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22\Data\영업팀\+ 가전영업팀\김예랑\1. 코웨이\PSI &amp; 자재집계\"/>
    </mc:Choice>
  </mc:AlternateContent>
  <xr:revisionPtr revIDLastSave="0" documentId="13_ncr:1_{AC99E21C-75D1-4584-B413-2205E16050C0}" xr6:coauthVersionLast="47" xr6:coauthVersionMax="47" xr10:uidLastSave="{00000000-0000-0000-0000-000000000000}"/>
  <bookViews>
    <workbookView xWindow="-120" yWindow="-120" windowWidth="29040" windowHeight="15720" tabRatio="722" firstSheet="139" activeTab="155" xr2:uid="{00000000-000D-0000-FFFF-FFFF00000000}"/>
  </bookViews>
  <sheets>
    <sheet name="0624" sheetId="1" r:id="rId1"/>
    <sheet name="0625" sheetId="2" r:id="rId2"/>
    <sheet name="0626" sheetId="3" r:id="rId3"/>
    <sheet name="0627" sheetId="4" r:id="rId4"/>
    <sheet name="0630" sheetId="5" r:id="rId5"/>
    <sheet name="0701" sheetId="6" r:id="rId6"/>
    <sheet name="0702 RTPF" sheetId="8" r:id="rId7"/>
    <sheet name="0702 W3-12" sheetId="9" r:id="rId8"/>
    <sheet name="0702" sheetId="7" r:id="rId9"/>
    <sheet name="0703" sheetId="10" r:id="rId10"/>
    <sheet name="0703-2" sheetId="11" r:id="rId11"/>
    <sheet name="0704" sheetId="12" r:id="rId12"/>
    <sheet name="0707" sheetId="13" r:id="rId13"/>
    <sheet name="0708" sheetId="14" r:id="rId14"/>
    <sheet name="0708 W3-12" sheetId="15" r:id="rId15"/>
    <sheet name="0709" sheetId="16" r:id="rId16"/>
    <sheet name="0709 W3" sheetId="17" r:id="rId17"/>
    <sheet name="0709 RTPF" sheetId="18" r:id="rId18"/>
    <sheet name="0710" sheetId="19" r:id="rId19"/>
    <sheet name="0711" sheetId="20" r:id="rId20"/>
    <sheet name="0714" sheetId="21" r:id="rId21"/>
    <sheet name="0715" sheetId="22" r:id="rId22"/>
    <sheet name="0716" sheetId="23" r:id="rId23"/>
    <sheet name="0717 (0721)" sheetId="24" r:id="rId24"/>
    <sheet name="0718" sheetId="25" r:id="rId25"/>
    <sheet name="0721" sheetId="26" r:id="rId26"/>
    <sheet name="0722" sheetId="27" r:id="rId27"/>
    <sheet name="0722 가용성" sheetId="28" r:id="rId28"/>
    <sheet name="0723" sheetId="29" r:id="rId29"/>
    <sheet name="0723 w312" sheetId="30" r:id="rId30"/>
    <sheet name="0724" sheetId="31" r:id="rId31"/>
    <sheet name="0724-2" sheetId="32" r:id="rId32"/>
    <sheet name="0725 (0729 조회)" sheetId="34" r:id="rId33"/>
    <sheet name="0801" sheetId="35" r:id="rId34"/>
    <sheet name="0804" sheetId="36" r:id="rId35"/>
    <sheet name="0805 가용성" sheetId="37" r:id="rId36"/>
    <sheet name="0806" sheetId="38" r:id="rId37"/>
    <sheet name="0806 W312" sheetId="39" r:id="rId38"/>
    <sheet name="0807" sheetId="40" r:id="rId39"/>
    <sheet name="0808" sheetId="41" r:id="rId40"/>
    <sheet name="0811" sheetId="42" r:id="rId41"/>
    <sheet name="0812" sheetId="43" r:id="rId42"/>
    <sheet name="0813 W312" sheetId="45" r:id="rId43"/>
    <sheet name="0813" sheetId="44" r:id="rId44"/>
    <sheet name="0814" sheetId="46" r:id="rId45"/>
    <sheet name="0818" sheetId="47" r:id="rId46"/>
    <sheet name="0819" sheetId="48" r:id="rId47"/>
    <sheet name="0820 W312" sheetId="50" r:id="rId48"/>
    <sheet name="0820" sheetId="49" r:id="rId49"/>
    <sheet name="0821" sheetId="51" r:id="rId50"/>
    <sheet name="0822" sheetId="52" r:id="rId51"/>
    <sheet name="0825" sheetId="53" r:id="rId52"/>
    <sheet name="0826" sheetId="54" r:id="rId53"/>
    <sheet name="0827" sheetId="55" r:id="rId54"/>
    <sheet name="0827 W312" sheetId="56" r:id="rId55"/>
    <sheet name="0828" sheetId="57" r:id="rId56"/>
    <sheet name="Sheet1" sheetId="58" r:id="rId57"/>
    <sheet name="0901" sheetId="59" r:id="rId58"/>
    <sheet name="0902" sheetId="60" r:id="rId59"/>
    <sheet name="0903 W312" sheetId="62" r:id="rId60"/>
    <sheet name="0903" sheetId="61" r:id="rId61"/>
    <sheet name="0904" sheetId="63" r:id="rId62"/>
    <sheet name="0908" sheetId="64" r:id="rId63"/>
    <sheet name="0909" sheetId="65" r:id="rId64"/>
    <sheet name="0910" sheetId="66" r:id="rId65"/>
    <sheet name="0910 W312" sheetId="67" r:id="rId66"/>
    <sheet name="0911" sheetId="68" r:id="rId67"/>
    <sheet name="0912" sheetId="69" r:id="rId68"/>
    <sheet name="0915" sheetId="70" r:id="rId69"/>
    <sheet name="0916" sheetId="71" r:id="rId70"/>
    <sheet name="0917 W312" sheetId="73" r:id="rId71"/>
    <sheet name="0917" sheetId="72" r:id="rId72"/>
    <sheet name="0918" sheetId="74" r:id="rId73"/>
    <sheet name="0919" sheetId="75" r:id="rId74"/>
    <sheet name="0922" sheetId="76" r:id="rId75"/>
    <sheet name="0923" sheetId="77" r:id="rId76"/>
    <sheet name="0924" sheetId="78" r:id="rId77"/>
    <sheet name="0924(0930)" sheetId="79" r:id="rId78"/>
    <sheet name="0924 W312" sheetId="80" r:id="rId79"/>
    <sheet name="0925" sheetId="81" r:id="rId80"/>
    <sheet name="0925 (0930)" sheetId="82" r:id="rId81"/>
    <sheet name="0926" sheetId="83" r:id="rId82"/>
    <sheet name="0929" sheetId="84" r:id="rId83"/>
    <sheet name="0930" sheetId="85" r:id="rId84"/>
    <sheet name="0930 (1013)" sheetId="86" r:id="rId85"/>
    <sheet name="0930 (1007) 인천" sheetId="87" r:id="rId86"/>
    <sheet name="1001" sheetId="88" r:id="rId87"/>
    <sheet name="1001 (1013)" sheetId="89" r:id="rId88"/>
    <sheet name="1002 (1013)" sheetId="90" r:id="rId89"/>
    <sheet name="1002 W312" sheetId="91" r:id="rId90"/>
    <sheet name="1010" sheetId="92" r:id="rId91"/>
    <sheet name="1013" sheetId="93" r:id="rId92"/>
    <sheet name="1014" sheetId="94" r:id="rId93"/>
    <sheet name="1014 W312" sheetId="95" r:id="rId94"/>
    <sheet name="1015" sheetId="96" r:id="rId95"/>
    <sheet name="1015 W312" sheetId="97" r:id="rId96"/>
    <sheet name="1017" sheetId="100" r:id="rId97"/>
    <sheet name="1020" sheetId="101" r:id="rId98"/>
    <sheet name="1021" sheetId="103" r:id="rId99"/>
    <sheet name="1022" sheetId="104" r:id="rId100"/>
    <sheet name="1022 W312" sheetId="105" r:id="rId101"/>
    <sheet name="1023" sheetId="106" r:id="rId102"/>
    <sheet name="1027" sheetId="107" r:id="rId103"/>
    <sheet name="1028" sheetId="108" r:id="rId104"/>
    <sheet name="1029" sheetId="109" r:id="rId105"/>
    <sheet name="1029 W312" sheetId="110" r:id="rId106"/>
    <sheet name="1031" sheetId="111" r:id="rId107"/>
    <sheet name="1103" sheetId="112" r:id="rId108"/>
    <sheet name="1104" sheetId="113" r:id="rId109"/>
    <sheet name="1105" sheetId="114" r:id="rId110"/>
    <sheet name="1105 W312" sheetId="115" r:id="rId111"/>
    <sheet name="1106" sheetId="116" r:id="rId112"/>
    <sheet name="1107" sheetId="117" r:id="rId113"/>
    <sheet name="1110" sheetId="118" r:id="rId114"/>
    <sheet name="1111" sheetId="119" r:id="rId115"/>
    <sheet name="1112 (비가동)" sheetId="122" r:id="rId116"/>
    <sheet name="1112" sheetId="120" r:id="rId117"/>
    <sheet name="1112 W12" sheetId="121" r:id="rId118"/>
    <sheet name="1113 (비가동)" sheetId="124" r:id="rId119"/>
    <sheet name="1113" sheetId="123" r:id="rId120"/>
    <sheet name="1117" sheetId="125" r:id="rId121"/>
    <sheet name="1118" sheetId="126" r:id="rId122"/>
    <sheet name="1119" sheetId="127" r:id="rId123"/>
    <sheet name="1119 W12" sheetId="128" r:id="rId124"/>
    <sheet name="1120" sheetId="129" r:id="rId125"/>
    <sheet name="1121" sheetId="130" r:id="rId126"/>
    <sheet name="1124" sheetId="131" r:id="rId127"/>
    <sheet name="1125" sheetId="132" r:id="rId128"/>
    <sheet name="1126" sheetId="133" r:id="rId129"/>
    <sheet name="1126 W12" sheetId="134" r:id="rId130"/>
    <sheet name="1127" sheetId="135" r:id="rId131"/>
    <sheet name="1128" sheetId="136" r:id="rId132"/>
    <sheet name="1202" sheetId="137" r:id="rId133"/>
    <sheet name="1203" sheetId="138" r:id="rId134"/>
    <sheet name="1203 W12" sheetId="139" r:id="rId135"/>
    <sheet name="1204" sheetId="140" r:id="rId136"/>
    <sheet name="1208" sheetId="141" r:id="rId137"/>
    <sheet name="1209" sheetId="142" r:id="rId138"/>
    <sheet name="1210 W12" sheetId="144" r:id="rId139"/>
    <sheet name="1210" sheetId="143" r:id="rId140"/>
    <sheet name="1211" sheetId="145" r:id="rId141"/>
    <sheet name="1212" sheetId="146" r:id="rId142"/>
    <sheet name="1215" sheetId="147" r:id="rId143"/>
    <sheet name="1216" sheetId="148" r:id="rId144"/>
    <sheet name="1217" sheetId="149" r:id="rId145"/>
    <sheet name="1217 W12" sheetId="150" r:id="rId146"/>
    <sheet name="1218" sheetId="151" r:id="rId147"/>
    <sheet name="1219" sheetId="152" r:id="rId148"/>
    <sheet name="1222" sheetId="153" r:id="rId149"/>
    <sheet name="1223" sheetId="154" r:id="rId150"/>
    <sheet name="1224" sheetId="155" r:id="rId151"/>
    <sheet name="1224 W12" sheetId="156" r:id="rId152"/>
    <sheet name="1226" sheetId="157" r:id="rId153"/>
    <sheet name="1229" sheetId="158" r:id="rId154"/>
    <sheet name="1230" sheetId="159" r:id="rId155"/>
    <sheet name="1230 W12" sheetId="160" r:id="rId156"/>
    <sheet name="제품코드" sheetId="99" r:id="rId157"/>
  </sheets>
  <definedNames>
    <definedName name="_xlnm._FilterDatabase" localSheetId="19" hidden="1">'0711'!$A$1:$T$23</definedName>
    <definedName name="_xlnm._FilterDatabase" localSheetId="20" hidden="1">'0714'!$A$44:$X$79</definedName>
    <definedName name="_xlnm._FilterDatabase" localSheetId="21" hidden="1">'0715'!$A$1:$X$23</definedName>
    <definedName name="_xlnm._FilterDatabase" localSheetId="22" hidden="1">'0716'!$A$1:$O$21</definedName>
    <definedName name="_xlnm._FilterDatabase" localSheetId="23" hidden="1">'0717 (0721)'!$A$1:$X$23</definedName>
    <definedName name="_xlnm._FilterDatabase" localSheetId="24" hidden="1">'0718'!$A$1:$X$20</definedName>
    <definedName name="_xlnm._FilterDatabase" localSheetId="25" hidden="1">'0721'!$A$1:$X$24</definedName>
    <definedName name="_xlnm._FilterDatabase" localSheetId="26" hidden="1">'0722'!$A$1:$X$23</definedName>
    <definedName name="_xlnm._FilterDatabase" localSheetId="28" hidden="1">'0723'!$A$1:$X$23</definedName>
    <definedName name="_xlnm._FilterDatabase" localSheetId="30" hidden="1">'0724'!$A$1:$S$23</definedName>
    <definedName name="_xlnm._FilterDatabase" localSheetId="32" hidden="1">'0725 (0729 조회)'!$A$1:$W$24</definedName>
    <definedName name="_xlnm._FilterDatabase" localSheetId="34" hidden="1">'0804'!$A$1:$X$24</definedName>
    <definedName name="_xlnm._FilterDatabase" localSheetId="35" hidden="1">'0805 가용성'!$A$1:$AA$26</definedName>
    <definedName name="_xlnm._FilterDatabase" localSheetId="36" hidden="1">'0806'!$A$1:$V$26</definedName>
    <definedName name="_xlnm._FilterDatabase" localSheetId="38" hidden="1">'0807'!$A$1:$X$26</definedName>
    <definedName name="_xlnm._FilterDatabase" localSheetId="39" hidden="1">'0808'!$A$1:$X$27</definedName>
    <definedName name="_xlnm._FilterDatabase" localSheetId="40" hidden="1">'0811'!$A$1:$X$25</definedName>
    <definedName name="_xlnm._FilterDatabase" localSheetId="41" hidden="1">'0812'!$A$1:$X$22</definedName>
    <definedName name="_xlnm._FilterDatabase" localSheetId="43" hidden="1">'0813'!$A$1:$V$22</definedName>
    <definedName name="_xlnm._FilterDatabase" localSheetId="44" hidden="1">'0814'!$A$1:$S$20</definedName>
    <definedName name="_xlnm._FilterDatabase" localSheetId="45" hidden="1">'0818'!$A$1:$Q$19</definedName>
    <definedName name="_xlnm._FilterDatabase" localSheetId="46" hidden="1">'0819'!$A$1:$X$21</definedName>
    <definedName name="_xlnm._FilterDatabase" localSheetId="48" hidden="1">'0820'!$A$1:$V$21</definedName>
    <definedName name="_xlnm._FilterDatabase" localSheetId="49" hidden="1">'0821'!$A$1:$U$21</definedName>
    <definedName name="_xlnm._FilterDatabase" localSheetId="50" hidden="1">'0822'!$A$1:$T$20</definedName>
    <definedName name="_xlnm._FilterDatabase" localSheetId="51" hidden="1">'0825'!$A$1:$X$19</definedName>
    <definedName name="_xlnm._FilterDatabase" localSheetId="52" hidden="1">'0826'!$A$1:$W$22</definedName>
    <definedName name="_xlnm._FilterDatabase" localSheetId="53" hidden="1">'0827'!$A$1:$X$22</definedName>
    <definedName name="_xlnm._FilterDatabase" localSheetId="55" hidden="1">'0828'!$A$1:$X$22</definedName>
    <definedName name="_xlnm._FilterDatabase" localSheetId="57" hidden="1">'0901'!$A$1:$X$22</definedName>
    <definedName name="_xlnm._FilterDatabase" localSheetId="58" hidden="1">'0902'!$A$1:$X$22</definedName>
    <definedName name="_xlnm._FilterDatabase" localSheetId="60" hidden="1">'0903'!$A$1:$X$21</definedName>
    <definedName name="_xlnm._FilterDatabase" localSheetId="61" hidden="1">'0904'!$A$1:$X$21</definedName>
    <definedName name="_xlnm._FilterDatabase" localSheetId="62" hidden="1">'0908'!$A$1:$X$19</definedName>
    <definedName name="_xlnm._FilterDatabase" localSheetId="63" hidden="1">'0909'!$A$1:$W$19</definedName>
    <definedName name="_xlnm._FilterDatabase" localSheetId="64" hidden="1">'0910'!$A$1:$V$19</definedName>
    <definedName name="_xlnm._FilterDatabase" localSheetId="66" hidden="1">'0911'!$A$1:$X$17</definedName>
    <definedName name="_xlnm._FilterDatabase" localSheetId="68" hidden="1">'0915'!$A$1:$Q$15</definedName>
    <definedName name="_xlnm._FilterDatabase" localSheetId="69" hidden="1">'0916'!$A$1:$W$17</definedName>
    <definedName name="_xlnm._FilterDatabase" localSheetId="71" hidden="1">'0917'!$A$1:$V$17</definedName>
    <definedName name="_xlnm._FilterDatabase" localSheetId="72" hidden="1">'0918'!$A$1:$U$17</definedName>
    <definedName name="_xlnm._FilterDatabase" localSheetId="73" hidden="1">'0919'!$A$1:$T$17</definedName>
    <definedName name="_xlnm._FilterDatabase" localSheetId="74" hidden="1">'0922'!$A$1:$Q$16</definedName>
    <definedName name="_xlnm._FilterDatabase" localSheetId="75" hidden="1">'0923'!$A$1:$X$16</definedName>
    <definedName name="_xlnm._FilterDatabase" localSheetId="76" hidden="1">'0924'!$A$1:$X$13</definedName>
    <definedName name="_xlnm._FilterDatabase" localSheetId="79" hidden="1">'0925'!$A$1:$X$13</definedName>
    <definedName name="_xlnm._FilterDatabase" localSheetId="81" hidden="1">'0926'!$A$1:$X$13</definedName>
    <definedName name="_xlnm._FilterDatabase" localSheetId="83" hidden="1">'0930'!$A$1:$V$21</definedName>
    <definedName name="_xlnm._FilterDatabase" localSheetId="84" hidden="1">'0930 (1013)'!$A$1:$O$23</definedName>
    <definedName name="_xlnm._FilterDatabase" localSheetId="86" hidden="1">'1001'!$A$1:$V$21</definedName>
    <definedName name="_xlnm._FilterDatabase" localSheetId="88" hidden="1">'1002 (1013)'!$A$1:$Q$23</definedName>
    <definedName name="_xlnm._FilterDatabase" localSheetId="90" hidden="1">'1010'!$A$1:$X$23</definedName>
    <definedName name="_xlnm._FilterDatabase" localSheetId="91" hidden="1">'1013'!$A$1:$Q$23</definedName>
    <definedName name="_xlnm._FilterDatabase" localSheetId="92" hidden="1">'1014'!$A$1:$W$21</definedName>
    <definedName name="_xlnm._FilterDatabase" localSheetId="94" hidden="1">'1015'!$A$1:$V$22</definedName>
    <definedName name="_xlnm._FilterDatabase" localSheetId="96" hidden="1">'1017'!$A$1:$T$18</definedName>
    <definedName name="_xlnm._FilterDatabase" localSheetId="97" hidden="1">'1020'!$A$1:$Q$18</definedName>
    <definedName name="_xlnm._FilterDatabase" localSheetId="98" hidden="1">'1021'!$A$1:$W$23</definedName>
    <definedName name="_xlnm._FilterDatabase" localSheetId="99" hidden="1">'1022'!$A$1:$V$22</definedName>
    <definedName name="_xlnm._FilterDatabase" localSheetId="101" hidden="1">'1023'!$A$1:$U$21</definedName>
    <definedName name="_xlnm._FilterDatabase" localSheetId="102" hidden="1">'1027'!$A$1:$Q$21</definedName>
    <definedName name="_xlnm._FilterDatabase" localSheetId="103" hidden="1">'1028'!$A$1:$W$20</definedName>
    <definedName name="_xlnm._FilterDatabase" localSheetId="104" hidden="1">'1029'!$A$1:$V$20</definedName>
    <definedName name="_xlnm._FilterDatabase" localSheetId="106" hidden="1">'1031'!$A$1:$T$20</definedName>
    <definedName name="_xlnm._FilterDatabase" localSheetId="107" hidden="1">'1103'!$A$1:$Q$20</definedName>
    <definedName name="_xlnm._FilterDatabase" localSheetId="108" hidden="1">'1104'!$A$1:$W$21</definedName>
    <definedName name="_xlnm._FilterDatabase" localSheetId="109" hidden="1">'1105'!$A$2:$V$21</definedName>
    <definedName name="_xlnm._FilterDatabase" localSheetId="111" hidden="1">'1106'!$A$1:$U$20</definedName>
    <definedName name="_xlnm._FilterDatabase" localSheetId="113" hidden="1">'1110'!$A$1:$Q$19</definedName>
    <definedName name="_xlnm._FilterDatabase" localSheetId="114" hidden="1">'1111'!$A$1:$W$19</definedName>
    <definedName name="_xlnm._FilterDatabase" localSheetId="116" hidden="1">'1112'!$A$1:$V$19</definedName>
    <definedName name="_xlnm._FilterDatabase" localSheetId="115" hidden="1">'1112 (비가동)'!$A$1:$AD$35</definedName>
    <definedName name="_xlnm._FilterDatabase" localSheetId="119" hidden="1">'1113'!$A$1:$U$19</definedName>
    <definedName name="_xlnm._FilterDatabase" localSheetId="118" hidden="1">'1113 (비가동)'!$A$1:$AC$45</definedName>
    <definedName name="_xlnm._FilterDatabase" localSheetId="120" hidden="1">'1117'!$A$1:$Q$19</definedName>
    <definedName name="_xlnm._FilterDatabase" localSheetId="121" hidden="1">'1118'!$A$1:$W$20</definedName>
    <definedName name="_xlnm._FilterDatabase" localSheetId="122" hidden="1">'1119'!$A$1:$V$20</definedName>
    <definedName name="_xlnm._FilterDatabase" localSheetId="124" hidden="1">'1120'!$A$1:$U$20</definedName>
    <definedName name="_xlnm._FilterDatabase" localSheetId="125" hidden="1">'1121'!$A$1:$T$19</definedName>
    <definedName name="_xlnm._FilterDatabase" localSheetId="126" hidden="1">'1124'!$A$1:$Q$19</definedName>
    <definedName name="_xlnm._FilterDatabase" localSheetId="127" hidden="1">'1125'!$A$1:$W$23</definedName>
    <definedName name="_xlnm._FilterDatabase" localSheetId="128" hidden="1">'1126'!$A$1:$V$20</definedName>
    <definedName name="_xlnm._FilterDatabase" localSheetId="130" hidden="1">'1127'!$A$1:$U$20</definedName>
    <definedName name="_xlnm._FilterDatabase" localSheetId="131" hidden="1">'1128'!$A$1:$T$18</definedName>
    <definedName name="_xlnm._FilterDatabase" localSheetId="132" hidden="1">'1202'!$A$1:$W$20</definedName>
    <definedName name="_xlnm._FilterDatabase" localSheetId="133" hidden="1">'1203'!$A$1:$V$20</definedName>
    <definedName name="_xlnm._FilterDatabase" localSheetId="135" hidden="1">'1204'!$A$1:$U$20</definedName>
    <definedName name="_xlnm._FilterDatabase" localSheetId="136" hidden="1">'1208'!$A$1:$O$18</definedName>
    <definedName name="_xlnm._FilterDatabase" localSheetId="137" hidden="1">'1209'!$A$1:$U$18</definedName>
    <definedName name="_xlnm._FilterDatabase" localSheetId="139" hidden="1">'1210'!$A$20:$S$29</definedName>
    <definedName name="_xlnm._FilterDatabase" localSheetId="140" hidden="1">'1211'!$A$1:$S$17</definedName>
    <definedName name="_xlnm._FilterDatabase" localSheetId="141" hidden="1">'1212'!$A$1:$R$17</definedName>
    <definedName name="_xlnm._FilterDatabase" localSheetId="142" hidden="1">'1215'!$A$1:$O$17</definedName>
    <definedName name="_xlnm._FilterDatabase" localSheetId="143" hidden="1">'1216'!$A$1:$U$19</definedName>
    <definedName name="_xlnm._FilterDatabase" localSheetId="144" hidden="1">'1217'!$A$1:$T$20</definedName>
    <definedName name="_xlnm._FilterDatabase" localSheetId="146" hidden="1">'1218'!$A$1:$S$19</definedName>
    <definedName name="_xlnm._FilterDatabase" localSheetId="147" hidden="1">'1219'!$A$1:$R$17</definedName>
    <definedName name="_xlnm._FilterDatabase" localSheetId="148" hidden="1">'1222'!$A$1:$V$17</definedName>
    <definedName name="_xlnm._FilterDatabase" localSheetId="149" hidden="1">'1223'!$A$1:$U$22</definedName>
    <definedName name="_xlnm._FilterDatabase" localSheetId="150" hidden="1">'1224'!$A$1:$T$22</definedName>
    <definedName name="_xlnm._FilterDatabase" localSheetId="152" hidden="1">'1226'!$A$1:$R$22</definedName>
    <definedName name="_xlnm._FilterDatabase" localSheetId="154" hidden="1">'1230'!$A$1:$U$25</definedName>
    <definedName name="_xlnm._FilterDatabase" localSheetId="56" hidden="1">Sheet1!$A$1:$X$22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4" i="159" l="1"/>
  <c r="W78" i="159"/>
  <c r="V42" i="159"/>
  <c r="V43" i="159"/>
  <c r="V44" i="159"/>
  <c r="V45" i="159"/>
  <c r="V46" i="159"/>
  <c r="V47" i="159"/>
  <c r="V48" i="159"/>
  <c r="V49" i="159"/>
  <c r="V50" i="159"/>
  <c r="V51" i="159"/>
  <c r="V52" i="159"/>
  <c r="V53" i="159"/>
  <c r="V54" i="159"/>
  <c r="V55" i="159"/>
  <c r="V56" i="159"/>
  <c r="V57" i="159"/>
  <c r="V58" i="159"/>
  <c r="V59" i="159"/>
  <c r="V60" i="159"/>
  <c r="V61" i="159"/>
  <c r="V62" i="159"/>
  <c r="V63" i="159"/>
  <c r="V64" i="159"/>
  <c r="V65" i="159"/>
  <c r="V66" i="159"/>
  <c r="V67" i="159"/>
  <c r="V68" i="159"/>
  <c r="V69" i="159"/>
  <c r="V70" i="159"/>
  <c r="V71" i="159"/>
  <c r="V72" i="159"/>
  <c r="V73" i="159"/>
  <c r="V74" i="159"/>
  <c r="V75" i="159"/>
  <c r="V76" i="159"/>
  <c r="V77" i="159"/>
  <c r="V78" i="159"/>
  <c r="V41" i="159"/>
  <c r="X74" i="159" l="1"/>
  <c r="X78" i="159"/>
  <c r="W37" i="158"/>
  <c r="W42" i="159" s="1"/>
  <c r="X42" i="159" s="1"/>
  <c r="W38" i="158"/>
  <c r="W43" i="159" s="1"/>
  <c r="X43" i="159" s="1"/>
  <c r="W39" i="158"/>
  <c r="W44" i="159" s="1"/>
  <c r="X44" i="159" s="1"/>
  <c r="W40" i="158"/>
  <c r="W45" i="159" s="1"/>
  <c r="X45" i="159" s="1"/>
  <c r="W41" i="158"/>
  <c r="W46" i="159" s="1"/>
  <c r="X46" i="159" s="1"/>
  <c r="W42" i="158"/>
  <c r="W47" i="159" s="1"/>
  <c r="X47" i="159" s="1"/>
  <c r="W43" i="158"/>
  <c r="W48" i="159" s="1"/>
  <c r="X48" i="159" s="1"/>
  <c r="W44" i="158"/>
  <c r="W45" i="158"/>
  <c r="W49" i="159" s="1"/>
  <c r="X49" i="159" s="1"/>
  <c r="W46" i="158"/>
  <c r="W47" i="158"/>
  <c r="W50" i="159" s="1"/>
  <c r="X50" i="159" s="1"/>
  <c r="W48" i="158"/>
  <c r="W51" i="159" s="1"/>
  <c r="X51" i="159" s="1"/>
  <c r="W49" i="158"/>
  <c r="W52" i="159" s="1"/>
  <c r="X52" i="159" s="1"/>
  <c r="W50" i="158"/>
  <c r="W51" i="158"/>
  <c r="W53" i="159" s="1"/>
  <c r="X53" i="159" s="1"/>
  <c r="W52" i="158"/>
  <c r="W54" i="159" s="1"/>
  <c r="X54" i="159" s="1"/>
  <c r="W53" i="158"/>
  <c r="W55" i="159" s="1"/>
  <c r="X55" i="159" s="1"/>
  <c r="W54" i="158"/>
  <c r="W56" i="159" s="1"/>
  <c r="X56" i="159" s="1"/>
  <c r="W55" i="158"/>
  <c r="W57" i="159" s="1"/>
  <c r="X57" i="159" s="1"/>
  <c r="W56" i="158"/>
  <c r="W58" i="159" s="1"/>
  <c r="X58" i="159" s="1"/>
  <c r="W57" i="158"/>
  <c r="W58" i="158"/>
  <c r="W59" i="159" s="1"/>
  <c r="X59" i="159" s="1"/>
  <c r="W59" i="158"/>
  <c r="W60" i="159" s="1"/>
  <c r="X60" i="159" s="1"/>
  <c r="W60" i="158"/>
  <c r="W61" i="159" s="1"/>
  <c r="X61" i="159" s="1"/>
  <c r="W61" i="158"/>
  <c r="W62" i="159" s="1"/>
  <c r="X62" i="159" s="1"/>
  <c r="W62" i="158"/>
  <c r="W63" i="159" s="1"/>
  <c r="X63" i="159" s="1"/>
  <c r="W63" i="158"/>
  <c r="W64" i="159" s="1"/>
  <c r="X64" i="159" s="1"/>
  <c r="W64" i="158"/>
  <c r="W65" i="159" s="1"/>
  <c r="X65" i="159" s="1"/>
  <c r="W65" i="158"/>
  <c r="W66" i="159" s="1"/>
  <c r="X66" i="159" s="1"/>
  <c r="W66" i="158"/>
  <c r="W67" i="159" s="1"/>
  <c r="X67" i="159" s="1"/>
  <c r="W67" i="158"/>
  <c r="W68" i="159" s="1"/>
  <c r="X68" i="159" s="1"/>
  <c r="W68" i="158"/>
  <c r="W69" i="159" s="1"/>
  <c r="X69" i="159" s="1"/>
  <c r="W69" i="158"/>
  <c r="W70" i="159" s="1"/>
  <c r="X70" i="159" s="1"/>
  <c r="W70" i="158"/>
  <c r="W71" i="159" s="1"/>
  <c r="X71" i="159" s="1"/>
  <c r="W71" i="158"/>
  <c r="W72" i="159" s="1"/>
  <c r="X72" i="159" s="1"/>
  <c r="W72" i="158"/>
  <c r="W73" i="158"/>
  <c r="W73" i="159" s="1"/>
  <c r="X73" i="159" s="1"/>
  <c r="W74" i="158"/>
  <c r="W75" i="159" s="1"/>
  <c r="X75" i="159" s="1"/>
  <c r="W75" i="158"/>
  <c r="W76" i="159" s="1"/>
  <c r="X76" i="159" s="1"/>
  <c r="W76" i="158"/>
  <c r="W77" i="159" s="1"/>
  <c r="X77" i="159" s="1"/>
  <c r="W77" i="158"/>
  <c r="W36" i="158"/>
  <c r="W41" i="159" s="1"/>
  <c r="X41" i="159" s="1"/>
  <c r="W63" i="153" l="1"/>
  <c r="W30" i="153" l="1"/>
  <c r="W31" i="153"/>
  <c r="W32" i="153"/>
  <c r="W33" i="153"/>
  <c r="W34" i="153"/>
  <c r="W35" i="153"/>
  <c r="W36" i="153"/>
  <c r="W37" i="153"/>
  <c r="W38" i="153"/>
  <c r="W39" i="153"/>
  <c r="W40" i="153"/>
  <c r="W41" i="153"/>
  <c r="W42" i="153"/>
  <c r="W43" i="153"/>
  <c r="W44" i="153"/>
  <c r="W45" i="153"/>
  <c r="W46" i="153"/>
  <c r="W47" i="153"/>
  <c r="W48" i="153"/>
  <c r="W49" i="153"/>
  <c r="W50" i="153"/>
  <c r="W51" i="153"/>
  <c r="W52" i="153"/>
  <c r="W53" i="153"/>
  <c r="W54" i="153"/>
  <c r="W55" i="153"/>
  <c r="W56" i="153"/>
  <c r="W57" i="153"/>
  <c r="W58" i="153"/>
  <c r="W59" i="153"/>
  <c r="W60" i="153"/>
  <c r="W61" i="153"/>
  <c r="W62" i="153"/>
  <c r="W29" i="153"/>
  <c r="M4" i="150" l="1"/>
  <c r="M5" i="150"/>
  <c r="M6" i="150"/>
  <c r="M7" i="150"/>
  <c r="M8" i="150"/>
  <c r="M9" i="150"/>
  <c r="M10" i="150"/>
  <c r="M11" i="150"/>
  <c r="M12" i="150"/>
  <c r="M13" i="150"/>
  <c r="M14" i="150"/>
  <c r="M15" i="150"/>
  <c r="M16" i="150"/>
  <c r="M17" i="150"/>
  <c r="M18" i="150"/>
  <c r="M19" i="150"/>
  <c r="M20" i="150"/>
  <c r="M21" i="150"/>
  <c r="M22" i="150"/>
  <c r="M23" i="150"/>
  <c r="M24" i="150"/>
  <c r="M25" i="150"/>
  <c r="M26" i="150"/>
  <c r="M27" i="150"/>
  <c r="M28" i="150"/>
  <c r="M29" i="150"/>
  <c r="M30" i="150"/>
  <c r="M31" i="150"/>
  <c r="M32" i="150"/>
  <c r="M33" i="150"/>
  <c r="M34" i="150"/>
  <c r="M35" i="150"/>
  <c r="M36" i="150"/>
  <c r="M37" i="150"/>
  <c r="M38" i="150"/>
  <c r="M39" i="150"/>
  <c r="M40" i="150"/>
  <c r="M41" i="150"/>
  <c r="M42" i="150"/>
  <c r="M43" i="150"/>
  <c r="M44" i="150"/>
  <c r="M45" i="150"/>
  <c r="M46" i="150"/>
  <c r="M47" i="150"/>
  <c r="M48" i="150"/>
  <c r="M49" i="150"/>
  <c r="M50" i="150"/>
  <c r="M51" i="150"/>
  <c r="M52" i="150"/>
  <c r="M58" i="150"/>
  <c r="M59" i="150"/>
  <c r="M60" i="150"/>
  <c r="M61" i="150"/>
  <c r="M62" i="150"/>
  <c r="M63" i="150"/>
  <c r="M64" i="150"/>
  <c r="M65" i="150"/>
  <c r="M66" i="150"/>
  <c r="M67" i="150"/>
  <c r="M68" i="150"/>
  <c r="M69" i="150"/>
  <c r="M70" i="150"/>
  <c r="M71" i="150"/>
  <c r="M72" i="150"/>
  <c r="M73" i="150"/>
  <c r="M74" i="150"/>
  <c r="M75" i="150"/>
  <c r="M76" i="150"/>
  <c r="M77" i="150"/>
  <c r="M78" i="150"/>
  <c r="M79" i="150"/>
  <c r="M80" i="150"/>
  <c r="M81" i="150"/>
  <c r="M82" i="150"/>
  <c r="M83" i="150"/>
  <c r="M84" i="150"/>
  <c r="M85" i="150"/>
  <c r="M86" i="150"/>
  <c r="M87" i="150"/>
  <c r="M88" i="150"/>
  <c r="M89" i="150"/>
  <c r="M90" i="150"/>
  <c r="M91" i="150"/>
  <c r="M92" i="150"/>
  <c r="M93" i="150"/>
  <c r="M94" i="150"/>
  <c r="M95" i="150"/>
  <c r="M96" i="150"/>
  <c r="M97" i="150"/>
  <c r="M98" i="150"/>
  <c r="M99" i="150"/>
  <c r="M100" i="150"/>
  <c r="M101" i="150"/>
  <c r="M102" i="150"/>
  <c r="M103" i="150"/>
  <c r="M104" i="150"/>
  <c r="M105" i="150"/>
  <c r="M106" i="150"/>
  <c r="M107" i="150"/>
  <c r="M108" i="150"/>
  <c r="M109" i="150"/>
  <c r="M110" i="150"/>
  <c r="M111" i="150"/>
  <c r="M112" i="150"/>
  <c r="M113" i="150"/>
  <c r="M114" i="150"/>
  <c r="M115" i="150"/>
  <c r="M116" i="150"/>
  <c r="M117" i="150"/>
  <c r="M118" i="150"/>
  <c r="M119" i="150"/>
  <c r="M120" i="150"/>
  <c r="M121" i="150"/>
  <c r="M122" i="150"/>
  <c r="M123" i="150"/>
  <c r="M124" i="150"/>
  <c r="M125" i="150"/>
  <c r="M126" i="150"/>
  <c r="M127" i="150"/>
  <c r="M128" i="150"/>
  <c r="M129" i="150"/>
  <c r="M130" i="150"/>
  <c r="M131" i="150"/>
  <c r="M132" i="150"/>
  <c r="M133" i="150"/>
  <c r="M134" i="150"/>
  <c r="M135" i="150"/>
  <c r="M136" i="150"/>
  <c r="M137" i="150"/>
  <c r="M138" i="150"/>
  <c r="M139" i="150"/>
  <c r="M140" i="150"/>
  <c r="M141" i="150"/>
  <c r="M142" i="150"/>
  <c r="M143" i="150"/>
  <c r="M144" i="150"/>
  <c r="M145" i="150"/>
  <c r="M146" i="150"/>
  <c r="M147" i="150"/>
  <c r="M148" i="150"/>
  <c r="M149" i="150"/>
  <c r="M150" i="150"/>
  <c r="M151" i="150"/>
  <c r="M152" i="150"/>
  <c r="M153" i="150"/>
  <c r="M154" i="150"/>
  <c r="M155" i="150"/>
  <c r="M156" i="150"/>
  <c r="M3" i="150"/>
  <c r="M65" i="144"/>
  <c r="M66" i="144"/>
  <c r="M67" i="144"/>
  <c r="M68" i="144"/>
  <c r="M69" i="144"/>
  <c r="M70" i="144"/>
  <c r="M71" i="144"/>
  <c r="M72" i="144"/>
  <c r="M73" i="144"/>
  <c r="M74" i="144"/>
  <c r="M75" i="144"/>
  <c r="M76" i="144"/>
  <c r="M77" i="144"/>
  <c r="M78" i="144"/>
  <c r="M79" i="144"/>
  <c r="M80" i="144"/>
  <c r="M81" i="144"/>
  <c r="M82" i="144"/>
  <c r="M83" i="144"/>
  <c r="M84" i="144"/>
  <c r="M85" i="144"/>
  <c r="M86" i="144"/>
  <c r="M87" i="144"/>
  <c r="M88" i="144"/>
  <c r="M89" i="144"/>
  <c r="M90" i="144"/>
  <c r="M91" i="144"/>
  <c r="M92" i="144"/>
  <c r="M93" i="144"/>
  <c r="M94" i="144"/>
  <c r="M95" i="144"/>
  <c r="M96" i="144"/>
  <c r="M97" i="144"/>
  <c r="M98" i="144"/>
  <c r="M99" i="144"/>
  <c r="M100" i="144"/>
  <c r="M101" i="144"/>
  <c r="M102" i="144"/>
  <c r="M103" i="144"/>
  <c r="M104" i="144"/>
  <c r="M105" i="144"/>
  <c r="M106" i="144"/>
  <c r="M107" i="144"/>
  <c r="M108" i="144"/>
  <c r="M109" i="144"/>
  <c r="M110" i="144"/>
  <c r="M111" i="144"/>
  <c r="M112" i="144"/>
  <c r="M113" i="144"/>
  <c r="M114" i="144"/>
  <c r="M115" i="144"/>
  <c r="M116" i="144"/>
  <c r="M117" i="144"/>
  <c r="M118" i="144"/>
  <c r="M119" i="144"/>
  <c r="M120" i="144"/>
  <c r="M121" i="144"/>
  <c r="M122" i="144"/>
  <c r="M123" i="144"/>
  <c r="M124" i="144"/>
  <c r="M64" i="144"/>
  <c r="M10" i="144"/>
  <c r="M11" i="144"/>
  <c r="M12" i="144"/>
  <c r="M13" i="144"/>
  <c r="M14" i="144"/>
  <c r="M15" i="144"/>
  <c r="M16" i="144"/>
  <c r="M17" i="144"/>
  <c r="M18" i="144"/>
  <c r="M19" i="144"/>
  <c r="M20" i="144"/>
  <c r="M21" i="144"/>
  <c r="M22" i="144"/>
  <c r="M23" i="144"/>
  <c r="M24" i="144"/>
  <c r="M25" i="144"/>
  <c r="M26" i="144"/>
  <c r="M27" i="144"/>
  <c r="M28" i="144"/>
  <c r="M29" i="144"/>
  <c r="M30" i="144"/>
  <c r="M31" i="144"/>
  <c r="M32" i="144"/>
  <c r="M33" i="144"/>
  <c r="M34" i="144"/>
  <c r="M35" i="144"/>
  <c r="M36" i="144"/>
  <c r="M37" i="144"/>
  <c r="M38" i="144"/>
  <c r="M39" i="144"/>
  <c r="M40" i="144"/>
  <c r="M9" i="144"/>
  <c r="M59" i="144"/>
  <c r="M58" i="144"/>
  <c r="M57" i="144"/>
  <c r="M56" i="144"/>
  <c r="M55" i="144"/>
  <c r="M54" i="144"/>
  <c r="M53" i="144"/>
  <c r="M52" i="144"/>
  <c r="M51" i="144"/>
  <c r="M50" i="144"/>
  <c r="M49" i="144"/>
  <c r="M48" i="144"/>
  <c r="M47" i="144"/>
  <c r="M46" i="144"/>
  <c r="M45" i="144"/>
  <c r="M44" i="144"/>
  <c r="M43" i="144"/>
  <c r="M42" i="144"/>
  <c r="M41" i="144"/>
  <c r="M126" i="144"/>
  <c r="M127" i="144"/>
  <c r="M128" i="144"/>
  <c r="M129" i="144"/>
  <c r="M130" i="144"/>
  <c r="M131" i="144"/>
  <c r="M132" i="144"/>
  <c r="M133" i="144"/>
  <c r="M134" i="144"/>
  <c r="M135" i="144"/>
  <c r="M136" i="144"/>
  <c r="M137" i="144"/>
  <c r="M138" i="144"/>
  <c r="M139" i="144"/>
  <c r="M140" i="144"/>
  <c r="M141" i="144"/>
  <c r="M142" i="144"/>
  <c r="M143" i="144"/>
  <c r="M144" i="144"/>
  <c r="M145" i="144"/>
  <c r="M146" i="144"/>
  <c r="M147" i="144"/>
  <c r="M148" i="144"/>
  <c r="M149" i="144"/>
  <c r="M150" i="144"/>
  <c r="M151" i="144"/>
  <c r="M152" i="144"/>
  <c r="M153" i="144"/>
  <c r="M154" i="144"/>
  <c r="M155" i="144"/>
  <c r="M156" i="144"/>
  <c r="M157" i="144"/>
  <c r="M158" i="144"/>
  <c r="M125" i="144"/>
  <c r="M110" i="139" l="1"/>
  <c r="M109" i="139"/>
  <c r="M108" i="139"/>
  <c r="M107" i="139"/>
  <c r="M106" i="139"/>
  <c r="M105" i="139"/>
  <c r="M104" i="139"/>
  <c r="M103" i="139"/>
  <c r="M102" i="139"/>
  <c r="M101" i="139"/>
  <c r="M100" i="139"/>
  <c r="M99" i="139"/>
  <c r="M98" i="139"/>
  <c r="M97" i="139"/>
  <c r="M96" i="139"/>
  <c r="M95" i="139"/>
  <c r="M94" i="139"/>
  <c r="M93" i="139"/>
  <c r="M92" i="139"/>
  <c r="M91" i="139"/>
  <c r="M90" i="139"/>
  <c r="M89" i="139"/>
  <c r="M88" i="139"/>
  <c r="M87" i="139"/>
  <c r="M86" i="139"/>
  <c r="M85" i="139"/>
  <c r="M84" i="139"/>
  <c r="M83" i="139"/>
  <c r="M82" i="139"/>
  <c r="M81" i="139"/>
  <c r="M80" i="139"/>
  <c r="M79" i="139"/>
  <c r="M78" i="139"/>
  <c r="M77" i="139"/>
  <c r="M76" i="139"/>
  <c r="M75" i="139"/>
  <c r="M74" i="139"/>
  <c r="M73" i="139"/>
  <c r="M72" i="139"/>
  <c r="M71" i="139"/>
  <c r="M70" i="139"/>
  <c r="M69" i="139"/>
  <c r="M68" i="139"/>
  <c r="M67" i="139"/>
  <c r="M66" i="139"/>
  <c r="M65" i="139"/>
  <c r="M64" i="139"/>
  <c r="M63" i="139"/>
  <c r="M62" i="139"/>
  <c r="M61" i="139"/>
  <c r="M60" i="139"/>
  <c r="M59" i="139"/>
  <c r="M58" i="139"/>
  <c r="M57" i="139"/>
  <c r="M56" i="139"/>
  <c r="M55" i="139"/>
  <c r="M54" i="139"/>
  <c r="M53" i="139"/>
  <c r="M52" i="139"/>
  <c r="M51" i="139"/>
  <c r="M50" i="139"/>
  <c r="M49" i="139"/>
  <c r="M48" i="139"/>
  <c r="M10" i="139"/>
  <c r="M11" i="139"/>
  <c r="M12" i="139"/>
  <c r="M13" i="139"/>
  <c r="M14" i="139"/>
  <c r="M15" i="139"/>
  <c r="M16" i="139"/>
  <c r="M17" i="139"/>
  <c r="M18" i="139"/>
  <c r="M19" i="139"/>
  <c r="M20" i="139"/>
  <c r="M21" i="139"/>
  <c r="M22" i="139"/>
  <c r="M23" i="139"/>
  <c r="M24" i="139"/>
  <c r="M25" i="139"/>
  <c r="M26" i="139"/>
  <c r="M27" i="139"/>
  <c r="M28" i="139"/>
  <c r="M29" i="139"/>
  <c r="M30" i="139"/>
  <c r="M31" i="139"/>
  <c r="M32" i="139"/>
  <c r="M33" i="139"/>
  <c r="M34" i="139"/>
  <c r="M35" i="139"/>
  <c r="M36" i="139"/>
  <c r="M37" i="139"/>
  <c r="M38" i="139"/>
  <c r="M39" i="139"/>
  <c r="M40" i="139"/>
  <c r="M41" i="139"/>
  <c r="M9" i="139"/>
  <c r="L5" i="139"/>
  <c r="L4" i="139"/>
  <c r="K5" i="139" l="1"/>
  <c r="J5" i="139"/>
  <c r="I5" i="139"/>
  <c r="H5" i="139"/>
  <c r="G5" i="139"/>
  <c r="G3" i="139" s="1"/>
  <c r="G1" i="139" s="1"/>
  <c r="F5" i="139"/>
  <c r="E5" i="139"/>
  <c r="D5" i="139"/>
  <c r="C5" i="139"/>
  <c r="K4" i="139"/>
  <c r="J4" i="139"/>
  <c r="I4" i="139"/>
  <c r="H4" i="139"/>
  <c r="G4" i="139"/>
  <c r="F4" i="139"/>
  <c r="E4" i="139"/>
  <c r="D4" i="139"/>
  <c r="C4" i="139"/>
  <c r="J3" i="139" l="1"/>
  <c r="J1" i="139" s="1"/>
  <c r="H3" i="139"/>
  <c r="H1" i="139" s="1"/>
  <c r="I3" i="139"/>
  <c r="I1" i="139" s="1"/>
  <c r="C3" i="139"/>
  <c r="C1" i="139" s="1"/>
  <c r="E3" i="139"/>
  <c r="E1" i="139" s="1"/>
  <c r="K3" i="139"/>
  <c r="K1" i="139" s="1"/>
  <c r="L3" i="139"/>
  <c r="L1" i="139" s="1"/>
  <c r="D3" i="139"/>
  <c r="D1" i="139" s="1"/>
  <c r="F3" i="139"/>
  <c r="F1" i="139" s="1"/>
  <c r="O116" i="128" l="1"/>
  <c r="O117" i="128"/>
  <c r="O118" i="128"/>
  <c r="O119" i="128"/>
  <c r="O120" i="128"/>
  <c r="O121" i="128"/>
  <c r="O122" i="128"/>
  <c r="O123" i="128"/>
  <c r="O124" i="128"/>
  <c r="O125" i="128"/>
  <c r="O126" i="128"/>
  <c r="O127" i="128"/>
  <c r="O128" i="128"/>
  <c r="O129" i="128"/>
  <c r="O130" i="128"/>
  <c r="O131" i="128"/>
  <c r="O132" i="128"/>
  <c r="O133" i="128"/>
  <c r="O134" i="128"/>
  <c r="O135" i="128"/>
  <c r="O136" i="128"/>
  <c r="O137" i="128"/>
  <c r="O138" i="128"/>
  <c r="O139" i="128"/>
  <c r="O140" i="128"/>
  <c r="O141" i="128"/>
  <c r="O142" i="128"/>
  <c r="O143" i="128"/>
  <c r="O144" i="128"/>
  <c r="O145" i="128"/>
  <c r="O146" i="128"/>
  <c r="O147" i="128"/>
  <c r="O148" i="128"/>
  <c r="O149" i="128"/>
  <c r="O150" i="128"/>
  <c r="O151" i="128"/>
  <c r="O152" i="128"/>
  <c r="O153" i="128"/>
  <c r="O57" i="128"/>
  <c r="O58" i="128"/>
  <c r="O59" i="128"/>
  <c r="O60" i="128"/>
  <c r="O61" i="128"/>
  <c r="O62" i="128"/>
  <c r="O63" i="128"/>
  <c r="O64" i="128"/>
  <c r="O65" i="128"/>
  <c r="O66" i="128"/>
  <c r="O67" i="128"/>
  <c r="O68" i="128"/>
  <c r="O69" i="128"/>
  <c r="O70" i="128"/>
  <c r="O71" i="128"/>
  <c r="O72" i="128"/>
  <c r="O73" i="128"/>
  <c r="O74" i="128"/>
  <c r="O75" i="128"/>
  <c r="O76" i="128"/>
  <c r="O77" i="128"/>
  <c r="O78" i="128"/>
  <c r="O79" i="128"/>
  <c r="O80" i="128"/>
  <c r="O81" i="128"/>
  <c r="O82" i="128"/>
  <c r="O83" i="128"/>
  <c r="O84" i="128"/>
  <c r="O85" i="128"/>
  <c r="O86" i="128"/>
  <c r="O87" i="128"/>
  <c r="O88" i="128"/>
  <c r="O89" i="128"/>
  <c r="O90" i="128"/>
  <c r="O91" i="128"/>
  <c r="O92" i="128"/>
  <c r="O93" i="128"/>
  <c r="O94" i="128"/>
  <c r="O95" i="128"/>
  <c r="O96" i="128"/>
  <c r="O97" i="128"/>
  <c r="O98" i="128"/>
  <c r="O99" i="128"/>
  <c r="O100" i="128"/>
  <c r="O101" i="128"/>
  <c r="O102" i="128"/>
  <c r="O103" i="128"/>
  <c r="O104" i="128"/>
  <c r="O105" i="128"/>
  <c r="O106" i="128"/>
  <c r="O107" i="128"/>
  <c r="O108" i="128"/>
  <c r="O109" i="128"/>
  <c r="O110" i="128"/>
  <c r="O111" i="128"/>
  <c r="O112" i="128"/>
  <c r="O113" i="128"/>
  <c r="O114" i="128"/>
  <c r="O115" i="128"/>
  <c r="O56" i="128"/>
  <c r="O4" i="128"/>
  <c r="O5" i="128"/>
  <c r="O6" i="128"/>
  <c r="O7" i="128"/>
  <c r="O8" i="128"/>
  <c r="O9" i="128"/>
  <c r="O10" i="128"/>
  <c r="O11" i="128"/>
  <c r="O12" i="128"/>
  <c r="O13" i="128"/>
  <c r="O14" i="128"/>
  <c r="O15" i="128"/>
  <c r="O16" i="128"/>
  <c r="O17" i="128"/>
  <c r="O18" i="128"/>
  <c r="O19" i="128"/>
  <c r="O20" i="128"/>
  <c r="O21" i="128"/>
  <c r="O22" i="128"/>
  <c r="O23" i="128"/>
  <c r="O24" i="128"/>
  <c r="O25" i="128"/>
  <c r="O26" i="128"/>
  <c r="O27" i="128"/>
  <c r="O28" i="128"/>
  <c r="O29" i="128"/>
  <c r="O30" i="128"/>
  <c r="O31" i="128"/>
  <c r="O3" i="128"/>
  <c r="Q2" i="122" l="1"/>
  <c r="Q3" i="122"/>
  <c r="Q4" i="122"/>
  <c r="Q5" i="122"/>
  <c r="Q6" i="122"/>
  <c r="Q7" i="122"/>
  <c r="Q8" i="122"/>
  <c r="Q9" i="122"/>
  <c r="Q10" i="122"/>
  <c r="Q11" i="122"/>
  <c r="Q12" i="122"/>
  <c r="Q13" i="122"/>
  <c r="Q14" i="122"/>
  <c r="Q15" i="122"/>
  <c r="Q16" i="122"/>
  <c r="Q17" i="122"/>
  <c r="Q18" i="122"/>
  <c r="Q19" i="122"/>
  <c r="Q20" i="122"/>
  <c r="Q21" i="122"/>
  <c r="Q22" i="122"/>
  <c r="Q23" i="122"/>
  <c r="Q24" i="122"/>
  <c r="Q25" i="122"/>
  <c r="Q26" i="122"/>
  <c r="Q27" i="122"/>
  <c r="Q28" i="122"/>
  <c r="Q29" i="122"/>
  <c r="Q30" i="122"/>
  <c r="Q31" i="122"/>
  <c r="Q32" i="122"/>
  <c r="Q33" i="122"/>
  <c r="Q34" i="122"/>
  <c r="Q35" i="122"/>
  <c r="P67" i="121" l="1"/>
  <c r="P88" i="121"/>
  <c r="P122" i="121"/>
  <c r="P123" i="121"/>
  <c r="P124" i="121"/>
  <c r="P125" i="121"/>
  <c r="P126" i="121"/>
  <c r="P127" i="121"/>
  <c r="P128" i="121"/>
  <c r="P129" i="121"/>
  <c r="P130" i="121"/>
  <c r="P131" i="121"/>
  <c r="P132" i="121"/>
  <c r="P133" i="121"/>
  <c r="P134" i="121"/>
  <c r="P135" i="121"/>
  <c r="P136" i="121"/>
  <c r="P137" i="121"/>
  <c r="P138" i="121"/>
  <c r="P139" i="121"/>
  <c r="P140" i="121"/>
  <c r="P141" i="121"/>
  <c r="P142" i="121"/>
  <c r="P143" i="121"/>
  <c r="P144" i="121"/>
  <c r="P145" i="121"/>
  <c r="P146" i="121"/>
  <c r="P147" i="121"/>
  <c r="P148" i="121"/>
  <c r="P149" i="121"/>
  <c r="P150" i="121"/>
  <c r="P151" i="121"/>
  <c r="P152" i="121"/>
  <c r="P153" i="121"/>
  <c r="P154" i="121"/>
  <c r="P155" i="121"/>
  <c r="P156" i="121"/>
  <c r="P157" i="121"/>
  <c r="P158" i="121"/>
  <c r="P159" i="121"/>
  <c r="P160" i="121"/>
  <c r="P161" i="121"/>
  <c r="P162" i="121"/>
  <c r="P163" i="121"/>
  <c r="P164" i="121"/>
  <c r="P4" i="121"/>
  <c r="P5" i="121"/>
  <c r="P35" i="121"/>
  <c r="P36" i="121"/>
  <c r="P37" i="121"/>
  <c r="P38" i="121"/>
  <c r="P39" i="121"/>
  <c r="P40" i="121"/>
  <c r="P41" i="121"/>
  <c r="P42" i="121"/>
  <c r="P43" i="121"/>
  <c r="P44" i="121"/>
  <c r="P45" i="121"/>
  <c r="P46" i="121"/>
  <c r="P47" i="121"/>
  <c r="P48" i="121"/>
  <c r="P49" i="121"/>
  <c r="P50" i="121"/>
  <c r="P51" i="121"/>
  <c r="P52" i="121"/>
  <c r="O60" i="121"/>
  <c r="O61" i="121"/>
  <c r="O62" i="121"/>
  <c r="O63" i="121"/>
  <c r="O64" i="121"/>
  <c r="O65" i="121"/>
  <c r="O66" i="121"/>
  <c r="O67" i="121"/>
  <c r="Q67" i="121" s="1"/>
  <c r="O68" i="121"/>
  <c r="O69" i="121"/>
  <c r="O70" i="121"/>
  <c r="O71" i="121"/>
  <c r="O72" i="121"/>
  <c r="O73" i="121"/>
  <c r="O74" i="121"/>
  <c r="O75" i="121"/>
  <c r="O76" i="121"/>
  <c r="O77" i="121"/>
  <c r="O78" i="121"/>
  <c r="O79" i="121"/>
  <c r="O80" i="121"/>
  <c r="O81" i="121"/>
  <c r="O82" i="121"/>
  <c r="O83" i="121"/>
  <c r="O84" i="121"/>
  <c r="O85" i="121"/>
  <c r="O86" i="121"/>
  <c r="O87" i="121"/>
  <c r="O88" i="121"/>
  <c r="Q88" i="121" s="1"/>
  <c r="O89" i="121"/>
  <c r="O90" i="121"/>
  <c r="O91" i="121"/>
  <c r="O92" i="121"/>
  <c r="O93" i="121"/>
  <c r="O94" i="121"/>
  <c r="O95" i="121"/>
  <c r="O96" i="121"/>
  <c r="O97" i="121"/>
  <c r="O98" i="121"/>
  <c r="O99" i="121"/>
  <c r="O100" i="121"/>
  <c r="O101" i="121"/>
  <c r="O102" i="121"/>
  <c r="O103" i="121"/>
  <c r="O104" i="121"/>
  <c r="O105" i="121"/>
  <c r="O106" i="121"/>
  <c r="O107" i="121"/>
  <c r="O108" i="121"/>
  <c r="O109" i="121"/>
  <c r="O110" i="121"/>
  <c r="O111" i="121"/>
  <c r="O112" i="121"/>
  <c r="O113" i="121"/>
  <c r="O114" i="121"/>
  <c r="O115" i="121"/>
  <c r="O116" i="121"/>
  <c r="O117" i="121"/>
  <c r="O118" i="121"/>
  <c r="O119" i="121"/>
  <c r="O120" i="121"/>
  <c r="O121" i="121"/>
  <c r="O122" i="121"/>
  <c r="Q122" i="121" s="1"/>
  <c r="O123" i="121"/>
  <c r="Q123" i="121" s="1"/>
  <c r="O124" i="121"/>
  <c r="Q124" i="121" s="1"/>
  <c r="O125" i="121"/>
  <c r="Q125" i="121" s="1"/>
  <c r="O126" i="121"/>
  <c r="Q126" i="121" s="1"/>
  <c r="O127" i="121"/>
  <c r="Q127" i="121" s="1"/>
  <c r="O128" i="121"/>
  <c r="Q128" i="121" s="1"/>
  <c r="O129" i="121"/>
  <c r="Q129" i="121" s="1"/>
  <c r="O130" i="121"/>
  <c r="O131" i="121"/>
  <c r="O132" i="121"/>
  <c r="Q132" i="121" s="1"/>
  <c r="O133" i="121"/>
  <c r="Q133" i="121" s="1"/>
  <c r="O134" i="121"/>
  <c r="Q134" i="121" s="1"/>
  <c r="O135" i="121"/>
  <c r="Q135" i="121" s="1"/>
  <c r="O136" i="121"/>
  <c r="Q136" i="121" s="1"/>
  <c r="O137" i="121"/>
  <c r="Q137" i="121" s="1"/>
  <c r="O138" i="121"/>
  <c r="Q138" i="121" s="1"/>
  <c r="O139" i="121"/>
  <c r="Q139" i="121" s="1"/>
  <c r="O140" i="121"/>
  <c r="Q140" i="121" s="1"/>
  <c r="O141" i="121"/>
  <c r="Q141" i="121" s="1"/>
  <c r="O142" i="121"/>
  <c r="O143" i="121"/>
  <c r="O144" i="121"/>
  <c r="Q144" i="121" s="1"/>
  <c r="O145" i="121"/>
  <c r="Q145" i="121" s="1"/>
  <c r="O146" i="121"/>
  <c r="Q146" i="121" s="1"/>
  <c r="O147" i="121"/>
  <c r="Q147" i="121" s="1"/>
  <c r="O148" i="121"/>
  <c r="Q148" i="121" s="1"/>
  <c r="O149" i="121"/>
  <c r="Q149" i="121" s="1"/>
  <c r="O150" i="121"/>
  <c r="Q150" i="121" s="1"/>
  <c r="O151" i="121"/>
  <c r="Q151" i="121" s="1"/>
  <c r="O152" i="121"/>
  <c r="Q152" i="121" s="1"/>
  <c r="O153" i="121"/>
  <c r="Q153" i="121" s="1"/>
  <c r="O154" i="121"/>
  <c r="O155" i="121"/>
  <c r="O156" i="121"/>
  <c r="Q156" i="121" s="1"/>
  <c r="O157" i="121"/>
  <c r="Q157" i="121" s="1"/>
  <c r="O158" i="121"/>
  <c r="Q158" i="121" s="1"/>
  <c r="O159" i="121"/>
  <c r="Q159" i="121" s="1"/>
  <c r="O160" i="121"/>
  <c r="Q160" i="121" s="1"/>
  <c r="O161" i="121"/>
  <c r="Q161" i="121" s="1"/>
  <c r="O162" i="121"/>
  <c r="Q162" i="121" s="1"/>
  <c r="O163" i="121"/>
  <c r="Q163" i="121" s="1"/>
  <c r="O164" i="121"/>
  <c r="Q164" i="121" s="1"/>
  <c r="O59" i="121"/>
  <c r="O4" i="121"/>
  <c r="Q4" i="121" s="1"/>
  <c r="O5" i="121"/>
  <c r="O6" i="121"/>
  <c r="O7" i="121"/>
  <c r="O8" i="121"/>
  <c r="O9" i="121"/>
  <c r="O10" i="121"/>
  <c r="O11" i="121"/>
  <c r="O12" i="121"/>
  <c r="O13" i="121"/>
  <c r="O14" i="121"/>
  <c r="O15" i="121"/>
  <c r="O16" i="121"/>
  <c r="O17" i="121"/>
  <c r="O18" i="121"/>
  <c r="O19" i="121"/>
  <c r="O20" i="121"/>
  <c r="O21" i="121"/>
  <c r="O22" i="121"/>
  <c r="O23" i="121"/>
  <c r="O24" i="121"/>
  <c r="O25" i="121"/>
  <c r="O26" i="121"/>
  <c r="O27" i="121"/>
  <c r="O28" i="121"/>
  <c r="O29" i="121"/>
  <c r="O30" i="121"/>
  <c r="O31" i="121"/>
  <c r="O32" i="121"/>
  <c r="O33" i="121"/>
  <c r="O34" i="121"/>
  <c r="O35" i="121"/>
  <c r="O36" i="121"/>
  <c r="O37" i="121"/>
  <c r="O38" i="121"/>
  <c r="O39" i="121"/>
  <c r="O40" i="121"/>
  <c r="O41" i="121"/>
  <c r="O42" i="121"/>
  <c r="O43" i="121"/>
  <c r="O44" i="121"/>
  <c r="O45" i="121"/>
  <c r="O46" i="121"/>
  <c r="O47" i="121"/>
  <c r="O48" i="121"/>
  <c r="O49" i="121"/>
  <c r="O50" i="121"/>
  <c r="O51" i="121"/>
  <c r="O52" i="121"/>
  <c r="O3" i="121"/>
  <c r="V3" i="117"/>
  <c r="V4" i="117"/>
  <c r="V5" i="117"/>
  <c r="V6" i="117"/>
  <c r="V7" i="117"/>
  <c r="V8" i="117"/>
  <c r="V9" i="117"/>
  <c r="V10" i="117"/>
  <c r="V11" i="117"/>
  <c r="V12" i="117"/>
  <c r="V13" i="117"/>
  <c r="V14" i="117"/>
  <c r="V15" i="117"/>
  <c r="V16" i="117"/>
  <c r="V17" i="117"/>
  <c r="V18" i="117"/>
  <c r="V19" i="117"/>
  <c r="V20" i="117"/>
  <c r="V2" i="117"/>
  <c r="M5" i="115"/>
  <c r="L5" i="115"/>
  <c r="K5" i="115"/>
  <c r="J5" i="115"/>
  <c r="I5" i="115"/>
  <c r="H5" i="115"/>
  <c r="G5" i="115"/>
  <c r="E5" i="115"/>
  <c r="D5" i="115"/>
  <c r="F5" i="115"/>
  <c r="D4" i="115"/>
  <c r="M4" i="115"/>
  <c r="L4" i="115"/>
  <c r="K4" i="115"/>
  <c r="J4" i="115"/>
  <c r="I4" i="115"/>
  <c r="H4" i="115"/>
  <c r="G4" i="115"/>
  <c r="F4" i="115"/>
  <c r="E4" i="115"/>
  <c r="O66" i="115"/>
  <c r="P60" i="121" s="1"/>
  <c r="O67" i="115"/>
  <c r="P61" i="121" s="1"/>
  <c r="O68" i="115"/>
  <c r="P62" i="121" s="1"/>
  <c r="O69" i="115"/>
  <c r="P63" i="121" s="1"/>
  <c r="O70" i="115"/>
  <c r="P64" i="121" s="1"/>
  <c r="O71" i="115"/>
  <c r="P65" i="121" s="1"/>
  <c r="O72" i="115"/>
  <c r="P66" i="121" s="1"/>
  <c r="O75" i="115"/>
  <c r="P68" i="121" s="1"/>
  <c r="O76" i="115"/>
  <c r="P69" i="121" s="1"/>
  <c r="O77" i="115"/>
  <c r="P70" i="121" s="1"/>
  <c r="O78" i="115"/>
  <c r="P71" i="121" s="1"/>
  <c r="O79" i="115"/>
  <c r="P72" i="121" s="1"/>
  <c r="O80" i="115"/>
  <c r="O81" i="115"/>
  <c r="P73" i="121" s="1"/>
  <c r="O82" i="115"/>
  <c r="P74" i="121" s="1"/>
  <c r="O83" i="115"/>
  <c r="P75" i="121" s="1"/>
  <c r="O84" i="115"/>
  <c r="P76" i="121" s="1"/>
  <c r="O85" i="115"/>
  <c r="P77" i="121" s="1"/>
  <c r="O86" i="115"/>
  <c r="P78" i="121" s="1"/>
  <c r="O87" i="115"/>
  <c r="P79" i="121" s="1"/>
  <c r="O88" i="115"/>
  <c r="P80" i="121" s="1"/>
  <c r="O89" i="115"/>
  <c r="P81" i="121" s="1"/>
  <c r="O90" i="115"/>
  <c r="P82" i="121" s="1"/>
  <c r="O91" i="115"/>
  <c r="P83" i="121" s="1"/>
  <c r="O92" i="115"/>
  <c r="P84" i="121" s="1"/>
  <c r="O93" i="115"/>
  <c r="P85" i="121" s="1"/>
  <c r="O94" i="115"/>
  <c r="P86" i="121" s="1"/>
  <c r="O95" i="115"/>
  <c r="P87" i="121" s="1"/>
  <c r="O96" i="115"/>
  <c r="P89" i="121" s="1"/>
  <c r="O97" i="115"/>
  <c r="P90" i="121" s="1"/>
  <c r="O98" i="115"/>
  <c r="P91" i="121" s="1"/>
  <c r="O99" i="115"/>
  <c r="P92" i="121" s="1"/>
  <c r="O100" i="115"/>
  <c r="P93" i="121" s="1"/>
  <c r="O101" i="115"/>
  <c r="P94" i="121" s="1"/>
  <c r="O102" i="115"/>
  <c r="P95" i="121" s="1"/>
  <c r="O103" i="115"/>
  <c r="P96" i="121" s="1"/>
  <c r="O104" i="115"/>
  <c r="P97" i="121" s="1"/>
  <c r="O105" i="115"/>
  <c r="P98" i="121" s="1"/>
  <c r="O106" i="115"/>
  <c r="P99" i="121" s="1"/>
  <c r="O107" i="115"/>
  <c r="P100" i="121" s="1"/>
  <c r="O108" i="115"/>
  <c r="P101" i="121" s="1"/>
  <c r="O109" i="115"/>
  <c r="P102" i="121" s="1"/>
  <c r="O110" i="115"/>
  <c r="P103" i="121" s="1"/>
  <c r="O111" i="115"/>
  <c r="P104" i="121" s="1"/>
  <c r="O112" i="115"/>
  <c r="P105" i="121" s="1"/>
  <c r="O113" i="115"/>
  <c r="P106" i="121" s="1"/>
  <c r="O114" i="115"/>
  <c r="P107" i="121" s="1"/>
  <c r="O115" i="115"/>
  <c r="P108" i="121" s="1"/>
  <c r="O116" i="115"/>
  <c r="P109" i="121" s="1"/>
  <c r="O117" i="115"/>
  <c r="P110" i="121" s="1"/>
  <c r="O118" i="115"/>
  <c r="P111" i="121" s="1"/>
  <c r="O119" i="115"/>
  <c r="P112" i="121" s="1"/>
  <c r="O120" i="115"/>
  <c r="P113" i="121" s="1"/>
  <c r="O121" i="115"/>
  <c r="P114" i="121" s="1"/>
  <c r="O122" i="115"/>
  <c r="P115" i="121" s="1"/>
  <c r="O123" i="115"/>
  <c r="P116" i="121" s="1"/>
  <c r="O124" i="115"/>
  <c r="P117" i="121" s="1"/>
  <c r="O125" i="115"/>
  <c r="P118" i="121" s="1"/>
  <c r="O126" i="115"/>
  <c r="P119" i="121" s="1"/>
  <c r="O127" i="115"/>
  <c r="P120" i="121" s="1"/>
  <c r="O128" i="115"/>
  <c r="P121" i="121" s="1"/>
  <c r="O65" i="115"/>
  <c r="P59" i="121" s="1"/>
  <c r="O11" i="115"/>
  <c r="P6" i="121" s="1"/>
  <c r="O12" i="115"/>
  <c r="P7" i="121" s="1"/>
  <c r="O13" i="115"/>
  <c r="P8" i="121" s="1"/>
  <c r="O14" i="115"/>
  <c r="P9" i="121" s="1"/>
  <c r="O15" i="115"/>
  <c r="P10" i="121" s="1"/>
  <c r="O16" i="115"/>
  <c r="P11" i="121" s="1"/>
  <c r="O17" i="115"/>
  <c r="P12" i="121" s="1"/>
  <c r="O18" i="115"/>
  <c r="P13" i="121" s="1"/>
  <c r="O19" i="115"/>
  <c r="P14" i="121" s="1"/>
  <c r="O20" i="115"/>
  <c r="P15" i="121" s="1"/>
  <c r="O21" i="115"/>
  <c r="P16" i="121" s="1"/>
  <c r="O22" i="115"/>
  <c r="P17" i="121" s="1"/>
  <c r="O23" i="115"/>
  <c r="P18" i="121" s="1"/>
  <c r="O24" i="115"/>
  <c r="P19" i="121" s="1"/>
  <c r="O25" i="115"/>
  <c r="P20" i="121" s="1"/>
  <c r="O26" i="115"/>
  <c r="P21" i="121" s="1"/>
  <c r="O27" i="115"/>
  <c r="P22" i="121" s="1"/>
  <c r="O28" i="115"/>
  <c r="P23" i="121" s="1"/>
  <c r="O29" i="115"/>
  <c r="P24" i="121" s="1"/>
  <c r="O30" i="115"/>
  <c r="P25" i="121" s="1"/>
  <c r="O31" i="115"/>
  <c r="P26" i="121" s="1"/>
  <c r="O32" i="115"/>
  <c r="P27" i="121" s="1"/>
  <c r="O33" i="115"/>
  <c r="P28" i="121" s="1"/>
  <c r="O34" i="115"/>
  <c r="P29" i="121" s="1"/>
  <c r="O35" i="115"/>
  <c r="P30" i="121" s="1"/>
  <c r="O36" i="115"/>
  <c r="P31" i="121" s="1"/>
  <c r="O37" i="115"/>
  <c r="P32" i="121" s="1"/>
  <c r="O38" i="115"/>
  <c r="P33" i="121" s="1"/>
  <c r="O39" i="115"/>
  <c r="P34" i="121" s="1"/>
  <c r="O40" i="115"/>
  <c r="O41" i="115"/>
  <c r="O42" i="115"/>
  <c r="O43" i="115"/>
  <c r="O44" i="115"/>
  <c r="O45" i="115"/>
  <c r="O46" i="115"/>
  <c r="O47" i="115"/>
  <c r="O48" i="115"/>
  <c r="O49" i="115"/>
  <c r="O50" i="115"/>
  <c r="O51" i="115"/>
  <c r="O52" i="115"/>
  <c r="O53" i="115"/>
  <c r="O54" i="115"/>
  <c r="O55" i="115"/>
  <c r="O56" i="115"/>
  <c r="O57" i="115"/>
  <c r="O58" i="115"/>
  <c r="O59" i="115"/>
  <c r="O10" i="115"/>
  <c r="P3" i="121" s="1"/>
  <c r="G3" i="115" l="1"/>
  <c r="G1" i="115" s="1"/>
  <c r="Q5" i="121"/>
  <c r="Q155" i="121"/>
  <c r="Q143" i="121"/>
  <c r="Q131" i="121"/>
  <c r="Q154" i="121"/>
  <c r="Q142" i="121"/>
  <c r="Q130" i="121"/>
  <c r="E3" i="115"/>
  <c r="E1" i="115" s="1"/>
  <c r="H3" i="115"/>
  <c r="H1" i="115" s="1"/>
  <c r="Q14" i="121"/>
  <c r="Q13" i="121"/>
  <c r="Q27" i="121"/>
  <c r="Q15" i="121"/>
  <c r="Q59" i="121"/>
  <c r="Q117" i="121"/>
  <c r="Q105" i="121"/>
  <c r="Q93" i="121"/>
  <c r="Q81" i="121"/>
  <c r="Q69" i="121"/>
  <c r="Q26" i="121"/>
  <c r="Q116" i="121"/>
  <c r="Q104" i="121"/>
  <c r="Q92" i="121"/>
  <c r="Q80" i="121"/>
  <c r="Q68" i="121"/>
  <c r="Q25" i="121"/>
  <c r="Q115" i="121"/>
  <c r="Q103" i="121"/>
  <c r="Q91" i="121"/>
  <c r="Q79" i="121"/>
  <c r="Q114" i="121"/>
  <c r="Q102" i="121"/>
  <c r="Q90" i="121"/>
  <c r="Q78" i="121"/>
  <c r="Q66" i="121"/>
  <c r="Q23" i="121"/>
  <c r="Q11" i="121"/>
  <c r="Q113" i="121"/>
  <c r="Q101" i="121"/>
  <c r="Q89" i="121"/>
  <c r="Q77" i="121"/>
  <c r="Q65" i="121"/>
  <c r="Q34" i="121"/>
  <c r="Q22" i="121"/>
  <c r="Q10" i="121"/>
  <c r="Q112" i="121"/>
  <c r="Q100" i="121"/>
  <c r="Q76" i="121"/>
  <c r="Q64" i="121"/>
  <c r="Q33" i="121"/>
  <c r="Q21" i="121"/>
  <c r="Q9" i="121"/>
  <c r="Q111" i="121"/>
  <c r="Q99" i="121"/>
  <c r="Q87" i="121"/>
  <c r="Q75" i="121"/>
  <c r="Q63" i="121"/>
  <c r="Q32" i="121"/>
  <c r="Q20" i="121"/>
  <c r="Q8" i="121"/>
  <c r="Q110" i="121"/>
  <c r="Q98" i="121"/>
  <c r="Q86" i="121"/>
  <c r="Q74" i="121"/>
  <c r="Q62" i="121"/>
  <c r="Q31" i="121"/>
  <c r="Q19" i="121"/>
  <c r="Q7" i="121"/>
  <c r="Q121" i="121"/>
  <c r="Q109" i="121"/>
  <c r="Q97" i="121"/>
  <c r="Q85" i="121"/>
  <c r="Q73" i="121"/>
  <c r="Q61" i="121"/>
  <c r="Q30" i="121"/>
  <c r="Q18" i="121"/>
  <c r="Q6" i="121"/>
  <c r="Q120" i="121"/>
  <c r="Q108" i="121"/>
  <c r="Q96" i="121"/>
  <c r="Q84" i="121"/>
  <c r="Q72" i="121"/>
  <c r="Q29" i="121"/>
  <c r="Q17" i="121"/>
  <c r="Q119" i="121"/>
  <c r="Q107" i="121"/>
  <c r="Q95" i="121"/>
  <c r="Q83" i="121"/>
  <c r="Q71" i="121"/>
  <c r="Q28" i="121"/>
  <c r="Q16" i="121"/>
  <c r="Q118" i="121"/>
  <c r="Q106" i="121"/>
  <c r="Q94" i="121"/>
  <c r="Q82" i="121"/>
  <c r="Q70" i="121"/>
  <c r="Q24" i="121"/>
  <c r="Q12" i="121"/>
  <c r="Q60" i="121"/>
  <c r="P165" i="121"/>
  <c r="P53" i="121"/>
  <c r="O53" i="121"/>
  <c r="O165" i="121"/>
  <c r="Q3" i="121"/>
  <c r="J3" i="115"/>
  <c r="J1" i="115" s="1"/>
  <c r="K3" i="115"/>
  <c r="K1" i="115" s="1"/>
  <c r="L3" i="115"/>
  <c r="L1" i="115" s="1"/>
  <c r="M3" i="115"/>
  <c r="M1" i="115" s="1"/>
  <c r="I3" i="115"/>
  <c r="I1" i="115" s="1"/>
  <c r="D3" i="115"/>
  <c r="D1" i="115" s="1"/>
  <c r="F3" i="115"/>
  <c r="F1" i="115" s="1"/>
  <c r="J70" i="109"/>
  <c r="N59" i="110" l="1"/>
  <c r="N60" i="110"/>
  <c r="N61" i="110"/>
  <c r="N62" i="110"/>
  <c r="N63" i="110"/>
  <c r="N64" i="110"/>
  <c r="N65" i="110"/>
  <c r="N66" i="110"/>
  <c r="N67" i="110"/>
  <c r="N68" i="110"/>
  <c r="N69" i="110"/>
  <c r="N70" i="110"/>
  <c r="N71" i="110"/>
  <c r="N72" i="110"/>
  <c r="N73" i="110"/>
  <c r="N74" i="110"/>
  <c r="N75" i="110"/>
  <c r="N76" i="110"/>
  <c r="N77" i="110"/>
  <c r="N78" i="110"/>
  <c r="N79" i="110"/>
  <c r="N80" i="110"/>
  <c r="N81" i="110"/>
  <c r="N82" i="110"/>
  <c r="N83" i="110"/>
  <c r="N84" i="110"/>
  <c r="N85" i="110"/>
  <c r="N86" i="110"/>
  <c r="N87" i="110"/>
  <c r="N88" i="110"/>
  <c r="N89" i="110"/>
  <c r="N90" i="110"/>
  <c r="N91" i="110"/>
  <c r="N92" i="110"/>
  <c r="N93" i="110"/>
  <c r="N94" i="110"/>
  <c r="N95" i="110"/>
  <c r="N96" i="110"/>
  <c r="N97" i="110"/>
  <c r="N98" i="110"/>
  <c r="N99" i="110"/>
  <c r="N100" i="110"/>
  <c r="N101" i="110"/>
  <c r="N102" i="110"/>
  <c r="N103" i="110"/>
  <c r="N104" i="110"/>
  <c r="N105" i="110"/>
  <c r="N106" i="110"/>
  <c r="N107" i="110"/>
  <c r="N108" i="110"/>
  <c r="N109" i="110"/>
  <c r="N110" i="110"/>
  <c r="N111" i="110"/>
  <c r="N112" i="110"/>
  <c r="N113" i="110"/>
  <c r="N114" i="110"/>
  <c r="N115" i="110"/>
  <c r="N116" i="110"/>
  <c r="N117" i="110"/>
  <c r="N118" i="110"/>
  <c r="N119" i="110"/>
  <c r="N120" i="110"/>
  <c r="N121" i="110"/>
  <c r="N122" i="110"/>
  <c r="N123" i="110"/>
  <c r="N124" i="110"/>
  <c r="N125" i="110"/>
  <c r="N126" i="110"/>
  <c r="N127" i="110"/>
  <c r="N128" i="110"/>
  <c r="N129" i="110"/>
  <c r="N130" i="110"/>
  <c r="N131" i="110"/>
  <c r="N132" i="110"/>
  <c r="N133" i="110"/>
  <c r="N134" i="110"/>
  <c r="N135" i="110"/>
  <c r="N136" i="110"/>
  <c r="N137" i="110"/>
  <c r="N138" i="110"/>
  <c r="N139" i="110"/>
  <c r="N140" i="110"/>
  <c r="N141" i="110"/>
  <c r="N142" i="110"/>
  <c r="N143" i="110"/>
  <c r="N144" i="110"/>
  <c r="N145" i="110"/>
  <c r="N146" i="110"/>
  <c r="N147" i="110"/>
  <c r="N148" i="110"/>
  <c r="N149" i="110"/>
  <c r="N150" i="110"/>
  <c r="N151" i="110"/>
  <c r="N152" i="110"/>
  <c r="N153" i="110"/>
  <c r="N154" i="110"/>
  <c r="N155" i="110"/>
  <c r="N156" i="110"/>
  <c r="N157" i="110"/>
  <c r="N58" i="110"/>
  <c r="N28" i="110"/>
  <c r="N27" i="110"/>
  <c r="N26" i="110"/>
  <c r="N25" i="110"/>
  <c r="N24" i="110"/>
  <c r="N23" i="110"/>
  <c r="N22" i="110"/>
  <c r="N21" i="110"/>
  <c r="N20" i="110"/>
  <c r="N19" i="110"/>
  <c r="N18" i="110"/>
  <c r="N17" i="110"/>
  <c r="N16" i="110"/>
  <c r="N15" i="110"/>
  <c r="N14" i="110"/>
  <c r="N13" i="110"/>
  <c r="N12" i="110"/>
  <c r="N11" i="110"/>
  <c r="N10" i="110"/>
  <c r="N9" i="110"/>
  <c r="N8" i="110"/>
  <c r="N7" i="110"/>
  <c r="N6" i="110"/>
  <c r="N5" i="110"/>
  <c r="N4" i="110"/>
  <c r="N3" i="110"/>
  <c r="N30" i="110"/>
  <c r="N31" i="110"/>
  <c r="N32" i="110"/>
  <c r="N33" i="110"/>
  <c r="N34" i="110"/>
  <c r="N35" i="110"/>
  <c r="N36" i="110"/>
  <c r="N37" i="110"/>
  <c r="N38" i="110"/>
  <c r="N39" i="110"/>
  <c r="N40" i="110"/>
  <c r="N41" i="110"/>
  <c r="N42" i="110"/>
  <c r="N43" i="110"/>
  <c r="N44" i="110"/>
  <c r="N45" i="110"/>
  <c r="N46" i="110"/>
  <c r="N47" i="110"/>
  <c r="N48" i="110"/>
  <c r="N49" i="110"/>
  <c r="N50" i="110"/>
  <c r="N29" i="110"/>
  <c r="N7" i="97" l="1"/>
  <c r="M7" i="97"/>
  <c r="L7" i="97"/>
  <c r="K7" i="97"/>
  <c r="J7" i="97"/>
  <c r="I7" i="97"/>
  <c r="H7" i="97"/>
  <c r="G7" i="97"/>
  <c r="F7" i="97"/>
  <c r="E7" i="97"/>
  <c r="O4" i="97"/>
  <c r="O50" i="97"/>
  <c r="O51" i="97"/>
  <c r="O54" i="97"/>
  <c r="O55" i="97"/>
  <c r="O56" i="97"/>
  <c r="O58" i="97"/>
  <c r="O59" i="97"/>
  <c r="O60" i="97"/>
  <c r="O62" i="97"/>
  <c r="O63" i="97"/>
  <c r="O66" i="97"/>
  <c r="O67" i="97"/>
  <c r="O68" i="97"/>
  <c r="O70" i="97"/>
  <c r="O71" i="97"/>
  <c r="O72" i="97"/>
  <c r="O74" i="97"/>
  <c r="O75" i="97"/>
  <c r="O77" i="97"/>
  <c r="O79" i="97"/>
  <c r="O80" i="97"/>
  <c r="O86" i="97"/>
  <c r="O87" i="97"/>
  <c r="O91" i="97"/>
  <c r="O92" i="97"/>
  <c r="O94" i="97"/>
  <c r="O95" i="97"/>
  <c r="O96" i="97"/>
  <c r="O98" i="97"/>
  <c r="O99" i="97"/>
  <c r="O24" i="97"/>
  <c r="O25" i="97"/>
  <c r="O26" i="97"/>
  <c r="O36" i="97"/>
  <c r="O37" i="97"/>
  <c r="O39" i="97"/>
  <c r="O42" i="97"/>
  <c r="O11" i="97"/>
  <c r="P42" i="97"/>
  <c r="O52" i="97"/>
  <c r="O53" i="97"/>
  <c r="O64" i="97"/>
  <c r="O65" i="97"/>
  <c r="O76" i="97"/>
  <c r="O88" i="97"/>
  <c r="O89" i="97"/>
  <c r="O12" i="97"/>
  <c r="O13" i="97"/>
  <c r="O84" i="97" l="1"/>
  <c r="O97" i="97"/>
  <c r="O85" i="97"/>
  <c r="O73" i="97"/>
  <c r="O61" i="97"/>
  <c r="O49" i="97"/>
  <c r="O93" i="97"/>
  <c r="O81" i="97"/>
  <c r="O69" i="97"/>
  <c r="O57" i="97"/>
  <c r="O82" i="97"/>
  <c r="O83" i="97"/>
  <c r="O90" i="97"/>
  <c r="O78" i="97"/>
  <c r="O48" i="97"/>
  <c r="O14" i="97"/>
  <c r="O27" i="97"/>
  <c r="O15" i="97"/>
  <c r="O29" i="97"/>
  <c r="O40" i="97"/>
  <c r="O16" i="97"/>
  <c r="O41" i="97"/>
  <c r="O17" i="97"/>
  <c r="O30" i="97"/>
  <c r="O28" i="97"/>
  <c r="O18" i="97"/>
  <c r="O34" i="97"/>
  <c r="O35" i="97"/>
  <c r="O22" i="97"/>
  <c r="O33" i="97"/>
  <c r="O21" i="97"/>
  <c r="O38" i="97"/>
  <c r="O32" i="97"/>
  <c r="O20" i="97"/>
  <c r="O23" i="97"/>
  <c r="O31" i="97"/>
  <c r="O19" i="97"/>
  <c r="Q42" i="97"/>
  <c r="F469" i="99" l="1"/>
  <c r="F468" i="99"/>
  <c r="F467" i="99"/>
  <c r="F466" i="99"/>
  <c r="F465" i="99"/>
  <c r="F464" i="99"/>
  <c r="F463" i="99"/>
  <c r="F462" i="99"/>
  <c r="F461" i="99"/>
  <c r="F460" i="99"/>
  <c r="F459" i="99"/>
  <c r="F458" i="99"/>
  <c r="F457" i="99"/>
  <c r="F456" i="99"/>
  <c r="F455" i="99"/>
  <c r="F454" i="99"/>
  <c r="F453" i="99"/>
  <c r="F452" i="99"/>
  <c r="F451" i="99"/>
  <c r="F450" i="99"/>
  <c r="F449" i="99"/>
  <c r="F448" i="99"/>
  <c r="F447" i="99"/>
  <c r="F446" i="99"/>
  <c r="F445" i="99"/>
  <c r="F444" i="99"/>
  <c r="F3" i="99"/>
  <c r="P15" i="97" l="1"/>
  <c r="Q15" i="97" s="1"/>
  <c r="P60" i="97"/>
  <c r="Q60" i="97" s="1"/>
  <c r="N8" i="97"/>
  <c r="N6" i="97" s="1"/>
  <c r="M8" i="97"/>
  <c r="L8" i="97"/>
  <c r="L6" i="97" s="1"/>
  <c r="L2" i="97" s="1"/>
  <c r="K8" i="97"/>
  <c r="K6" i="97" s="1"/>
  <c r="J8" i="97"/>
  <c r="J6" i="97" s="1"/>
  <c r="I8" i="97"/>
  <c r="I6" i="97" s="1"/>
  <c r="H8" i="97"/>
  <c r="H6" i="97" s="1"/>
  <c r="G8" i="97"/>
  <c r="G6" i="97" s="1"/>
  <c r="F8" i="97"/>
  <c r="F6" i="97" s="1"/>
  <c r="E8" i="97"/>
  <c r="E6" i="97" s="1"/>
  <c r="N5" i="95"/>
  <c r="M5" i="95"/>
  <c r="L5" i="95"/>
  <c r="K5" i="95"/>
  <c r="J5" i="95"/>
  <c r="I5" i="95"/>
  <c r="H5" i="95"/>
  <c r="G5" i="95"/>
  <c r="F5" i="95"/>
  <c r="E5" i="95"/>
  <c r="N4" i="95"/>
  <c r="N3" i="95" s="1"/>
  <c r="M4" i="95"/>
  <c r="M3" i="95" s="1"/>
  <c r="L4" i="95"/>
  <c r="L3" i="95" s="1"/>
  <c r="K4" i="95"/>
  <c r="K3" i="95" s="1"/>
  <c r="J4" i="95"/>
  <c r="I4" i="95"/>
  <c r="H4" i="95"/>
  <c r="G4" i="95"/>
  <c r="F4" i="95"/>
  <c r="E4" i="95"/>
  <c r="O30" i="95"/>
  <c r="O35" i="95"/>
  <c r="O39" i="95"/>
  <c r="E3" i="95" l="1"/>
  <c r="I3" i="95"/>
  <c r="F3" i="95"/>
  <c r="J3" i="95"/>
  <c r="H3" i="95"/>
  <c r="G3" i="95"/>
  <c r="I2" i="97"/>
  <c r="F2" i="97"/>
  <c r="G2" i="97"/>
  <c r="H2" i="97"/>
  <c r="M6" i="97"/>
  <c r="M2" i="97" s="1"/>
  <c r="K2" i="97"/>
  <c r="N2" i="97"/>
  <c r="J2" i="97"/>
  <c r="N96" i="80"/>
  <c r="N95" i="80"/>
  <c r="N94" i="80"/>
  <c r="N93" i="80"/>
  <c r="N92" i="80"/>
  <c r="N91" i="80"/>
  <c r="N90" i="80"/>
  <c r="N89" i="80"/>
  <c r="N88" i="80"/>
  <c r="N87" i="80"/>
  <c r="N86" i="80"/>
  <c r="N85" i="80"/>
  <c r="N84" i="80"/>
  <c r="N83" i="80"/>
  <c r="N82" i="80"/>
  <c r="N81" i="80"/>
  <c r="N80" i="80"/>
  <c r="N79" i="80"/>
  <c r="N78" i="80"/>
  <c r="N77" i="80"/>
  <c r="N76" i="80"/>
  <c r="N75" i="80"/>
  <c r="N74" i="80"/>
  <c r="N73" i="80"/>
  <c r="N72" i="80"/>
  <c r="N71" i="80"/>
  <c r="N70" i="80"/>
  <c r="N69" i="80"/>
  <c r="N68" i="80"/>
  <c r="N67" i="80"/>
  <c r="N66" i="80"/>
  <c r="N65" i="80"/>
  <c r="N64" i="80"/>
  <c r="N63" i="80"/>
  <c r="N62" i="80"/>
  <c r="N61" i="80"/>
  <c r="N60" i="80"/>
  <c r="N59" i="80"/>
  <c r="N58" i="80"/>
  <c r="N57" i="80"/>
  <c r="N56" i="80"/>
  <c r="N55" i="80"/>
  <c r="N54" i="80"/>
  <c r="N53" i="80"/>
  <c r="N52" i="80"/>
  <c r="N51" i="80"/>
  <c r="N50" i="80"/>
  <c r="N49" i="80"/>
  <c r="N48" i="80"/>
  <c r="N47" i="80"/>
  <c r="N46" i="80"/>
  <c r="N45" i="80"/>
  <c r="N44" i="80"/>
  <c r="N43" i="80"/>
  <c r="N42" i="80"/>
  <c r="N41" i="80"/>
  <c r="N40" i="80"/>
  <c r="N31" i="80"/>
  <c r="N30" i="80"/>
  <c r="N29" i="80"/>
  <c r="N28" i="80"/>
  <c r="N27" i="80"/>
  <c r="N26" i="80"/>
  <c r="N25" i="80"/>
  <c r="N24" i="80"/>
  <c r="N23" i="80"/>
  <c r="N22" i="80"/>
  <c r="N21" i="80"/>
  <c r="N20" i="80"/>
  <c r="N19" i="80"/>
  <c r="N18" i="80"/>
  <c r="N17" i="80"/>
  <c r="N16" i="80"/>
  <c r="N15" i="80"/>
  <c r="N14" i="80"/>
  <c r="N13" i="80"/>
  <c r="N12" i="80"/>
  <c r="N11" i="80"/>
  <c r="N10" i="80"/>
  <c r="N9" i="80"/>
  <c r="N8" i="80"/>
  <c r="N7" i="80"/>
  <c r="N6" i="80"/>
  <c r="N5" i="80"/>
  <c r="N4" i="80"/>
  <c r="N3" i="80"/>
  <c r="N3" i="50"/>
  <c r="O85" i="45"/>
  <c r="I85" i="45"/>
  <c r="O84" i="45"/>
  <c r="I84" i="45"/>
  <c r="O83" i="45"/>
  <c r="I83" i="45"/>
  <c r="O82" i="45"/>
  <c r="I82" i="45"/>
  <c r="O81" i="45"/>
  <c r="I81" i="45"/>
  <c r="O80" i="45"/>
  <c r="I80" i="45"/>
  <c r="O79" i="45"/>
  <c r="I79" i="45"/>
  <c r="O78" i="45"/>
  <c r="I78" i="45"/>
  <c r="O77" i="45"/>
  <c r="I77" i="45"/>
  <c r="O76" i="45"/>
  <c r="I76" i="45"/>
  <c r="O75" i="45"/>
  <c r="I75" i="45"/>
  <c r="O74" i="45"/>
  <c r="I74" i="45"/>
  <c r="O73" i="45"/>
  <c r="I73" i="45"/>
  <c r="O72" i="45"/>
  <c r="I72" i="45"/>
  <c r="O71" i="45"/>
  <c r="I71" i="45"/>
  <c r="O70" i="45"/>
  <c r="I70" i="45"/>
  <c r="O69" i="45"/>
  <c r="I69" i="45"/>
  <c r="O68" i="45"/>
  <c r="I68" i="45"/>
  <c r="O67" i="45"/>
  <c r="I67" i="45"/>
  <c r="O66" i="45"/>
  <c r="I66" i="45"/>
  <c r="O65" i="45"/>
  <c r="I65" i="45"/>
  <c r="O64" i="45"/>
  <c r="I64" i="45"/>
  <c r="O63" i="45"/>
  <c r="I63" i="45"/>
  <c r="O62" i="45"/>
  <c r="I62" i="45"/>
  <c r="O61" i="45"/>
  <c r="I61" i="45"/>
  <c r="O60" i="45"/>
  <c r="I60" i="45"/>
  <c r="O59" i="45"/>
  <c r="I59" i="45"/>
  <c r="O58" i="45"/>
  <c r="I58" i="45"/>
  <c r="O57" i="45"/>
  <c r="I57" i="45"/>
  <c r="O56" i="45"/>
  <c r="I56" i="45"/>
  <c r="O55" i="45"/>
  <c r="I55" i="45"/>
  <c r="O54" i="45"/>
  <c r="I54" i="45"/>
  <c r="O53" i="45"/>
  <c r="I53" i="45"/>
  <c r="O52" i="45"/>
  <c r="I52" i="45"/>
  <c r="O51" i="45"/>
  <c r="I51" i="45"/>
  <c r="O50" i="45"/>
  <c r="I50" i="45"/>
  <c r="O49" i="45"/>
  <c r="I49" i="45"/>
  <c r="O48" i="45"/>
  <c r="I48" i="45"/>
  <c r="O47" i="45"/>
  <c r="I47" i="45"/>
  <c r="O46" i="45"/>
  <c r="I46" i="45"/>
  <c r="O45" i="45"/>
  <c r="I45" i="45"/>
  <c r="O44" i="45"/>
  <c r="I44" i="45"/>
  <c r="O43" i="45"/>
  <c r="I43" i="45"/>
  <c r="O42" i="45"/>
  <c r="I42" i="45"/>
  <c r="O41" i="45"/>
  <c r="I41" i="45"/>
  <c r="O31" i="45"/>
  <c r="I31" i="45"/>
  <c r="O30" i="45"/>
  <c r="I30" i="45"/>
  <c r="O29" i="45"/>
  <c r="I29" i="45"/>
  <c r="O28" i="45"/>
  <c r="I28" i="45"/>
  <c r="O27" i="45"/>
  <c r="I27" i="45"/>
  <c r="O26" i="45"/>
  <c r="I26" i="45"/>
  <c r="O25" i="45"/>
  <c r="I25" i="45"/>
  <c r="O24" i="45"/>
  <c r="I24" i="45"/>
  <c r="O23" i="45"/>
  <c r="I23" i="45"/>
  <c r="O22" i="45"/>
  <c r="I22" i="45"/>
  <c r="O21" i="45"/>
  <c r="I21" i="45"/>
  <c r="O20" i="45"/>
  <c r="I20" i="45"/>
  <c r="O19" i="45"/>
  <c r="I19" i="45"/>
  <c r="O18" i="45"/>
  <c r="I18" i="45"/>
  <c r="O17" i="45"/>
  <c r="I17" i="45"/>
  <c r="O16" i="45"/>
  <c r="I16" i="45"/>
  <c r="O15" i="45"/>
  <c r="I15" i="45"/>
  <c r="O14" i="45"/>
  <c r="I14" i="45"/>
  <c r="O13" i="45"/>
  <c r="I13" i="45"/>
  <c r="O12" i="45"/>
  <c r="I12" i="45"/>
  <c r="O11" i="45"/>
  <c r="I11" i="45"/>
  <c r="O10" i="45"/>
  <c r="I10" i="45"/>
  <c r="O9" i="45"/>
  <c r="I9" i="45"/>
  <c r="O8" i="45"/>
  <c r="I8" i="45"/>
  <c r="O7" i="45"/>
  <c r="I7" i="45"/>
  <c r="O6" i="45"/>
  <c r="I6" i="45"/>
  <c r="O5" i="45"/>
  <c r="I5" i="45"/>
  <c r="O4" i="45"/>
  <c r="I4" i="45"/>
  <c r="O3" i="45"/>
  <c r="I3" i="45"/>
  <c r="L85" i="21"/>
  <c r="I24" i="20"/>
  <c r="L23" i="12"/>
  <c r="V46" i="11"/>
  <c r="Z21" i="11" s="1"/>
  <c r="V45" i="11"/>
  <c r="V44" i="11"/>
  <c r="V43" i="11"/>
  <c r="V42" i="11"/>
  <c r="Z17" i="11" s="1"/>
  <c r="V41" i="11"/>
  <c r="V40" i="11"/>
  <c r="Z15" i="11" s="1"/>
  <c r="V39" i="11"/>
  <c r="V38" i="11"/>
  <c r="Z13" i="11" s="1"/>
  <c r="V37" i="11"/>
  <c r="Z12" i="11" s="1"/>
  <c r="V36" i="11"/>
  <c r="Z11" i="11" s="1"/>
  <c r="V35" i="11"/>
  <c r="V34" i="11"/>
  <c r="Z9" i="11" s="1"/>
  <c r="V33" i="11"/>
  <c r="Z8" i="11" s="1"/>
  <c r="V32" i="11"/>
  <c r="V31" i="11"/>
  <c r="V30" i="11"/>
  <c r="Z5" i="11" s="1"/>
  <c r="V29" i="11"/>
  <c r="Z4" i="11" s="1"/>
  <c r="V28" i="11"/>
  <c r="Z3" i="11" s="1"/>
  <c r="V27" i="11"/>
  <c r="Y21" i="11"/>
  <c r="W46" i="11" s="1"/>
  <c r="Z20" i="11"/>
  <c r="Y20" i="11"/>
  <c r="Z19" i="11"/>
  <c r="Y19" i="11"/>
  <c r="Y18" i="11"/>
  <c r="Y17" i="11"/>
  <c r="W42" i="11" s="1"/>
  <c r="Z16" i="11"/>
  <c r="Y16" i="11"/>
  <c r="Y15" i="11"/>
  <c r="Y14" i="11"/>
  <c r="Y13" i="11"/>
  <c r="W38" i="11" s="1"/>
  <c r="Y12" i="11"/>
  <c r="Y11" i="11"/>
  <c r="Y10" i="11"/>
  <c r="Y9" i="11"/>
  <c r="W34" i="11" s="1"/>
  <c r="Y8" i="11"/>
  <c r="Z7" i="11"/>
  <c r="Y7" i="11"/>
  <c r="Y6" i="11"/>
  <c r="Y5" i="11"/>
  <c r="Y4" i="11"/>
  <c r="Y3" i="11"/>
  <c r="Y2" i="11"/>
  <c r="A88" i="9"/>
  <c r="C88" i="9" s="1"/>
  <c r="A87" i="9"/>
  <c r="C87" i="9" s="1"/>
  <c r="A86" i="9"/>
  <c r="C86" i="9" s="1"/>
  <c r="A85" i="9"/>
  <c r="C85" i="9" s="1"/>
  <c r="A84" i="9"/>
  <c r="C84" i="9" s="1"/>
  <c r="A83" i="9"/>
  <c r="C83" i="9" s="1"/>
  <c r="A82" i="9"/>
  <c r="C82" i="9" s="1"/>
  <c r="A81" i="9"/>
  <c r="C81" i="9" s="1"/>
  <c r="A80" i="9"/>
  <c r="C80" i="9" s="1"/>
  <c r="A79" i="9"/>
  <c r="C79" i="9" s="1"/>
  <c r="A78" i="9"/>
  <c r="C78" i="9" s="1"/>
  <c r="A77" i="9"/>
  <c r="C77" i="9" s="1"/>
  <c r="A76" i="9"/>
  <c r="C76" i="9" s="1"/>
  <c r="A75" i="9"/>
  <c r="C75" i="9" s="1"/>
  <c r="A74" i="9"/>
  <c r="C74" i="9" s="1"/>
  <c r="A73" i="9"/>
  <c r="C73" i="9" s="1"/>
  <c r="A72" i="9"/>
  <c r="C72" i="9" s="1"/>
  <c r="A71" i="9"/>
  <c r="C71" i="9" s="1"/>
  <c r="A70" i="9"/>
  <c r="C70" i="9" s="1"/>
  <c r="A69" i="9"/>
  <c r="C69" i="9" s="1"/>
  <c r="A68" i="9"/>
  <c r="C68" i="9" s="1"/>
  <c r="A67" i="9"/>
  <c r="C67" i="9" s="1"/>
  <c r="A66" i="9"/>
  <c r="C66" i="9" s="1"/>
  <c r="A65" i="9"/>
  <c r="C65" i="9" s="1"/>
  <c r="A64" i="9"/>
  <c r="C64" i="9" s="1"/>
  <c r="A63" i="9"/>
  <c r="C63" i="9" s="1"/>
  <c r="A62" i="9"/>
  <c r="C62" i="9" s="1"/>
  <c r="A61" i="9"/>
  <c r="C61" i="9" s="1"/>
  <c r="A60" i="9"/>
  <c r="C60" i="9" s="1"/>
  <c r="A59" i="9"/>
  <c r="C59" i="9" s="1"/>
  <c r="A58" i="9"/>
  <c r="C58" i="9" s="1"/>
  <c r="A57" i="9"/>
  <c r="C57" i="9" s="1"/>
  <c r="A56" i="9"/>
  <c r="C56" i="9" s="1"/>
  <c r="A55" i="9"/>
  <c r="C55" i="9" s="1"/>
  <c r="A54" i="9"/>
  <c r="C54" i="9" s="1"/>
  <c r="A53" i="9"/>
  <c r="C53" i="9" s="1"/>
  <c r="A52" i="9"/>
  <c r="C52" i="9" s="1"/>
  <c r="A51" i="9"/>
  <c r="C51" i="9" s="1"/>
  <c r="A50" i="9"/>
  <c r="C50" i="9" s="1"/>
  <c r="A49" i="9"/>
  <c r="C49" i="9" s="1"/>
  <c r="A48" i="9"/>
  <c r="C48" i="9" s="1"/>
  <c r="A47" i="9"/>
  <c r="C47" i="9" s="1"/>
  <c r="A46" i="9"/>
  <c r="C46" i="9" s="1"/>
  <c r="A45" i="9"/>
  <c r="C45" i="9" s="1"/>
  <c r="A44" i="9"/>
  <c r="C44" i="9" s="1"/>
  <c r="A43" i="9"/>
  <c r="C43" i="9" s="1"/>
  <c r="A42" i="9"/>
  <c r="C42" i="9" s="1"/>
  <c r="A41" i="9"/>
  <c r="C41" i="9" s="1"/>
  <c r="A40" i="9"/>
  <c r="C40" i="9" s="1"/>
  <c r="A39" i="9"/>
  <c r="C39" i="9" s="1"/>
  <c r="A38" i="9"/>
  <c r="C38" i="9" s="1"/>
  <c r="A37" i="9"/>
  <c r="C37" i="9" s="1"/>
  <c r="A36" i="9"/>
  <c r="C36" i="9" s="1"/>
  <c r="A30" i="9"/>
  <c r="C30" i="9" s="1"/>
  <c r="A29" i="9"/>
  <c r="C29" i="9" s="1"/>
  <c r="A28" i="9"/>
  <c r="C28" i="9" s="1"/>
  <c r="A27" i="9"/>
  <c r="C27" i="9" s="1"/>
  <c r="A26" i="9"/>
  <c r="C26" i="9" s="1"/>
  <c r="A25" i="9"/>
  <c r="C25" i="9" s="1"/>
  <c r="A24" i="9"/>
  <c r="C24" i="9" s="1"/>
  <c r="A23" i="9"/>
  <c r="C23" i="9" s="1"/>
  <c r="A22" i="9"/>
  <c r="C22" i="9" s="1"/>
  <c r="A21" i="9"/>
  <c r="C21" i="9" s="1"/>
  <c r="A20" i="9"/>
  <c r="C20" i="9" s="1"/>
  <c r="A19" i="9"/>
  <c r="C19" i="9" s="1"/>
  <c r="A18" i="9"/>
  <c r="C18" i="9" s="1"/>
  <c r="A17" i="9"/>
  <c r="C17" i="9" s="1"/>
  <c r="A16" i="9"/>
  <c r="C16" i="9" s="1"/>
  <c r="A15" i="9"/>
  <c r="C15" i="9" s="1"/>
  <c r="A14" i="9"/>
  <c r="C14" i="9" s="1"/>
  <c r="A13" i="9"/>
  <c r="C13" i="9" s="1"/>
  <c r="A12" i="9"/>
  <c r="C12" i="9" s="1"/>
  <c r="A11" i="9"/>
  <c r="C11" i="9" s="1"/>
  <c r="A10" i="9"/>
  <c r="C10" i="9" s="1"/>
  <c r="A9" i="9"/>
  <c r="C9" i="9" s="1"/>
  <c r="A8" i="9"/>
  <c r="C8" i="9" s="1"/>
  <c r="A7" i="9"/>
  <c r="C7" i="9" s="1"/>
  <c r="A6" i="9"/>
  <c r="C6" i="9" s="1"/>
  <c r="A5" i="9"/>
  <c r="C5" i="9" s="1"/>
  <c r="A4" i="9"/>
  <c r="C4" i="9" s="1"/>
  <c r="A3" i="9"/>
  <c r="C3" i="9" s="1"/>
  <c r="O82" i="4"/>
  <c r="N82" i="4"/>
  <c r="M82" i="4"/>
  <c r="L82" i="4"/>
  <c r="K82" i="4"/>
  <c r="J82" i="4"/>
  <c r="I82" i="4"/>
  <c r="H82" i="4"/>
  <c r="G82" i="4"/>
  <c r="AA13" i="11" l="1"/>
  <c r="AA7" i="11"/>
  <c r="AA8" i="11"/>
  <c r="AA4" i="11"/>
  <c r="AA11" i="11"/>
  <c r="AA19" i="11"/>
  <c r="AA5" i="11"/>
  <c r="AA12" i="11"/>
  <c r="AA15" i="11"/>
  <c r="AA9" i="11"/>
  <c r="AA16" i="11"/>
  <c r="AA3" i="11"/>
  <c r="AA17" i="11"/>
  <c r="W29" i="11"/>
  <c r="X29" i="11" s="1"/>
  <c r="W37" i="11"/>
  <c r="X37" i="11" s="1"/>
  <c r="X46" i="11"/>
  <c r="X38" i="11"/>
  <c r="W30" i="11"/>
  <c r="X30" i="11" s="1"/>
  <c r="AA20" i="11"/>
  <c r="W33" i="11"/>
  <c r="X33" i="11" s="1"/>
  <c r="W41" i="11"/>
  <c r="X41" i="11" s="1"/>
  <c r="AA21" i="11"/>
  <c r="X34" i="11"/>
  <c r="X42" i="11"/>
  <c r="W45" i="11"/>
  <c r="X45" i="11" s="1"/>
  <c r="Z2" i="11"/>
  <c r="AA2" i="11" s="1"/>
  <c r="Z6" i="11"/>
  <c r="AA6" i="11" s="1"/>
  <c r="Z10" i="11"/>
  <c r="AA10" i="11" s="1"/>
  <c r="Z14" i="11"/>
  <c r="AA14" i="11" s="1"/>
  <c r="Z18" i="11"/>
  <c r="AA18" i="11" s="1"/>
  <c r="W27" i="11"/>
  <c r="X27" i="11" s="1"/>
  <c r="W31" i="11"/>
  <c r="X31" i="11" s="1"/>
  <c r="W35" i="11"/>
  <c r="X35" i="11" s="1"/>
  <c r="W39" i="11"/>
  <c r="X39" i="11" s="1"/>
  <c r="W43" i="11"/>
  <c r="X43" i="11" s="1"/>
  <c r="W28" i="11"/>
  <c r="X28" i="11" s="1"/>
  <c r="W32" i="11"/>
  <c r="X32" i="11" s="1"/>
  <c r="W36" i="11"/>
  <c r="X36" i="11" s="1"/>
  <c r="W40" i="11"/>
  <c r="X40" i="11" s="1"/>
  <c r="W44" i="11"/>
  <c r="X44" i="11" s="1"/>
  <c r="E2" i="97"/>
  <c r="O6" i="97"/>
  <c r="P38" i="97"/>
  <c r="Q38" i="97" s="1"/>
  <c r="P83" i="97" l="1"/>
  <c r="Q83" i="97" s="1"/>
  <c r="P82" i="97"/>
  <c r="Q82" i="97" s="1"/>
  <c r="P78" i="97"/>
  <c r="Q78" i="97" s="1"/>
  <c r="P79" i="97"/>
  <c r="Q79" i="97" s="1"/>
  <c r="P77" i="97"/>
  <c r="Q77" i="97" s="1"/>
  <c r="P24" i="97"/>
  <c r="Q24" i="97" s="1"/>
  <c r="P57" i="97"/>
  <c r="Q57" i="97" s="1"/>
  <c r="P97" i="97"/>
  <c r="Q97" i="97" s="1"/>
  <c r="P76" i="97"/>
  <c r="Q76" i="97" s="1"/>
  <c r="P71" i="97"/>
  <c r="Q71" i="97" s="1"/>
  <c r="P62" i="97"/>
  <c r="Q62" i="97" s="1"/>
  <c r="P59" i="97"/>
  <c r="Q59" i="97" s="1"/>
  <c r="P48" i="97"/>
  <c r="Q48" i="97" s="1"/>
  <c r="P52" i="97"/>
  <c r="Q52" i="97" s="1"/>
  <c r="P53" i="97"/>
  <c r="Q53" i="97" s="1"/>
  <c r="P61" i="97"/>
  <c r="Q61" i="97" s="1"/>
  <c r="P93" i="97"/>
  <c r="Q93" i="97" s="1"/>
  <c r="P87" i="97"/>
  <c r="Q87" i="97" s="1"/>
  <c r="P18" i="97"/>
  <c r="Q18" i="97" s="1"/>
  <c r="P32" i="97"/>
  <c r="Q32" i="97" s="1"/>
  <c r="P23" i="97"/>
  <c r="Q23" i="97" s="1"/>
  <c r="P33" i="97"/>
  <c r="Q33" i="97" s="1"/>
  <c r="P29" i="97"/>
  <c r="Q29" i="97" s="1"/>
  <c r="P19" i="97"/>
  <c r="Q19" i="97" s="1"/>
  <c r="P34" i="97"/>
  <c r="Q34" i="97" s="1"/>
  <c r="P13" i="97"/>
  <c r="Q13" i="97" s="1"/>
  <c r="P12" i="97"/>
  <c r="Q12" i="97" s="1"/>
  <c r="P17" i="97"/>
  <c r="Q17" i="97" s="1"/>
  <c r="P14" i="97"/>
  <c r="Q14" i="97" s="1"/>
  <c r="P11" i="97"/>
  <c r="Q11" i="97" s="1"/>
  <c r="P86" i="97"/>
  <c r="Q86" i="97" s="1"/>
  <c r="P84" i="97"/>
  <c r="Q84" i="97" s="1"/>
  <c r="P36" i="97"/>
  <c r="Q36" i="97" s="1"/>
  <c r="P35" i="97"/>
  <c r="Q35" i="97" s="1"/>
  <c r="P28" i="97"/>
  <c r="Q28" i="97" s="1"/>
  <c r="P27" i="97"/>
  <c r="Q27" i="97" s="1"/>
  <c r="P26" i="97"/>
  <c r="Q26" i="97" s="1"/>
  <c r="P85" i="97"/>
  <c r="Q85" i="97" s="1"/>
  <c r="P80" i="97"/>
  <c r="Q80" i="97" s="1"/>
  <c r="P39" i="97"/>
  <c r="Q39" i="97" s="1"/>
  <c r="P90" i="97"/>
  <c r="Q90" i="97" s="1"/>
  <c r="P22" i="97"/>
  <c r="Q22" i="97" s="1"/>
  <c r="P72" i="97"/>
  <c r="Q72" i="97" s="1"/>
  <c r="P73" i="97"/>
  <c r="Q73" i="97" s="1"/>
  <c r="P74" i="97"/>
  <c r="Q74" i="97" s="1"/>
  <c r="P66" i="97"/>
  <c r="Q66" i="97" s="1"/>
  <c r="P50" i="97"/>
  <c r="Q50" i="97" s="1"/>
  <c r="P69" i="97"/>
  <c r="Q69" i="97" s="1"/>
  <c r="P91" i="97"/>
  <c r="Q91" i="97" s="1"/>
  <c r="P67" i="97"/>
  <c r="Q67" i="97" s="1"/>
  <c r="P55" i="97"/>
  <c r="Q55" i="97" s="1"/>
  <c r="P63" i="97"/>
  <c r="Q63" i="97" s="1"/>
  <c r="P96" i="97"/>
  <c r="Q96" i="97" s="1"/>
  <c r="P94" i="97"/>
  <c r="Q94" i="97" s="1"/>
  <c r="P92" i="97"/>
  <c r="Q92" i="97" s="1"/>
  <c r="P56" i="97"/>
  <c r="Q56" i="97" s="1"/>
  <c r="P54" i="97"/>
  <c r="Q54" i="97" s="1"/>
  <c r="P89" i="97"/>
  <c r="Q89" i="97" s="1"/>
  <c r="P37" i="97"/>
  <c r="Q37" i="97" s="1"/>
  <c r="P95" i="97"/>
  <c r="Q95" i="97" s="1"/>
  <c r="P31" i="97"/>
  <c r="Q31" i="97" s="1"/>
  <c r="P30" i="97"/>
  <c r="Q30" i="97" s="1"/>
  <c r="P68" i="97"/>
  <c r="Q68" i="97" s="1"/>
  <c r="P65" i="97"/>
  <c r="Q65" i="97" s="1"/>
  <c r="P58" i="97"/>
  <c r="Q58" i="97" s="1"/>
  <c r="P64" i="97"/>
  <c r="Q64" i="97" s="1"/>
  <c r="P51" i="97"/>
  <c r="Q51" i="97" s="1"/>
  <c r="P81" i="97"/>
  <c r="Q81" i="97" s="1"/>
  <c r="P16" i="97"/>
  <c r="Q16" i="97" s="1"/>
  <c r="P49" i="97"/>
  <c r="Q49" i="97" s="1"/>
  <c r="P70" i="97" l="1"/>
  <c r="Q70" i="97" s="1"/>
  <c r="P20" i="97"/>
  <c r="Q20" i="97" s="1"/>
  <c r="P40" i="97"/>
  <c r="Q40" i="97" s="1"/>
  <c r="P98" i="97"/>
  <c r="Q98" i="97" s="1"/>
  <c r="P75" i="97"/>
  <c r="Q75" i="97" s="1"/>
  <c r="P21" i="97"/>
  <c r="Q21" i="97" s="1"/>
  <c r="P25" i="97"/>
  <c r="Q25" i="97" s="1"/>
  <c r="P88" i="97"/>
  <c r="Q88" i="97" s="1"/>
  <c r="P99" i="97"/>
  <c r="Q99" i="97" s="1"/>
  <c r="P41" i="97"/>
  <c r="Q41" i="9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H11" authorId="0" shapeId="0" xr:uid="{00000000-0006-0000-0100-000001000000}">
      <text>
        <r>
          <rPr>
            <b/>
            <sz val="9"/>
            <rFont val="SimSun"/>
            <charset val="134"/>
          </rPr>
          <t>김예랑:</t>
        </r>
        <r>
          <rPr>
            <sz val="9"/>
            <rFont val="SimSun"/>
            <charset val="134"/>
          </rPr>
          <t xml:space="preserve">
전략재고 사용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G18" authorId="0" shapeId="0" xr:uid="{00000000-0006-0000-0F00-000001000000}">
      <text>
        <r>
          <rPr>
            <sz val="9"/>
            <rFont val="SimSun"/>
            <charset val="134"/>
          </rPr>
          <t xml:space="preserve">
140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김예랑</author>
  </authors>
  <commentList>
    <comment ref="I9" authorId="0" shapeId="0" xr:uid="{214041AC-8D8B-4F73-845C-2ECF3798A80E}">
      <text>
        <r>
          <rPr>
            <b/>
            <sz val="9"/>
            <color indexed="81"/>
            <rFont val="Tahoma"/>
            <family val="2"/>
          </rPr>
          <t xml:space="preserve">410
</t>
        </r>
      </text>
    </comment>
  </commentList>
</comments>
</file>

<file path=xl/sharedStrings.xml><?xml version="1.0" encoding="utf-8"?>
<sst xmlns="http://schemas.openxmlformats.org/spreadsheetml/2006/main" count="24536" uniqueCount="3245">
  <si>
    <t>품번</t>
  </si>
  <si>
    <t>품명</t>
  </si>
  <si>
    <t>06/24(화)</t>
  </si>
  <si>
    <t>06/25(수)</t>
  </si>
  <si>
    <t>06/26(목)</t>
  </si>
  <si>
    <t>06/27(금)</t>
  </si>
  <si>
    <t>06/28(토)</t>
  </si>
  <si>
    <t>06/29(일)</t>
  </si>
  <si>
    <t>06/30(월)</t>
  </si>
  <si>
    <t>07/01(화)</t>
  </si>
  <si>
    <t>07/02(수)</t>
  </si>
  <si>
    <t>07/03(목)</t>
  </si>
  <si>
    <t>07/04(금)</t>
  </si>
  <si>
    <t>07/05(토)</t>
  </si>
  <si>
    <t>07/06(일)</t>
  </si>
  <si>
    <t>07/07(월)</t>
  </si>
  <si>
    <t>07/08(화)</t>
  </si>
  <si>
    <t>07/09(수)</t>
  </si>
  <si>
    <t>07/10(목)</t>
  </si>
  <si>
    <t>07/11(금)</t>
  </si>
  <si>
    <t>07/12(토)</t>
  </si>
  <si>
    <t>07/13(일)</t>
  </si>
  <si>
    <t>PBA-TOTAL- 아세이(BA20-D)</t>
  </si>
  <si>
    <t>PBA-토탈- 아세이(BA34-A)</t>
  </si>
  <si>
    <t>PBA-파워- 아세이(AP-1019D)</t>
  </si>
  <si>
    <t>PBA-인버터(AD-1221E)</t>
  </si>
  <si>
    <t>PBA-파워- 아세이(AD-1221E)</t>
  </si>
  <si>
    <t>PBA-노이즈필터- 아세이(AD-1221E)</t>
  </si>
  <si>
    <t>PBA-디스플레이- 아세이(CHP-5601N)</t>
  </si>
  <si>
    <t>PBA-플라즈마파워유닛- 아세이(AP-1520C )</t>
  </si>
  <si>
    <t>PBA-메인- 아세이(AP-1520C)</t>
  </si>
  <si>
    <t>PBA-SMPS- 아세이(CHP-7211N_WT,일본향)</t>
  </si>
  <si>
    <t>PBA-파워- 아세이(BAS40-A)</t>
  </si>
  <si>
    <t>PBA-SMPS- 아세이(CHP-7211N,대만향)</t>
  </si>
  <si>
    <t>PBA-SMPS- 아세이(CHP-1201N)</t>
  </si>
  <si>
    <t>PBA-컨트롤- 아세이(BA36-A)</t>
  </si>
  <si>
    <t>PBA-토탈- 아세이(BA36-B)</t>
  </si>
  <si>
    <t>PBA-파워- 아세이(BAS25-A)</t>
  </si>
  <si>
    <t>PBA-파워(CHPI-7400N)</t>
  </si>
  <si>
    <t>PBA-SMPS(CHP-6210N,말련향)</t>
  </si>
  <si>
    <t>PBA-파워- 아세이(BAS37-B)</t>
  </si>
  <si>
    <t>PBA-파워- 아세이(BAS38-A)</t>
  </si>
  <si>
    <t>PBA-파워- 아세이(BAS47-A)</t>
  </si>
  <si>
    <t>PBA-SMPS- 아세이(CHPI-7410N)</t>
  </si>
  <si>
    <t>PBA-히터- 아세이(CHPI-7410N)</t>
  </si>
  <si>
    <t>PBA-파워- 아세이(CHPI-7430N )</t>
  </si>
  <si>
    <t>PBA-SMPS- 아세이(PU-300)</t>
  </si>
  <si>
    <t>PBA-프론트- 아세이(P-6320L)</t>
  </si>
  <si>
    <t>PBA-메인- 아세이(P-6320L)</t>
  </si>
  <si>
    <t>아답터(P-6320L)</t>
  </si>
  <si>
    <t>PBA-파워(PU-600A)</t>
  </si>
  <si>
    <t>PBA-파워- 아세이(AP-2021A)</t>
  </si>
  <si>
    <t>PBA-파워- 아세이(AP-3024H)</t>
  </si>
  <si>
    <t>PBA-파워- 아세이(AP-1519B)</t>
  </si>
  <si>
    <t>PBA-메인- 아세이(CHP-261N 일본향)</t>
  </si>
  <si>
    <t>PBA-SMPS- 아세이(CHP-06ER, ERP(35W))</t>
  </si>
  <si>
    <t>PBA-파워V2- 아세이(CHPI-620L)</t>
  </si>
  <si>
    <t>PBA-파워- 아세이(AP-1516D)</t>
  </si>
  <si>
    <t>PBA-필터(CHP-5700R)</t>
  </si>
  <si>
    <t>PBA-SMPS(CHP-5700R)</t>
  </si>
  <si>
    <t>PBA-파워- 아세이(AP-3018B)</t>
  </si>
  <si>
    <t>PBA-SMPS- 아세이(CPSI-8510L)</t>
  </si>
  <si>
    <t>PBA-SMPS- 아세이(CHP-6200N)</t>
  </si>
  <si>
    <t>PBA-파워- 아세이(AP-1520D_JP)</t>
  </si>
  <si>
    <t>PBA-메인- 아세이(CHP-264L)</t>
  </si>
  <si>
    <t>PBA-메인- 아세이(CHP-6310 일본향)</t>
  </si>
  <si>
    <t xml:space="preserve"> </t>
  </si>
  <si>
    <t>PBA-파워V2(CHPI-620L)- 아세이(CHPI-620L)</t>
  </si>
  <si>
    <t>PBA-SMPS(CHP-670, ERP(35W))</t>
  </si>
  <si>
    <t>PBA-SMPS(CHP-480L)</t>
  </si>
  <si>
    <t>PBA-파워(CHPI-5810L)</t>
  </si>
  <si>
    <t>PBA-메인 CHP 아세이(CHP-6310 유럽향)</t>
  </si>
  <si>
    <t>PBA-SMPS(CHP-6330L)</t>
  </si>
  <si>
    <t>PBA-SMPS- 아세이(CHPI-7520L)</t>
  </si>
  <si>
    <t>PBA(CHP-6200N)</t>
  </si>
  <si>
    <t>PBA-SMPS(CHP-7320L)</t>
  </si>
  <si>
    <t>PBA-파워로워- 아세이(AP-3008FH,미주/일본향)</t>
  </si>
  <si>
    <t>PBA-파워- 아세이(AP-1515D/G/H/L/M, AP-20</t>
  </si>
  <si>
    <t>데코-탑커버- 아세이(AP-1018F 인도네시아향)</t>
  </si>
  <si>
    <t>PBA-메인- 아세이(P-6320R)</t>
  </si>
  <si>
    <t>아답터(P-6320R)</t>
  </si>
  <si>
    <t>PBA-SMPS- 아세이(CHP-3140N_BG,싱가포르향)</t>
  </si>
  <si>
    <t>구분</t>
  </si>
  <si>
    <t>합계</t>
  </si>
  <si>
    <r>
      <rPr>
        <strike/>
        <sz val="9"/>
        <color rgb="FF000000"/>
        <rFont val="Pretendard"/>
        <family val="2"/>
      </rPr>
      <t>PBA-SMPS(CHP-6210N,</t>
    </r>
    <r>
      <rPr>
        <strike/>
        <sz val="9"/>
        <color rgb="FF000000"/>
        <rFont val="바탕체"/>
        <family val="1"/>
        <charset val="129"/>
      </rPr>
      <t>말련향</t>
    </r>
    <r>
      <rPr>
        <strike/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</si>
  <si>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PBA-SMPS(CHP-6210N,</t>
    </r>
    <r>
      <rPr>
        <b/>
        <sz val="9"/>
        <color rgb="FF000000"/>
        <rFont val="바탕체"/>
        <family val="1"/>
        <charset val="129"/>
      </rPr>
      <t>말련향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</si>
  <si>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(BAS37-B)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</si>
  <si>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</si>
  <si>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t>07/14(월)</t>
  </si>
  <si>
    <t>07/15(화)</t>
  </si>
  <si>
    <t>07/16(수)</t>
  </si>
  <si>
    <t>07/17(목)</t>
  </si>
  <si>
    <t>07/18(금)</t>
  </si>
  <si>
    <t>07/19(토)</t>
  </si>
  <si>
    <t>07/20(일)</t>
  </si>
  <si>
    <t>아답터(P-300R/P-230R, 말련향, 파워넷)</t>
  </si>
  <si>
    <t>PBA-파워- 아세이(CHPI-620L)</t>
  </si>
  <si>
    <t>PBA-SMPS- 아세이(CHP-320N)</t>
  </si>
  <si>
    <t>PBA-커넥터- 아세이(CHP-8310L)</t>
  </si>
  <si>
    <t>PBA-SMPS- 아세이(CHP-8310L)</t>
  </si>
  <si>
    <t>PBA-메인- 아세이(CHP-8310L)</t>
  </si>
  <si>
    <t>L/T(D)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</si>
  <si>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</si>
  <si>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</si>
  <si>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</si>
  <si>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</si>
  <si>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</si>
  <si>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</si>
  <si>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</si>
  <si>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</si>
  <si>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</si>
  <si>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</si>
  <si>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PBA-- 아세이(S1400-EW)</t>
  </si>
  <si>
    <t>RTP/RTF</t>
  </si>
  <si>
    <t>응답수량</t>
  </si>
  <si>
    <t>Date&amp;Qty 변경</t>
  </si>
  <si>
    <t>PBA-SMPS- 아세이(S1400-EW)</t>
  </si>
  <si>
    <t>PBA-SMPS- 아세이(CHP-5710L)</t>
  </si>
  <si>
    <t>PBA-SMPS- 아세이(CHP-5710R)</t>
  </si>
  <si>
    <t>PBA-파워(AM-1421G)</t>
  </si>
  <si>
    <t>PBA-SMPS(CHP-6340L)</t>
  </si>
  <si>
    <t>PBA-SMPS(CP-6340L)</t>
  </si>
  <si>
    <t>PBA-파워- 아세이(AP-3519A)</t>
  </si>
  <si>
    <t>PBA-메인 CHP- 아세이(CHP-6310 말레이시아향)</t>
  </si>
  <si>
    <t>PBA-SMPS- 아세이(CHP-3140N)</t>
  </si>
  <si>
    <t>PBA-SMPS- 아세이(CHP-5710R,중국향)</t>
  </si>
  <si>
    <t>PBA-SMPS- 아세이(CHP-8200N)</t>
  </si>
  <si>
    <t>PBA-SMPS- 아세이(CHP-8210N)</t>
  </si>
  <si>
    <t>PBA-파워- 아세이(CHPI-620R,중국향)</t>
  </si>
  <si>
    <t>데코-탑커버- 아세이(AP-1023F)</t>
  </si>
  <si>
    <t>PBA-SMPS(CHP-6330R,사우디향)</t>
  </si>
  <si>
    <t>A</t>
  </si>
  <si>
    <t>B</t>
  </si>
  <si>
    <t>No</t>
  </si>
  <si>
    <t>A-B</t>
  </si>
  <si>
    <t>07/21 ~ 07/27</t>
  </si>
  <si>
    <t>07/28 ~ 08/03</t>
  </si>
  <si>
    <t>08/04 ~ 08/10</t>
  </si>
  <si>
    <t>08/11 ~ 08/17</t>
  </si>
  <si>
    <t>08/18 ~ 08/24</t>
  </si>
  <si>
    <t>08/25 ~ 8/31</t>
  </si>
  <si>
    <t>09/01 ~ 09/07</t>
  </si>
  <si>
    <t>09/08 ~ 09/14</t>
  </si>
  <si>
    <t>09/15 ~ 09/21</t>
  </si>
  <si>
    <t>09/22 ~ 09/28</t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</si>
  <si>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</si>
  <si>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(BA36-A)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</si>
  <si>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바탕체"/>
        <family val="1"/>
        <charset val="129"/>
      </rPr>
      <t>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바탕체"/>
        <family val="1"/>
        <charset val="129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</si>
  <si>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바탕체"/>
        <family val="1"/>
        <charset val="129"/>
      </rPr>
      <t>아세이</t>
    </r>
    <r>
      <rPr>
        <sz val="9"/>
        <color rgb="FF000000"/>
        <rFont val="Pretendard"/>
        <family val="2"/>
      </rPr>
      <t>(CHP-6200N)</t>
    </r>
  </si>
  <si>
    <t>PBA-파워- 아세이(AP-3021D)</t>
  </si>
  <si>
    <r>
      <rPr>
        <sz val="9"/>
        <color rgb="FF000000"/>
        <rFont val="바탕체"/>
        <family val="1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바탕체"/>
        <family val="1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바탕체"/>
        <family val="1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</si>
  <si>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>PBA-SMPS(CHP-6330R,</t>
    </r>
    <r>
      <rPr>
        <sz val="9"/>
        <color rgb="FF000000"/>
        <rFont val="바탕체"/>
        <family val="1"/>
        <charset val="129"/>
      </rPr>
      <t>사우디향</t>
    </r>
    <r>
      <rPr>
        <sz val="9"/>
        <color rgb="FF000000"/>
        <rFont val="Pretendard"/>
        <family val="2"/>
      </rPr>
      <t>)</t>
    </r>
  </si>
  <si>
    <t>07/21(월)</t>
  </si>
  <si>
    <t>07/22(화)</t>
  </si>
  <si>
    <t>07/23(수)</t>
  </si>
  <si>
    <r>
      <rPr>
        <b/>
        <sz val="9"/>
        <color rgb="FFFF0000"/>
        <rFont val="Pretendard"/>
        <family val="2"/>
      </rPr>
      <t>07/08(</t>
    </r>
    <r>
      <rPr>
        <b/>
        <sz val="9"/>
        <color rgb="FFFF0000"/>
        <rFont val="바탕체"/>
        <family val="1"/>
        <charset val="129"/>
      </rPr>
      <t>화</t>
    </r>
    <r>
      <rPr>
        <b/>
        <sz val="9"/>
        <color rgb="FFFF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</si>
  <si>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07/09(</t>
    </r>
    <r>
      <rPr>
        <b/>
        <sz val="9"/>
        <color rgb="FFFF0000"/>
        <rFont val="바탕체"/>
        <family val="1"/>
        <charset val="129"/>
      </rPr>
      <t>수</t>
    </r>
    <r>
      <rPr>
        <b/>
        <sz val="9"/>
        <color rgb="FFFF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</si>
  <si>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07/10(</t>
    </r>
    <r>
      <rPr>
        <b/>
        <sz val="9"/>
        <color rgb="FFFF0000"/>
        <rFont val="바탕체"/>
        <family val="1"/>
        <charset val="129"/>
      </rPr>
      <t>목</t>
    </r>
    <r>
      <rPr>
        <b/>
        <sz val="9"/>
        <color rgb="FFFF0000"/>
        <rFont val="Pretendard"/>
        <family val="2"/>
      </rPr>
      <t>)</t>
    </r>
  </si>
  <si>
    <t>07/24(목)</t>
  </si>
  <si>
    <t>07/25(금)</t>
  </si>
  <si>
    <t>07/26(토)</t>
  </si>
  <si>
    <t>07/27(일)</t>
  </si>
  <si>
    <t/>
  </si>
  <si>
    <t>PBA-SMPS- 아세이(CHP-7211N,싱가폴향)</t>
  </si>
  <si>
    <t>40W</t>
  </si>
  <si>
    <t>09/29 ~ 10/05</t>
  </si>
  <si>
    <t>S1400-EW</t>
  </si>
  <si>
    <t>S1400-RW</t>
  </si>
  <si>
    <t>S1400-EB</t>
  </si>
  <si>
    <t>S1400-RB</t>
  </si>
  <si>
    <t>BA20-D</t>
  </si>
  <si>
    <t>AP-1019D_GRAY</t>
  </si>
  <si>
    <t>AP-1520C(MY-700010)</t>
  </si>
  <si>
    <t>AD-1221E</t>
  </si>
  <si>
    <t>CHP-7211N_WT(JP-701067)</t>
  </si>
  <si>
    <t>CHP-7211N_GR(JP-701067)</t>
  </si>
  <si>
    <t>AM-1421G(RU-700259)</t>
  </si>
  <si>
    <t>BA34-B</t>
  </si>
  <si>
    <t>CHP-6340L</t>
  </si>
  <si>
    <t>CP-6340L</t>
  </si>
  <si>
    <t>BAS40-A</t>
  </si>
  <si>
    <t>BAS41-A_PK</t>
  </si>
  <si>
    <t>CHP-1201N_GR(MY-700010)</t>
  </si>
  <si>
    <t>CHP-1201N_WT(MY-700010)</t>
  </si>
  <si>
    <t>BAS41-A_GR</t>
  </si>
  <si>
    <t>BAS41-A_GN</t>
  </si>
  <si>
    <t>CHP-6210N(MY-700010)</t>
  </si>
  <si>
    <t>BAS25-B</t>
  </si>
  <si>
    <t>BA36-B</t>
  </si>
  <si>
    <t>CHP-5711L</t>
  </si>
  <si>
    <t>CHP-5711R</t>
  </si>
  <si>
    <t>BAS37-C</t>
  </si>
  <si>
    <t>BAS38-C</t>
  </si>
  <si>
    <t>CHP-1201N_BU(MY-700010)</t>
  </si>
  <si>
    <t>BAS47-AE</t>
  </si>
  <si>
    <t>BAS47-AR</t>
  </si>
  <si>
    <t>CHP-6210N_GR(MY-700010)</t>
  </si>
  <si>
    <t>CHP-1201N_GR(TH-700002)</t>
  </si>
  <si>
    <t>CHP-1201N_BU(TH-700002)</t>
  </si>
  <si>
    <t>CHP-1201N_WT(TH-700002)</t>
  </si>
  <si>
    <t>CHP-6210N_PK(MY-700010)</t>
  </si>
  <si>
    <t>CHP-6210N_BU(MY-700010)</t>
  </si>
  <si>
    <t>CHP-6210N_GN(MY-700010)</t>
  </si>
  <si>
    <t>CHPI-7430N_WT</t>
  </si>
  <si>
    <t>CHPI-7410N_WT</t>
  </si>
  <si>
    <t>CPI-7410N_WT</t>
  </si>
  <si>
    <t>CHPI-7430N_GR</t>
  </si>
  <si>
    <t>CHPI-7410N_BU</t>
  </si>
  <si>
    <t>CHPI-7410N_PK</t>
  </si>
  <si>
    <t>CHPI-7410N_GR</t>
  </si>
  <si>
    <t>CPI-7410N_BU</t>
  </si>
  <si>
    <t>CPI-7410N_PK</t>
  </si>
  <si>
    <t>CPI-7410N_GR</t>
  </si>
  <si>
    <t>CHPI-7430N_PK</t>
  </si>
  <si>
    <t>CHPI-7430N_BG</t>
  </si>
  <si>
    <t>CHPI-7430N_BU</t>
  </si>
  <si>
    <t>CHP-6210N(AE-701487)</t>
  </si>
  <si>
    <t>AP-2015F</t>
  </si>
  <si>
    <t>AP-3008FH</t>
  </si>
  <si>
    <t>CHP-590N(WHITE)</t>
  </si>
  <si>
    <t>CHP-261N(JP-701067)</t>
  </si>
  <si>
    <t>CHP-590R(EU)</t>
  </si>
  <si>
    <t>CHP-671R(EU)</t>
  </si>
  <si>
    <t>AP-1515H(US-701207)</t>
  </si>
  <si>
    <t>CHP-590N(MY-700010)</t>
  </si>
  <si>
    <t>CHPI-620L(WHITE V2)</t>
  </si>
  <si>
    <t>CHPI-620L(BLACK V2)</t>
  </si>
  <si>
    <t>CHP-264L</t>
  </si>
  <si>
    <t>CHP-590R(VN-700135)</t>
  </si>
  <si>
    <t>AP-2015F(GRAPHITE_US)</t>
  </si>
  <si>
    <t>AP-3018B</t>
  </si>
  <si>
    <t>CHP-5700R</t>
  </si>
  <si>
    <t>CHP-7310R(MY-700010)</t>
  </si>
  <si>
    <t>AP-1018F(ID-701412)</t>
  </si>
  <si>
    <t>AP-1516D(ID-701412)</t>
  </si>
  <si>
    <t>AP-3519A</t>
  </si>
  <si>
    <t>AP-1018F(TH-700002)</t>
  </si>
  <si>
    <t>CHP-5700R(JP-701067)</t>
  </si>
  <si>
    <t>CP-5700R(JP-701067)</t>
  </si>
  <si>
    <t>CHP-6310L(MY-700010)</t>
  </si>
  <si>
    <t>AP-3018B(TH-700002)</t>
  </si>
  <si>
    <t>AP-1520D</t>
  </si>
  <si>
    <t>CHP-6201N</t>
  </si>
  <si>
    <t>CP-6201N</t>
  </si>
  <si>
    <t>CHP-264L(MY-700010)</t>
  </si>
  <si>
    <t>CHP-264L(VN-701437)</t>
  </si>
  <si>
    <t>CHP-264L(TH-700002)</t>
  </si>
  <si>
    <t>CHP-6310L(JP-701067)</t>
  </si>
  <si>
    <t>CHP-5710R(CN-701102)</t>
  </si>
  <si>
    <t>P-6320L</t>
  </si>
  <si>
    <t>P-6320R(TH-700002)</t>
  </si>
  <si>
    <t>P-6320R(MY-700010)</t>
  </si>
  <si>
    <t>P-6320L(US-700076)</t>
  </si>
  <si>
    <t>CHPI-7511L</t>
  </si>
  <si>
    <t>CPI-7511L</t>
  </si>
  <si>
    <t>CHPI-620L(MY-700010)</t>
  </si>
  <si>
    <t>AP-3021D_GR</t>
  </si>
  <si>
    <t>AP-1520C(ID-701412)</t>
  </si>
  <si>
    <t>CHP-671R(TH-700002,V2)</t>
  </si>
  <si>
    <t>CHP-671R(VN-701437, V2)</t>
  </si>
  <si>
    <t>AP-2015F(AU)</t>
  </si>
  <si>
    <t>CHP-8200N_WT</t>
  </si>
  <si>
    <t>CHP-5610N_BG</t>
  </si>
  <si>
    <t>CHP-5610N_BU</t>
  </si>
  <si>
    <t>CHP-8310L_WT</t>
  </si>
  <si>
    <t>CHP-8210N</t>
  </si>
  <si>
    <t>AP-1520D_WT</t>
  </si>
  <si>
    <t>CHP-5610N</t>
  </si>
  <si>
    <t>CHP-8200N_SL</t>
  </si>
  <si>
    <t>CHP-8200N_BG</t>
  </si>
  <si>
    <t>CHP-8200N_GR</t>
  </si>
  <si>
    <t>CHP-3140N_WT</t>
  </si>
  <si>
    <t>CHP-3140N_BG</t>
  </si>
  <si>
    <t>CHP-3140N_GR</t>
  </si>
  <si>
    <t>CP-320N(ON_W)</t>
  </si>
  <si>
    <t>CP-320N(ON_S)</t>
  </si>
  <si>
    <t>CHP-8210N_GR</t>
  </si>
  <si>
    <t>CHP-8310L_BG</t>
  </si>
  <si>
    <t>CHP-8310L_SL</t>
  </si>
  <si>
    <t>CHP-8310L_GR</t>
  </si>
  <si>
    <t>CHPI-5810L</t>
  </si>
  <si>
    <t>CHPI-620R(CN-701102)</t>
  </si>
  <si>
    <t>AP-2021A_GR(MY-700010)</t>
  </si>
  <si>
    <t>AP-2021A_GR(ID-701412)</t>
  </si>
  <si>
    <t>AP-2015F(SA-701477)</t>
  </si>
  <si>
    <t>AP-2021A_BG(RU-700259)</t>
  </si>
  <si>
    <t>CHP-6310L(TR-700967)</t>
  </si>
  <si>
    <t>CHP-6310L(AE-701492)</t>
  </si>
  <si>
    <t>AP-1023F</t>
  </si>
  <si>
    <t>AP-2023K_WT</t>
  </si>
  <si>
    <t>CHP-6330L(US-700076)</t>
  </si>
  <si>
    <t>AP-1623M_WT</t>
  </si>
  <si>
    <t>CHPI-7520L_Gray</t>
  </si>
  <si>
    <t>AP-2023K_BG</t>
  </si>
  <si>
    <t>AP-2023K_BR</t>
  </si>
  <si>
    <t>AP-2023K_GR</t>
  </si>
  <si>
    <t>AP-2023K_GGR</t>
  </si>
  <si>
    <t>AP-1623M_BG</t>
  </si>
  <si>
    <t>AP-1623M_BR</t>
  </si>
  <si>
    <t>AP-1623M_GR</t>
  </si>
  <si>
    <t>AP-1623M_GGR</t>
  </si>
  <si>
    <t>CHPI-7520L_White</t>
  </si>
  <si>
    <t>CHP-6200N(AE-701492)</t>
  </si>
  <si>
    <t>CHPI-7520L_GR(TH-700002)</t>
  </si>
  <si>
    <t>CHPI-7520L_WT(TH-700002)</t>
  </si>
  <si>
    <t>CHP-6330R(SA-700036)</t>
  </si>
  <si>
    <t>CHP-7320L_GR(MY-700010)</t>
  </si>
  <si>
    <t>CHPI-7400N_V2/BU</t>
  </si>
  <si>
    <t>CHPI-7400N_V2/PK</t>
  </si>
  <si>
    <t>CHPI-7400N_V2/WT</t>
  </si>
  <si>
    <t>CHPI-7400N_V2/GR</t>
  </si>
  <si>
    <t>CPI-7400N_V2/WT</t>
  </si>
  <si>
    <t>CHP-7320L_WT(MY-700010)</t>
  </si>
  <si>
    <t>CHP-7320L_WT(TH-700002)</t>
  </si>
  <si>
    <t>CHP-7320L_GR(TH-700002)</t>
  </si>
  <si>
    <t>AP-3024H_WT</t>
  </si>
  <si>
    <t>AP-3024H_GR</t>
  </si>
  <si>
    <t>AP-3024H_BG</t>
  </si>
  <si>
    <t>AP-3024H_GGR</t>
  </si>
  <si>
    <t>CHP-1111N_SL</t>
  </si>
  <si>
    <t>CHP-1111N_BU</t>
  </si>
  <si>
    <t>CHP-3140N_WT(TW-700978)</t>
  </si>
  <si>
    <t>AP-1225F</t>
  </si>
  <si>
    <t>AP-4025D_WT</t>
  </si>
  <si>
    <t>AP-4025D_BG</t>
  </si>
  <si>
    <t>AP-4025D_GGR</t>
  </si>
  <si>
    <t>AP-4025D_BR</t>
  </si>
  <si>
    <t>AP-4025D_GR</t>
  </si>
  <si>
    <t>CHPI-7521L_GR</t>
  </si>
  <si>
    <t>CHPI-7521L_WT</t>
  </si>
  <si>
    <t>CHP-1112N_SL</t>
  </si>
  <si>
    <t>CHP-5730L_WT</t>
  </si>
  <si>
    <t>CHPI-7420N_WT</t>
  </si>
  <si>
    <t>CHPI-7420N_GR</t>
  </si>
  <si>
    <t>AP-2023K_GR(MY-700010)</t>
  </si>
  <si>
    <t>AP-2023K_GR(ID-701412)</t>
  </si>
  <si>
    <t>AP-2023K_BG(ID-701412)</t>
  </si>
  <si>
    <t>CHPI-7420N_BU</t>
  </si>
  <si>
    <t>CHP-5730N_WT</t>
  </si>
  <si>
    <t>CHP-5730R_WT</t>
  </si>
  <si>
    <t>상태</t>
  </si>
  <si>
    <t>응답여부</t>
  </si>
  <si>
    <t>저장완료</t>
  </si>
  <si>
    <r>
      <rPr>
        <sz val="9"/>
        <color rgb="FF000000"/>
        <rFont val="Pretendard"/>
        <family val="2"/>
      </rPr>
      <t>07/10(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</si>
  <si>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</si>
  <si>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</si>
  <si>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</si>
  <si>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</si>
  <si>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</si>
  <si>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</si>
  <si>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</si>
  <si>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</si>
  <si>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07/19(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</si>
  <si>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</si>
  <si>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</si>
  <si>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</si>
  <si>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</si>
  <si>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</si>
  <si>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</si>
  <si>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</si>
  <si>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</si>
  <si>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 xml:space="preserve">(P-300R/P-230R, 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 xml:space="preserve">, </t>
    </r>
    <r>
      <rPr>
        <sz val="9"/>
        <color rgb="FF000000"/>
        <rFont val="돋움"/>
        <family val="3"/>
        <charset val="129"/>
      </rPr>
      <t>파워넷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</si>
  <si>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</si>
  <si>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</si>
  <si>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</si>
  <si>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</si>
  <si>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</si>
  <si>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</si>
  <si>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</si>
  <si>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</si>
  <si>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</si>
  <si>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</si>
  <si>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</si>
  <si>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</si>
  <si>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</si>
  <si>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</si>
  <si>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</si>
  <si>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</si>
  <si>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(CHP-320N)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</si>
  <si>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</si>
  <si>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</si>
  <si>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</si>
  <si>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</si>
  <si>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</si>
  <si>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</si>
  <si>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</si>
  <si>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</si>
  <si>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</si>
  <si>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</t>
    </r>
  </si>
  <si>
    <r>
      <rPr>
        <sz val="9"/>
        <color rgb="FF000000"/>
        <rFont val="돋움"/>
        <family val="3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</si>
  <si>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</si>
  <si>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돋움"/>
        <family val="3"/>
        <charset val="129"/>
      </rPr>
      <t>아답터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</si>
  <si>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</si>
  <si>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</si>
  <si>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</si>
  <si>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(AP-1515D/G/H/L/M, AP-20</t>
    </r>
  </si>
  <si>
    <t>07/28(월)</t>
  </si>
  <si>
    <t>07/29(화)</t>
  </si>
  <si>
    <t>07/30(수)</t>
  </si>
  <si>
    <t>07/31(목)</t>
  </si>
  <si>
    <t>08/01(금)</t>
  </si>
  <si>
    <t>08/02(토)</t>
  </si>
  <si>
    <t>08/03(일)</t>
  </si>
  <si>
    <r>
      <rPr>
        <sz val="9"/>
        <color rgb="FF000000"/>
        <rFont val="Pretendard"/>
        <family val="2"/>
      </rPr>
      <t>07/28(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</si>
  <si>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07/29(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</si>
  <si>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07/30(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</si>
  <si>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07/31(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</si>
  <si>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</si>
  <si>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</si>
  <si>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</si>
  <si>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</si>
  <si>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</si>
  <si>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인버터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</si>
  <si>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</si>
  <si>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</si>
  <si>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</si>
  <si>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</si>
  <si>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</si>
  <si>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</si>
  <si>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</si>
  <si>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</si>
  <si>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</si>
  <si>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</si>
  <si>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</si>
  <si>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싱가폴향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</si>
  <si>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</si>
  <si>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</si>
  <si>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</si>
  <si>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</si>
  <si>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</si>
  <si>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</si>
  <si>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</si>
  <si>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</si>
  <si>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(CHP-3140N)</t>
    </r>
  </si>
  <si>
    <r>
      <rPr>
        <sz val="9"/>
        <color rgb="FF000000"/>
        <rFont val="Pretendard"/>
        <family val="2"/>
      </rPr>
      <t>08/05(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</si>
  <si>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</si>
  <si>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</si>
  <si>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</si>
  <si>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08/09(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</si>
  <si>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</si>
  <si>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ㅓ</t>
  </si>
  <si>
    <t>PBA-히터- 아세이(APH-0525F)</t>
  </si>
  <si>
    <t>PBA-메인- 아세이(APH-0525F)</t>
  </si>
  <si>
    <t>08/04(월)</t>
  </si>
  <si>
    <t>08/05(화)</t>
  </si>
  <si>
    <t>08/06(수)</t>
  </si>
  <si>
    <t>08/07(목)</t>
  </si>
  <si>
    <t>08/08(금)</t>
  </si>
  <si>
    <t>08/09(토)</t>
  </si>
  <si>
    <t>08/10(일)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</si>
  <si>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(CHP-6200N)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</si>
  <si>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</si>
  <si>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(CHP-1100R)</t>
    </r>
  </si>
  <si>
    <r>
      <rPr>
        <sz val="9"/>
        <color rgb="FF000000"/>
        <rFont val="Pretendard"/>
        <family val="2"/>
      </rPr>
      <t>PBA-SMPS(CHPI-1500L,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</si>
  <si>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PBA-SMPS(CHP-1110N,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</si>
  <si>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t>08/11(월)</t>
  </si>
  <si>
    <t>08/12(화)</t>
  </si>
  <si>
    <t>08/13(수)</t>
  </si>
  <si>
    <t>08/14(목)</t>
  </si>
  <si>
    <t>08/15(금)</t>
  </si>
  <si>
    <t>08/16(토)</t>
  </si>
  <si>
    <t>08/17(일)</t>
  </si>
  <si>
    <r>
      <rPr>
        <sz val="9"/>
        <color rgb="FF000000"/>
        <rFont val="Pretendard"/>
        <family val="2"/>
      </rPr>
      <t>08/11(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</si>
  <si>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</si>
  <si>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</si>
  <si>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</si>
  <si>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</si>
  <si>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</si>
  <si>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</si>
  <si>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41W</t>
  </si>
  <si>
    <t>42W</t>
  </si>
  <si>
    <t>10/06 ~ 10/12</t>
  </si>
  <si>
    <t>10/13 ~ 10/19</t>
  </si>
  <si>
    <r>
      <rPr>
        <sz val="9"/>
        <color rgb="FF000000"/>
        <rFont val="Pretendard"/>
        <family val="2"/>
      </rP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</si>
  <si>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</si>
  <si>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</si>
  <si>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</si>
  <si>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</si>
  <si>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</si>
  <si>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</si>
  <si>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</si>
  <si>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</si>
  <si>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</si>
  <si>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</si>
  <si>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</si>
  <si>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</si>
  <si>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</si>
  <si>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(CHP-8210N)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</si>
  <si>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</si>
  <si>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돋움"/>
        <family val="3"/>
        <charset val="129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</si>
  <si>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</si>
  <si>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t>PBA-토탈- 아세이(BAS49-A)</t>
  </si>
  <si>
    <t>PBA-메인- 아세이(CHP-1300L,미주향)</t>
  </si>
  <si>
    <t>PBA-릴레이- 아세이(CHP-1100R)</t>
  </si>
  <si>
    <t>PBA-SMPS(CHPI-1500L,미주향)</t>
  </si>
  <si>
    <t>PBA-SMPS(CHP-1110N,미주향)</t>
  </si>
  <si>
    <r>
      <rPr>
        <sz val="9"/>
        <color rgb="FF000000"/>
        <rFont val="Pretendard"/>
        <family val="2"/>
      </rPr>
      <t>08/18(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</si>
  <si>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08/19(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</si>
  <si>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</si>
  <si>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</si>
  <si>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</si>
  <si>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</si>
  <si>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</si>
  <si>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</si>
  <si>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</si>
  <si>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rPr>
        <sz val="9"/>
        <color rgb="FF000000"/>
        <rFont val="Pretendard"/>
        <family val="2"/>
      </rPr>
      <t>08/25(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</si>
  <si>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t>DO 279</t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</si>
  <si>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(CHPI-5810L)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</si>
  <si>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</si>
  <si>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t>43W</t>
  </si>
  <si>
    <t>44W</t>
  </si>
  <si>
    <t>10/20 ~ 10/26</t>
  </si>
  <si>
    <t>10/27 ~ 11/02</t>
  </si>
  <si>
    <t>PBA-SMPS- 아세이(CHP-7211N)</t>
  </si>
  <si>
    <t>08/18(월)</t>
  </si>
  <si>
    <t>08/19(화)</t>
  </si>
  <si>
    <t>08/20(수)</t>
  </si>
  <si>
    <t>08/21(목)</t>
  </si>
  <si>
    <t>08/22(금)</t>
  </si>
  <si>
    <t>08/23(토)</t>
  </si>
  <si>
    <t>08/24(일)</t>
  </si>
  <si>
    <t>08/25(월)</t>
  </si>
  <si>
    <t>08/26(화)</t>
  </si>
  <si>
    <t>08/27(수)</t>
  </si>
  <si>
    <t>08/28(목)</t>
  </si>
  <si>
    <t>08/29(금)</t>
  </si>
  <si>
    <t>08/30(토)</t>
  </si>
  <si>
    <t>08/31(일)</t>
  </si>
  <si>
    <r>
      <rPr>
        <sz val="9"/>
        <color rgb="FF000000"/>
        <rFont val="Pretendard"/>
        <family val="2"/>
      </rPr>
      <t>08/26(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</si>
  <si>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</si>
  <si>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</si>
  <si>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08/29(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</si>
  <si>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08/30(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</si>
  <si>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08/31(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</si>
  <si>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45W</t>
  </si>
  <si>
    <r>
      <rPr>
        <b/>
        <sz val="9"/>
        <color rgb="FF6E6E6E"/>
        <rFont val="Pretendard"/>
        <family val="2"/>
      </rPr>
      <t>9</t>
    </r>
    <r>
      <rPr>
        <b/>
        <sz val="9"/>
        <color rgb="FF6E6E6E"/>
        <rFont val="Pretendard"/>
        <family val="2"/>
      </rPr>
      <t>월</t>
    </r>
  </si>
  <si>
    <t>11/03 ~ 11/09</t>
  </si>
  <si>
    <r>
      <rPr>
        <b/>
        <sz val="9"/>
        <color rgb="FF000000"/>
        <rFont val="Pretendard"/>
        <family val="2"/>
      </rPr>
      <t>10</t>
    </r>
    <r>
      <rPr>
        <b/>
        <sz val="9"/>
        <color rgb="FF000000"/>
        <rFont val="Pretendard"/>
        <family val="2"/>
      </rPr>
      <t>월</t>
    </r>
  </si>
  <si>
    <r>
      <rPr>
        <b/>
        <sz val="9"/>
        <color rgb="FF000000"/>
        <rFont val="Pretendard"/>
        <family val="2"/>
      </rPr>
      <t>PBA-TOTAL- 아세이</t>
    </r>
    <r>
      <rPr>
        <b/>
        <sz val="9"/>
        <color rgb="FF000000"/>
        <rFont val="Pretendard"/>
        <family val="2"/>
      </rPr>
      <t>(BA20-D)</t>
    </r>
  </si>
  <si>
    <r>
      <rPr>
        <b/>
        <sz val="9"/>
        <color rgb="FF000000"/>
        <rFont val="Pretendard"/>
        <family val="2"/>
      </rPr>
      <t>PBA-SMPS- 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</si>
  <si>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>PBA-SMPS- 아세이</t>
    </r>
    <r>
      <rPr>
        <b/>
        <sz val="9"/>
        <color rgb="FF000000"/>
        <rFont val="Pretendard"/>
        <family val="2"/>
      </rPr>
      <t>(CHP-5710R)</t>
    </r>
  </si>
  <si>
    <r>
      <rPr>
        <b/>
        <sz val="9"/>
        <color rgb="FF000000"/>
        <rFont val="Pretendard"/>
        <family val="2"/>
      </rP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</si>
  <si>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rPr>
        <b/>
        <sz val="9"/>
        <color rgb="FF000000"/>
        <rFont val="Pretendard"/>
        <family val="2"/>
      </rP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(AP-1019D)</t>
    </r>
  </si>
  <si>
    <r>
      <rPr>
        <b/>
        <sz val="9"/>
        <color rgb="FF000000"/>
        <rFont val="Pretendard"/>
        <family val="2"/>
      </rP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</si>
  <si>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rPr>
        <b/>
        <sz val="9"/>
        <color rgb="FF000000"/>
        <rFont val="Pretendard"/>
        <family val="2"/>
      </rP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(CHP-264L)</t>
    </r>
  </si>
  <si>
    <r>
      <rPr>
        <b/>
        <sz val="9"/>
        <color rgb="FF000000"/>
        <rFont val="Pretendard"/>
        <family val="2"/>
      </rP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</si>
  <si>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rPr>
        <b/>
        <sz val="9"/>
        <color rgb="FF000000"/>
        <rFont val="Pretendard"/>
        <family val="2"/>
      </rP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</si>
  <si>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rPr>
        <b/>
        <sz val="9"/>
        <color rgb="FF000000"/>
        <rFont val="Pretendard"/>
        <family val="2"/>
      </rP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</si>
  <si>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(BAS38-A)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</si>
  <si>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>(AM-1421G)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</si>
  <si>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</si>
  <si>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</si>
  <si>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(BAS25-A)</t>
    </r>
  </si>
  <si>
    <r>
      <rPr>
        <b/>
        <sz val="9"/>
        <color rgb="FF000000"/>
        <rFont val="Pretendard"/>
        <family val="2"/>
      </rP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</si>
  <si>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rPr>
        <b/>
        <sz val="9"/>
        <color rgb="FF000000"/>
        <rFont val="Pretendard"/>
        <family val="2"/>
      </rP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</si>
  <si>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(CHP-1201N)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</si>
  <si>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Pretendard"/>
        <family val="2"/>
      </rPr>
      <t>대만향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</si>
  <si>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PBA-SMPS(CHP-6210N,말련향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</si>
  <si>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(BAS47-A)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</si>
  <si>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(CHPI-7430N 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</si>
  <si>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</si>
  <si>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(CHPI-7410N)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</si>
  <si>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(CHP-06ER, ERP(35W))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</si>
  <si>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(AP-1516D)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</si>
  <si>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</si>
  <si>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(CHPI-620L)</t>
    </r>
  </si>
  <si>
    <r>
      <rPr>
        <sz val="9"/>
        <color rgb="FF000000"/>
        <rFont val="Pretendard"/>
        <family val="2"/>
      </rPr>
      <t>PBA-필터</t>
    </r>
    <r>
      <rPr>
        <sz val="9"/>
        <color rgb="FF000000"/>
        <rFont val="Pretendard"/>
        <family val="2"/>
      </rPr>
      <t>(CHP-5700R)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</si>
  <si>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(AP-1519B)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</si>
  <si>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(CHP-5710L)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</si>
  <si>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(AP-3519A)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</si>
  <si>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(CHP-6200N)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</si>
  <si>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말레이시아향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</si>
  <si>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(CHP-264L)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</si>
  <si>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</si>
  <si>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(P-6320R)</t>
    </r>
  </si>
  <si>
    <r>
      <rPr>
        <sz val="9"/>
        <color rgb="FF000000"/>
        <rFont val="Pretendard"/>
        <family val="2"/>
      </rPr>
      <t>아답터</t>
    </r>
    <r>
      <rPr>
        <sz val="9"/>
        <color rgb="FF000000"/>
        <rFont val="Pretendard"/>
        <family val="2"/>
      </rPr>
      <t>(P-6320L)</t>
    </r>
  </si>
  <si>
    <r>
      <rPr>
        <sz val="9"/>
        <color rgb="FF000000"/>
        <rFont val="Pretendard"/>
        <family val="2"/>
      </rPr>
      <t>PBA-커넥터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</si>
  <si>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Pretendard"/>
        <family val="2"/>
      </rPr>
      <t>유럽향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</si>
  <si>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Pretendard"/>
        <family val="2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(AP-1023F)</t>
    </r>
  </si>
  <si>
    <t>PBA-메인- 아세이(CHP-6310L,태국향)</t>
  </si>
  <si>
    <r>
      <rPr>
        <sz val="9"/>
        <color rgb="FF000000"/>
        <rFont val="Pretendard"/>
        <family val="2"/>
      </rPr>
      <t>09/01(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</si>
  <si>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</si>
  <si>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</si>
  <si>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</si>
  <si>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</si>
  <si>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</si>
  <si>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</si>
  <si>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46W</t>
  </si>
  <si>
    <t>11/10 ~ 11/16</t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</si>
  <si>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</si>
  <si>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rPr>
        <b/>
        <sz val="9"/>
        <color rgb="FF000000"/>
        <rFont val="Pretendard"/>
        <family val="2"/>
      </rP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</si>
  <si>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</si>
  <si>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</si>
  <si>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</si>
  <si>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</si>
  <si>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</si>
  <si>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000000"/>
        <rFont val="돋움"/>
        <family val="3"/>
        <charset val="129"/>
      </rP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(AP-1023F)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</si>
  <si>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</si>
  <si>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t>09/01(월)</t>
  </si>
  <si>
    <t>09/02(화)</t>
  </si>
  <si>
    <t>09/03(수)</t>
  </si>
  <si>
    <t>09/04(목)</t>
  </si>
  <si>
    <t>09/05(금)</t>
  </si>
  <si>
    <t>09/06(토)</t>
  </si>
  <si>
    <t>09/07(일)</t>
  </si>
  <si>
    <t>09/08(월)</t>
  </si>
  <si>
    <t>09/09(화)</t>
  </si>
  <si>
    <t>09/10(수)</t>
  </si>
  <si>
    <t>09/11(목)</t>
  </si>
  <si>
    <t>09/12(금)</t>
  </si>
  <si>
    <t>09/13(토)</t>
  </si>
  <si>
    <t>09/14(일)</t>
  </si>
  <si>
    <r>
      <rPr>
        <sz val="9"/>
        <color rgb="FF000000"/>
        <rFont val="Pretendard"/>
        <family val="2"/>
      </rPr>
      <t>09/08(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</si>
  <si>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</si>
  <si>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</si>
  <si>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</si>
  <si>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</si>
  <si>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</si>
  <si>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</si>
  <si>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09/15(월)</t>
  </si>
  <si>
    <t>09/16(화)</t>
  </si>
  <si>
    <r>
      <rPr>
        <sz val="9"/>
        <color rgb="FF000000"/>
        <rFont val="Pretendard"/>
        <family val="2"/>
      </rPr>
      <t>09/15(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</si>
  <si>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</si>
  <si>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47W</t>
  </si>
  <si>
    <t>11/17 ~ 11/23</t>
  </si>
  <si>
    <t>PBA-SMPS(CP-6330L)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</si>
  <si>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</si>
  <si>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</si>
  <si>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</si>
  <si>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</si>
  <si>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</si>
  <si>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</si>
  <si>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48W</t>
  </si>
  <si>
    <t>11/24 ~ 11/30</t>
  </si>
  <si>
    <t>PBA-파워- 아세이(AP-1516D,미주향)</t>
  </si>
  <si>
    <t>PBA-파워- 아세이(AP-3018B, 미주향)</t>
  </si>
  <si>
    <t>PBA-SMPS- 아세이(CHP-5710 미국향)</t>
  </si>
  <si>
    <t>PBA-SMPS- 아세이(CHP-5722L)</t>
  </si>
  <si>
    <t>PBA-SMPS- 아세이(CHPI-7520L,미주향)</t>
  </si>
  <si>
    <t>09/17(수)</t>
  </si>
  <si>
    <t>09/18(목)</t>
  </si>
  <si>
    <t>09/19(금)</t>
  </si>
  <si>
    <t>09/20(토)</t>
  </si>
  <si>
    <t>09/21(일)</t>
  </si>
  <si>
    <r>
      <rPr>
        <sz val="9"/>
        <color rgb="FF000000"/>
        <rFont val="Pretendard"/>
        <family val="2"/>
      </rPr>
      <t>09/22(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</si>
  <si>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</si>
  <si>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</si>
  <si>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</si>
  <si>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</si>
  <si>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</si>
  <si>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09/28(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</si>
  <si>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09/22(월)</t>
  </si>
  <si>
    <t>09/23(화)</t>
  </si>
  <si>
    <t>09/24(수)</t>
  </si>
  <si>
    <t>09/25(목)</t>
  </si>
  <si>
    <t>09/26(금)</t>
  </si>
  <si>
    <t>09/27(토)</t>
  </si>
  <si>
    <t>09/28(일)</t>
  </si>
  <si>
    <r>
      <rPr>
        <b/>
        <sz val="9"/>
        <color rgb="FF000000"/>
        <rFont val="Pretendard"/>
        <family val="2"/>
      </rP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</si>
  <si>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t>49W</t>
  </si>
  <si>
    <t>12/01 ~ 12/07</t>
  </si>
  <si>
    <r>
      <rPr>
        <sz val="9"/>
        <color rgb="FF000000"/>
        <rFont val="Pretendard"/>
        <family val="2"/>
      </rPr>
      <t>PBA-- 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</si>
  <si>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(S1400-EW)</t>
    </r>
  </si>
  <si>
    <r>
      <rPr>
        <sz val="9"/>
        <color rgb="FF000000"/>
        <rFont val="Pretendard"/>
        <family val="2"/>
      </rPr>
      <t>PBA-TOTAL- 아세이</t>
    </r>
    <r>
      <rPr>
        <sz val="9"/>
        <color rgb="FF000000"/>
        <rFont val="Pretendard"/>
        <family val="2"/>
      </rPr>
      <t>(BA20-D)</t>
    </r>
  </si>
  <si>
    <r>
      <rPr>
        <sz val="9"/>
        <color rgb="FF000000"/>
        <rFont val="Pretendard"/>
        <family val="2"/>
      </rPr>
      <t>PBA-SMPS- 아세이</t>
    </r>
    <r>
      <rPr>
        <sz val="9"/>
        <color rgb="FF000000"/>
        <rFont val="Pretendard"/>
        <family val="2"/>
      </rPr>
      <t>(CHP-5710R)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</si>
  <si>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(BA34-A)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</si>
  <si>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(AP-1019D)</t>
    </r>
  </si>
  <si>
    <r>
      <rPr>
        <sz val="9"/>
        <color rgb="FF000000"/>
        <rFont val="Pretendard"/>
        <family val="2"/>
      </rPr>
      <t>PBA-컨트롤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(BA36-A)</t>
    </r>
  </si>
  <si>
    <r>
      <rPr>
        <sz val="9"/>
        <color rgb="FF000000"/>
        <rFont val="Pretendard"/>
        <family val="2"/>
      </rPr>
      <t>PBA-플라즈마파워유닛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(AP-1520C )</t>
    </r>
  </si>
  <si>
    <r>
      <rPr>
        <sz val="9"/>
        <color rgb="FF000000"/>
        <rFont val="Pretendard"/>
        <family val="2"/>
      </rP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(AP-1520C)</t>
    </r>
  </si>
  <si>
    <r>
      <rPr>
        <sz val="9"/>
        <color rgb="FF000000"/>
        <rFont val="Pretendard"/>
        <family val="2"/>
      </rPr>
      <t>PBA-디스플레이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(CHP-5601N)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</si>
  <si>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(BAS37-B)</t>
    </r>
  </si>
  <si>
    <r>
      <rPr>
        <sz val="9"/>
        <color rgb="FF000000"/>
        <rFont val="Pretendard"/>
        <family val="2"/>
      </rP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(BAS40-A)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</si>
  <si>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(BA36-B)</t>
    </r>
  </si>
  <si>
    <r>
      <rPr>
        <sz val="9"/>
        <color rgb="FF000000"/>
        <rFont val="Pretendard"/>
        <family val="2"/>
      </rPr>
      <t>PBA-토탈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(BAS49-A)</t>
    </r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</si>
  <si>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</si>
  <si>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t>09/29(월)</t>
  </si>
  <si>
    <t>09/30(화)</t>
  </si>
  <si>
    <t>10/01(수)</t>
  </si>
  <si>
    <t>10/02(목)</t>
  </si>
  <si>
    <t>10/03(금)</t>
  </si>
  <si>
    <t>10/04(토)</t>
  </si>
  <si>
    <t>10/05(일)</t>
  </si>
  <si>
    <t>50W</t>
  </si>
  <si>
    <t>12/08 ~ 12/14</t>
  </si>
  <si>
    <r>
      <rPr>
        <sz val="9"/>
        <color rgb="FF000000"/>
        <rFont val="Pretendard"/>
        <family val="2"/>
      </rPr>
      <t>09/29(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</si>
  <si>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09/30(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</si>
  <si>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</si>
  <si>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</si>
  <si>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</si>
  <si>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</si>
  <si>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</si>
  <si>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</si>
  <si>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</si>
  <si>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</si>
  <si>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</si>
  <si>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</si>
  <si>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</si>
  <si>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</si>
  <si>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</si>
  <si>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</si>
  <si>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t>10/06(월)</t>
  </si>
  <si>
    <t>10/07(화)</t>
  </si>
  <si>
    <t>10/08(수)</t>
  </si>
  <si>
    <t>10/09(목)</t>
  </si>
  <si>
    <t>10/10(금)</t>
  </si>
  <si>
    <t>10/11(토)</t>
  </si>
  <si>
    <t>10/12(일)</t>
  </si>
  <si>
    <t>10/13(월)</t>
  </si>
  <si>
    <t>10/14(화)</t>
  </si>
  <si>
    <t>10/15(수)</t>
  </si>
  <si>
    <t>10/16(목)</t>
  </si>
  <si>
    <t>10/17(금)</t>
  </si>
  <si>
    <t>10/18(토)</t>
  </si>
  <si>
    <t>10/19(일)</t>
  </si>
  <si>
    <t>PBA-SMPS- 아세이(CHP-1200N)</t>
  </si>
  <si>
    <r>
      <rPr>
        <sz val="9"/>
        <color rgb="FF000000"/>
        <rFont val="Pretendard"/>
        <family val="2"/>
      </rP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</si>
  <si>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</si>
  <si>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</si>
  <si>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</si>
  <si>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rPr>
        <sz val="9"/>
        <color rgb="FF000000"/>
        <rFont val="Pretendard"/>
        <family val="2"/>
      </rP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</si>
  <si>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51W</t>
  </si>
  <si>
    <t>12/15 ~ 12/21</t>
  </si>
  <si>
    <t>감소</t>
  </si>
  <si>
    <t>계획조정</t>
  </si>
  <si>
    <t>10/27 -228EA</t>
  </si>
  <si>
    <t>PBA-노이즈필터- 아세이(CHP-7200N)</t>
  </si>
  <si>
    <t>11/3 -117EA</t>
  </si>
  <si>
    <t>PBA-SMPS(CHP-7200N_V2,일본향)</t>
  </si>
  <si>
    <t>11/3 -633EA</t>
  </si>
  <si>
    <r>
      <rPr>
        <sz val="9"/>
        <color rgb="FF000000"/>
        <rFont val="Pretendard"/>
        <family val="2"/>
      </rP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</si>
  <si>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t>PBA-SMPS- 아세이(CP-7211N)</t>
  </si>
  <si>
    <r>
      <t>09/30(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</si>
  <si>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</si>
  <si>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</si>
  <si>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</si>
  <si>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</si>
  <si>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</si>
  <si>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</si>
  <si>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</si>
  <si>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</si>
  <si>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</si>
  <si>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</si>
  <si>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</si>
  <si>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</si>
  <si>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</si>
  <si>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</si>
  <si>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</si>
  <si>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</si>
  <si>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</si>
  <si>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</si>
  <si>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</si>
  <si>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</si>
  <si>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</si>
  <si>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</si>
  <si>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</si>
  <si>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</si>
  <si>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</si>
  <si>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</si>
  <si>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10/20(월)</t>
  </si>
  <si>
    <t>10/21(화)</t>
  </si>
  <si>
    <t>10/22(수)</t>
  </si>
  <si>
    <t>10/23(목)</t>
  </si>
  <si>
    <t>10/24(금)</t>
  </si>
  <si>
    <t>10/25(토)</t>
  </si>
  <si>
    <t>10/26(일)</t>
  </si>
  <si>
    <r>
      <t>10/01(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</si>
  <si>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10/02(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</si>
  <si>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10/03(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</si>
  <si>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10/04(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</si>
  <si>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10/05(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</si>
  <si>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10/06(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</si>
  <si>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10/07(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</si>
  <si>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10/08(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</si>
  <si>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10/09(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</si>
  <si>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10/10(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</si>
  <si>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</si>
  <si>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</si>
  <si>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</si>
  <si>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</si>
  <si>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</si>
  <si>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</si>
  <si>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</si>
  <si>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</si>
  <si>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</si>
  <si>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</si>
  <si>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</si>
  <si>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</si>
  <si>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</si>
  <si>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</si>
  <si>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</si>
  <si>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</si>
  <si>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</si>
  <si>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</si>
  <si>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</si>
  <si>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</si>
  <si>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</si>
  <si>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</si>
  <si>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</si>
  <si>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</si>
  <si>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</si>
  <si>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</si>
  <si>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</si>
  <si>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</si>
  <si>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</si>
  <si>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</si>
  <si>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</si>
  <si>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</si>
  <si>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</si>
  <si>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</si>
  <si>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</si>
  <si>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</si>
  <si>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</si>
  <si>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</si>
  <si>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</si>
  <si>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</si>
  <si>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</si>
  <si>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</si>
  <si>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</si>
  <si>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</si>
  <si>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</si>
  <si>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t>10/27(월)</t>
  </si>
  <si>
    <t>10/28(화)</t>
  </si>
  <si>
    <t>10/29(수)</t>
  </si>
  <si>
    <t>10/30(목)</t>
  </si>
  <si>
    <t>10/31(금)</t>
  </si>
  <si>
    <t>11/01(토)</t>
  </si>
  <si>
    <t>11/02(일)</t>
  </si>
  <si>
    <t>유구</t>
    <phoneticPr fontId="27" type="noConversion"/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</si>
  <si>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</si>
  <si>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</si>
  <si>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</si>
  <si>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</si>
  <si>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</si>
  <si>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</si>
  <si>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</si>
  <si>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</si>
  <si>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</si>
  <si>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</si>
  <si>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</si>
  <si>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</si>
  <si>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</si>
  <si>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</si>
  <si>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</si>
  <si>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</si>
  <si>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</si>
  <si>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</si>
  <si>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</si>
  <si>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</si>
  <si>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</si>
  <si>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</si>
  <si>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</si>
  <si>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</si>
  <si>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</si>
  <si>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</si>
  <si>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</si>
  <si>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</si>
  <si>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</si>
  <si>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</si>
  <si>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</si>
  <si>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</si>
  <si>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</si>
  <si>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</si>
  <si>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</si>
  <si>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</si>
  <si>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</si>
  <si>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</si>
  <si>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</si>
  <si>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</si>
  <si>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</si>
  <si>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</si>
  <si>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</si>
  <si>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</si>
  <si>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</si>
  <si>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</si>
  <si>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</si>
  <si>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</si>
  <si>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</si>
  <si>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</si>
  <si>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</si>
  <si>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</si>
  <si>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</si>
  <si>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</si>
  <si>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</si>
  <si>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</si>
  <si>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(AP-2021A)</t>
    </r>
  </si>
  <si>
    <t>52W</t>
  </si>
  <si>
    <t>12/22 ~ 12/28</t>
  </si>
  <si>
    <t>PBA-TOTAL- ASSY(BA20)</t>
  </si>
  <si>
    <t>PBA-토탈 아세이(BA20-D)</t>
  </si>
  <si>
    <t>PBA-파워 아세이(BAS31-A,내수)</t>
  </si>
  <si>
    <t>PBA-토탈 아세이(BA34-A)</t>
  </si>
  <si>
    <t>PBA-토탈 아세이(BA36-A)</t>
  </si>
  <si>
    <t>PBA-컨트롤 아세이(BA36-A)</t>
  </si>
  <si>
    <t>PBA-인버터(AD-1221E,내수)</t>
  </si>
  <si>
    <t>PBA-파워 아세이(AD-1221E,내수)</t>
  </si>
  <si>
    <t>PBA-파워 아세이(BAS37-A)</t>
  </si>
  <si>
    <t>PBA-파워 아세이(BAS38-A)</t>
  </si>
  <si>
    <t>PBA-SMPS 아세이(CHP-7211N,내수)</t>
  </si>
  <si>
    <t>PBA-SMPS 아세이(CP-7211N,내수)</t>
  </si>
  <si>
    <t>PBA-파워 아세이(BAS37-B)</t>
  </si>
  <si>
    <t>PBA-파워 아세이(BAS40-A)</t>
  </si>
  <si>
    <t>PBA-토탈 아세이(BA36-B)</t>
  </si>
  <si>
    <t>PBA-SMPS 아세이(CHP-1201N)</t>
  </si>
  <si>
    <t>PBA-메인 아세이(S-101)</t>
  </si>
  <si>
    <t>PBA-SMPS 아세이(CHPI-7410N)</t>
  </si>
  <si>
    <t>PBA-파워 아세이(BAS25-A,내수)</t>
  </si>
  <si>
    <t>PBA-파워 아세이(AP-1516D,수출,말련)</t>
  </si>
  <si>
    <t>PBA-SMPS(CHP-480L,내수)</t>
  </si>
  <si>
    <t>PBA-노이즈필터(CHP-480L,내수)</t>
  </si>
  <si>
    <t>PBA-SMPS(CHP-320N,내수)</t>
  </si>
  <si>
    <t>PBA-SMPS(CHP-250/CPS-240L,내수)</t>
  </si>
  <si>
    <t>PBA-파워(CHPI-620L V2,내수)</t>
  </si>
  <si>
    <t>PBA-파워 아세이(CHPI-620L(V2),수출)</t>
  </si>
  <si>
    <t>PBA-파워(AP-3018B,내수)</t>
  </si>
  <si>
    <t>PBA-파워V2 아세이(CHPI-620L V2,수출 )</t>
  </si>
  <si>
    <t>PBA-파워 V2 아세이(CHPI-620L V2,수출,저</t>
  </si>
  <si>
    <t>PBA-SMPS CP(CP-7300R,내수)</t>
  </si>
  <si>
    <t>PBA-SMPS(V2)(CHP-480L)</t>
  </si>
  <si>
    <t>PBA-파워 아세이(AP-1519B,내수)</t>
  </si>
  <si>
    <t>PBA-SMPS(10W)아세이(CHP-5710L,내수)</t>
  </si>
  <si>
    <t>PBA-메인( CHP-6310L,내수)</t>
  </si>
  <si>
    <t>PBA-파워 아세이(AP-1019D,내수)</t>
  </si>
  <si>
    <t>PBA-파워 아세이(AP-3018B,수출)</t>
  </si>
  <si>
    <t>PBA-SMPS(CHP/CP-6201N,내수)</t>
  </si>
  <si>
    <t>PBA-SMPS(CHPI/CPI-7510L,내수)</t>
  </si>
  <si>
    <t>PBA-SMPS(CPSI-8510L,내수)</t>
  </si>
  <si>
    <t>PBA-메인(CHP-6310L,말련향)</t>
  </si>
  <si>
    <t>PBA-SMPS(CHP-7210N,내수)</t>
  </si>
  <si>
    <t>PBA-메인(CHP-264L,말련향)</t>
  </si>
  <si>
    <t>PBA-메인 아세이(AP-1520C,말련향/베트남향</t>
  </si>
  <si>
    <t>PBA-파워 아세이(AP-2021A,내수)</t>
  </si>
  <si>
    <t>PBA-메인 아세이(P-6320L,내수)</t>
  </si>
  <si>
    <t>PBA-SMPS 아세이(CHP-5710L,미국향)</t>
  </si>
  <si>
    <t>PBA-프론트 아세이(P-6320L,수출)</t>
  </si>
  <si>
    <t>PBA-디스플레이 아세이(CHP-5610N,내수)</t>
  </si>
  <si>
    <t>PBA-SMPS(CHP-3140N,내수)</t>
  </si>
  <si>
    <t>PBA-SMPS(CP-3140N,내수)</t>
  </si>
  <si>
    <t>PBA-SMPS 아세이(CP-8200N,내수)</t>
  </si>
  <si>
    <t>PBA-SMPS 아세이(CHP-8200N,내수)</t>
  </si>
  <si>
    <t>PBA-SMPS 아세이(CHP-8310L,내수)</t>
  </si>
  <si>
    <t>PBA-SMPS 아세이(CP-8310L,내수)</t>
  </si>
  <si>
    <t>PBA-파워(CHPI-7400N,내수)</t>
  </si>
  <si>
    <t>PBA-파워(CHPI-5810L,내수)</t>
  </si>
  <si>
    <t>PBA-SMPS(CHP-6330L,미주향)</t>
  </si>
  <si>
    <t>PBA-파워 아세이(AP-2510EH,내수)</t>
  </si>
  <si>
    <t>PBA-SMPS 아세이(CHPI-7520L,말련향)</t>
  </si>
  <si>
    <t>PBA-SMPS(CHP-270L,내수)</t>
  </si>
  <si>
    <t>PBA-필터보드 아세이 (P-300R,베트남향)</t>
  </si>
  <si>
    <t>PBA-SMPS 아세이(PU-300A/B전용)</t>
  </si>
  <si>
    <t>PBA-SMPS 아세이(CHP-260L,내수)</t>
  </si>
  <si>
    <t>PBA-필터 보드 아세이(P-300/230R,수출)</t>
  </si>
  <si>
    <t>PBA-SMPS(CHP-250L,CE)</t>
  </si>
  <si>
    <t>PBA-SMPS 아세이(P-241N, 내수)</t>
  </si>
  <si>
    <t>PBA-메인(CHP-261N/262N,내수)</t>
  </si>
  <si>
    <t>PBA-SMPS 아세이(CHP-241N,내수)</t>
  </si>
  <si>
    <t>PBA-SMPS(CHP-671L,수출)</t>
  </si>
  <si>
    <t>PBA-메인 아세이(CHP-260N,수출)</t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</si>
  <si>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</si>
  <si>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</si>
  <si>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</si>
  <si>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</si>
  <si>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</si>
  <si>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</si>
  <si>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</si>
  <si>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</si>
  <si>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</si>
  <si>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</si>
  <si>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</si>
  <si>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</si>
  <si>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</si>
  <si>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</si>
  <si>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</si>
  <si>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</si>
  <si>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</si>
  <si>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</si>
  <si>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</si>
  <si>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</si>
  <si>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</si>
  <si>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</si>
  <si>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</si>
  <si>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</si>
  <si>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</si>
  <si>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</si>
  <si>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</si>
  <si>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</si>
  <si>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</si>
  <si>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</si>
  <si>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</si>
  <si>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</si>
  <si>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</si>
  <si>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</si>
  <si>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</si>
  <si>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</si>
  <si>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</si>
  <si>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</si>
  <si>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</si>
  <si>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</si>
  <si>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</si>
  <si>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</si>
  <si>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</si>
  <si>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</si>
  <si>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</si>
  <si>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</si>
  <si>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</si>
  <si>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</si>
  <si>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</si>
  <si>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</si>
  <si>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</si>
  <si>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</si>
  <si>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</si>
  <si>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</si>
  <si>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</si>
  <si>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</si>
  <si>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</si>
  <si>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</si>
  <si>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</si>
  <si>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</si>
  <si>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</si>
  <si>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</si>
  <si>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</si>
  <si>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t>10/13(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</si>
  <si>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10/14(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</si>
  <si>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</si>
  <si>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</si>
  <si>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</si>
  <si>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</si>
  <si>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</si>
  <si>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</si>
  <si>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</si>
  <si>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</si>
  <si>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</si>
  <si>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</si>
  <si>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</si>
  <si>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</si>
  <si>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</si>
  <si>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</si>
  <si>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</si>
  <si>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</si>
  <si>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</si>
  <si>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</si>
  <si>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</si>
  <si>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</si>
  <si>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</si>
  <si>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</si>
  <si>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</si>
  <si>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</si>
  <si>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</si>
  <si>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</si>
  <si>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</si>
  <si>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</si>
  <si>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</si>
  <si>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</si>
  <si>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</si>
  <si>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</si>
  <si>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</si>
  <si>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</si>
  <si>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</si>
  <si>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</si>
  <si>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</si>
  <si>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</si>
  <si>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</si>
  <si>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</si>
  <si>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</si>
  <si>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</si>
  <si>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</si>
  <si>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</si>
  <si>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</si>
  <si>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</si>
  <si>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</si>
  <si>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</si>
  <si>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</si>
  <si>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</si>
  <si>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</si>
  <si>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</si>
  <si>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</si>
  <si>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</si>
  <si>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</si>
  <si>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</si>
  <si>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</si>
  <si>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</si>
  <si>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</si>
  <si>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</si>
  <si>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</si>
  <si>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</si>
  <si>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</si>
  <si>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</si>
  <si>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</si>
  <si>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</si>
  <si>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</si>
  <si>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</si>
  <si>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</si>
  <si>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</si>
  <si>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</si>
  <si>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(AP-3024H)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</si>
  <si>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(CHP-5722L)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</si>
  <si>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(CHPI-7520L)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</si>
  <si>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(AP-1023F)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</si>
  <si>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(CHPI-620R,</t>
    </r>
    <r>
      <rPr>
        <b/>
        <sz val="9"/>
        <color rgb="FF000000"/>
        <rFont val="돋움"/>
        <family val="3"/>
        <charset val="129"/>
      </rPr>
      <t>중국향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</si>
  <si>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유럽향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</si>
  <si>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(CHPI-5810L)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</si>
  <si>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>(CHPI-7400N)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</si>
  <si>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</si>
  <si>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(AP-1520D_JP)</t>
    </r>
  </si>
  <si>
    <r>
      <t>PBA-</t>
    </r>
    <r>
      <rPr>
        <b/>
        <sz val="9"/>
        <color rgb="FF000000"/>
        <rFont val="돋움"/>
        <family val="3"/>
        <charset val="129"/>
      </rPr>
      <t>커넥터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</si>
  <si>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</si>
  <si>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(CHP-8310L)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</si>
  <si>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(CHP-8210N)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</si>
  <si>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(CHP-8200N)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</si>
  <si>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(CHP-5710R,</t>
    </r>
    <r>
      <rPr>
        <b/>
        <sz val="9"/>
        <color rgb="FF000000"/>
        <rFont val="돋움"/>
        <family val="3"/>
        <charset val="129"/>
      </rPr>
      <t>중국향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</si>
  <si>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(CHP-3140N)</t>
    </r>
  </si>
  <si>
    <r>
      <t>아답터</t>
    </r>
    <r>
      <rPr>
        <b/>
        <sz val="9"/>
        <color rgb="FF000000"/>
        <rFont val="Pretendard"/>
        <family val="2"/>
      </rPr>
      <t>(P-6320R)</t>
    </r>
  </si>
  <si>
    <r>
      <t>아답터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</si>
  <si>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(AP-3021D)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</si>
  <si>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(AP-1520C)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</si>
  <si>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</si>
  <si>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</si>
  <si>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</si>
  <si>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(AP-2021A)</t>
    </r>
  </si>
  <si>
    <r>
      <t>PBA-</t>
    </r>
    <r>
      <rPr>
        <b/>
        <sz val="9"/>
        <color rgb="FF000000"/>
        <rFont val="돋움"/>
        <family val="3"/>
        <charset val="129"/>
      </rPr>
      <t>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(AP-1520C 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</si>
  <si>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</si>
  <si>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(CHP-264L)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</si>
  <si>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 CHP-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돋움"/>
        <family val="3"/>
        <charset val="129"/>
      </rPr>
      <t>말레이시아향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</si>
  <si>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(CPSI-8510L)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</si>
  <si>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(CHP-6200N)</t>
    </r>
  </si>
  <si>
    <r>
      <t>PBA-SMPS(CHP-7200N_V2,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</si>
  <si>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(AP-3519A)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</si>
  <si>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돋움"/>
        <family val="3"/>
        <charset val="129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(AP-1018F </t>
    </r>
    <r>
      <rPr>
        <b/>
        <sz val="9"/>
        <color rgb="FF000000"/>
        <rFont val="돋움"/>
        <family val="3"/>
        <charset val="129"/>
      </rPr>
      <t>인도네시아향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</si>
  <si>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(CHP-5710L)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</si>
  <si>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(AP-1519B)</t>
    </r>
  </si>
  <si>
    <r>
      <t>PBA-</t>
    </r>
    <r>
      <rPr>
        <b/>
        <sz val="9"/>
        <color rgb="FF000000"/>
        <rFont val="돋움"/>
        <family val="3"/>
        <charset val="129"/>
      </rPr>
      <t>필터</t>
    </r>
    <r>
      <rPr>
        <b/>
        <sz val="9"/>
        <color rgb="FF000000"/>
        <rFont val="Pretendard"/>
        <family val="2"/>
      </rPr>
      <t>(CHP-5700R)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</si>
  <si>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(AP-3018B)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</si>
  <si>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V2(CHPI-620L)-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(CHPI-620L)</t>
    </r>
  </si>
  <si>
    <r>
      <t>PBA-</t>
    </r>
    <r>
      <rPr>
        <b/>
        <sz val="9"/>
        <color rgb="FF000000"/>
        <rFont val="돋움"/>
        <family val="3"/>
        <charset val="129"/>
      </rPr>
      <t>노이즈필터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(CHP-7200N)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</si>
  <si>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V2-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(CHPI-620L)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</si>
  <si>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(AP-1516D,</t>
    </r>
    <r>
      <rPr>
        <b/>
        <sz val="9"/>
        <color rgb="FF000000"/>
        <rFont val="돋움"/>
        <family val="3"/>
        <charset val="129"/>
      </rPr>
      <t>미주향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</si>
  <si>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(AP-1516D)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</si>
  <si>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(CHP-06ER, ERP(35W))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</si>
  <si>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(CHP-320N)</t>
    </r>
  </si>
  <si>
    <r>
      <t>PBA-</t>
    </r>
    <r>
      <rPr>
        <b/>
        <sz val="9"/>
        <color rgb="FF000000"/>
        <rFont val="돋움"/>
        <family val="3"/>
        <charset val="129"/>
      </rPr>
      <t>파워로워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(AP-3008FH,</t>
    </r>
    <r>
      <rPr>
        <b/>
        <sz val="9"/>
        <color rgb="FF000000"/>
        <rFont val="돋움"/>
        <family val="3"/>
        <charset val="129"/>
      </rPr>
      <t>미주</t>
    </r>
    <r>
      <rPr>
        <b/>
        <sz val="9"/>
        <color rgb="FF000000"/>
        <rFont val="Pretendard"/>
        <family val="2"/>
      </rPr>
      <t>/</t>
    </r>
    <r>
      <rPr>
        <b/>
        <sz val="9"/>
        <color rgb="FF000000"/>
        <rFont val="돋움"/>
        <family val="3"/>
        <charset val="129"/>
      </rPr>
      <t>일본향</t>
    </r>
    <r>
      <rPr>
        <b/>
        <sz val="9"/>
        <color rgb="FF000000"/>
        <rFont val="Pretendard"/>
        <family val="2"/>
      </rPr>
      <t>)</t>
    </r>
  </si>
  <si>
    <t>01/05 ~ 01/11</t>
  </si>
  <si>
    <t>12/29 ~ 01/04</t>
  </si>
  <si>
    <t>02W</t>
  </si>
  <si>
    <t>01W</t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</si>
  <si>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(BAS49-A)</t>
    </r>
  </si>
  <si>
    <r>
      <t>PBA-히터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</si>
  <si>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PBA-SMPS- 아세이</t>
    </r>
    <r>
      <rPr>
        <b/>
        <sz val="9"/>
        <color rgb="FF000000"/>
        <rFont val="Pretendard"/>
        <family val="2"/>
      </rPr>
      <t>(CHPI-7410N)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</si>
  <si>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(CHPI-7430N 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</si>
  <si>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(BAS47-A)</t>
    </r>
  </si>
  <si>
    <r>
      <t>PBA-SMPS(CHP-6210N,말련향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</si>
  <si>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(CHP-7211N,</t>
    </r>
    <r>
      <rPr>
        <b/>
        <sz val="9"/>
        <color rgb="FF000000"/>
        <rFont val="Pretendard"/>
        <family val="2"/>
      </rPr>
      <t>대만향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</si>
  <si>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(CHP-1201N)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</si>
  <si>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</si>
  <si>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(BAS40-A)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</si>
  <si>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</si>
  <si>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(BAS25-A)</t>
    </r>
  </si>
  <si>
    <r>
      <t>PBA-SMPS- 아세이</t>
    </r>
    <r>
      <rPr>
        <b/>
        <sz val="9"/>
        <color rgb="FF000000"/>
        <rFont val="Pretendard"/>
        <family val="2"/>
      </rPr>
      <t>(CHP-7211N_WT,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</si>
  <si>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(CP-7211N)</t>
    </r>
  </si>
  <si>
    <r>
      <t>PBA-SMPS- 아세이</t>
    </r>
    <r>
      <rPr>
        <b/>
        <sz val="9"/>
        <color rgb="FF000000"/>
        <rFont val="Pretendard"/>
        <family val="2"/>
      </rPr>
      <t>(CHP-7211N)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</si>
  <si>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</si>
  <si>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(BAS38-A)</t>
    </r>
  </si>
  <si>
    <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</si>
  <si>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</si>
  <si>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</si>
  <si>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</si>
  <si>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(AP-1019D)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</si>
  <si>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</si>
  <si>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t>PBA-SMPS- 아세이</t>
    </r>
    <r>
      <rPr>
        <b/>
        <sz val="9"/>
        <color rgb="FF000000"/>
        <rFont val="Pretendard"/>
        <family val="2"/>
      </rPr>
      <t>(CHP-5710R)</t>
    </r>
  </si>
  <si>
    <r>
      <t>PBA-SMPS- 아세이</t>
    </r>
    <r>
      <rPr>
        <b/>
        <sz val="9"/>
        <color rgb="FF000000"/>
        <rFont val="Pretendard"/>
        <family val="2"/>
      </rPr>
      <t>(CHP-5710L)</t>
    </r>
  </si>
  <si>
    <r>
      <t>PBA-TOTAL- 아세이</t>
    </r>
    <r>
      <rPr>
        <b/>
        <sz val="9"/>
        <color rgb="FF000000"/>
        <rFont val="Pretendard"/>
        <family val="2"/>
      </rPr>
      <t>(BA20-D)</t>
    </r>
  </si>
  <si>
    <r>
      <t>PBA-SMPS- 아세이</t>
    </r>
    <r>
      <rPr>
        <b/>
        <sz val="9"/>
        <color rgb="FF000000"/>
        <rFont val="Pretendard"/>
        <family val="2"/>
      </rPr>
      <t>(S1400-EW)</t>
    </r>
  </si>
  <si>
    <r>
      <t>PBA-- 아세이</t>
    </r>
    <r>
      <rPr>
        <b/>
        <sz val="9"/>
        <color rgb="FF000000"/>
        <rFont val="Pretendard"/>
        <family val="2"/>
      </rPr>
      <t>(S1400-EW)</t>
    </r>
  </si>
  <si>
    <t>합계</t>
    <phoneticPr fontId="27" type="noConversion"/>
  </si>
  <si>
    <t>인천</t>
    <phoneticPr fontId="27" type="noConversion"/>
  </si>
  <si>
    <r>
      <t>10/15(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</si>
  <si>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10/16(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</si>
  <si>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</si>
  <si>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</si>
  <si>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</si>
  <si>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</si>
  <si>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</si>
  <si>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</si>
  <si>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</si>
  <si>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</si>
  <si>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</si>
  <si>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</si>
  <si>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</si>
  <si>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</si>
  <si>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</si>
  <si>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</si>
  <si>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</si>
  <si>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</si>
  <si>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</si>
  <si>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</si>
  <si>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</si>
  <si>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</si>
  <si>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</si>
  <si>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</si>
  <si>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</si>
  <si>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</si>
  <si>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</si>
  <si>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</si>
  <si>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</si>
  <si>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</si>
  <si>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</si>
  <si>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</si>
  <si>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</si>
  <si>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</si>
  <si>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</si>
  <si>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</si>
  <si>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</si>
  <si>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</si>
  <si>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</si>
  <si>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</si>
  <si>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</si>
  <si>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(CHP-8210N)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</si>
  <si>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</si>
  <si>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</si>
  <si>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000000"/>
        <rFont val="돋움"/>
        <family val="3"/>
        <charset val="129"/>
      </rPr>
      <t>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</si>
  <si>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돋움"/>
        <family val="3"/>
        <charset val="129"/>
      </rPr>
      <t>중국향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</si>
  <si>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</si>
  <si>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t>Code No.</t>
  </si>
  <si>
    <t>코웨이</t>
  </si>
  <si>
    <t>Project</t>
  </si>
  <si>
    <t>모델</t>
  </si>
  <si>
    <t>Code No.2</t>
  </si>
  <si>
    <t xml:space="preserve"> PUMP PBA RELAY  </t>
  </si>
  <si>
    <t>PN20U-24J22(A)</t>
  </si>
  <si>
    <t xml:space="preserve"> Filter PCB  </t>
  </si>
  <si>
    <t xml:space="preserve"> A-1 Project </t>
  </si>
  <si>
    <t xml:space="preserve"> CHP-241N </t>
  </si>
  <si>
    <t>PN120MWJ-VF</t>
  </si>
  <si>
    <t xml:space="preserve"> MAIN </t>
  </si>
  <si>
    <t xml:space="preserve"> CP-241N </t>
  </si>
  <si>
    <t xml:space="preserve"> A-2 Ray </t>
  </si>
  <si>
    <t xml:space="preserve"> CHP-340N </t>
  </si>
  <si>
    <t xml:space="preserve"> 서비스용(내수) </t>
  </si>
  <si>
    <t xml:space="preserve"> CP-340N </t>
  </si>
  <si>
    <t xml:space="preserve"> 서비스용(수출) </t>
  </si>
  <si>
    <t xml:space="preserve"> 마린 1 </t>
  </si>
  <si>
    <t xml:space="preserve"> CHP-242N </t>
  </si>
  <si>
    <t xml:space="preserve"> PRIME MAX CHP-5720R</t>
  </si>
  <si>
    <t>PN115WCW-VF(M)</t>
  </si>
  <si>
    <t xml:space="preserve"> 파생 </t>
  </si>
  <si>
    <t xml:space="preserve"> 서비스(내수) </t>
  </si>
  <si>
    <t xml:space="preserve"> A-1 일본향 </t>
  </si>
  <si>
    <t xml:space="preserve"> CHP-240N </t>
  </si>
  <si>
    <t>PN120MWJ-VF(A)</t>
  </si>
  <si>
    <t xml:space="preserve"> 서비스(수출 Bork) </t>
  </si>
  <si>
    <t xml:space="preserve"> CHP-240N ERP </t>
  </si>
  <si>
    <t xml:space="preserve"> 서비스 </t>
  </si>
  <si>
    <t xml:space="preserve"> B-1 </t>
  </si>
  <si>
    <t xml:space="preserve"> CHPC-330 </t>
  </si>
  <si>
    <t>PN120MWJ-VF(B)</t>
  </si>
  <si>
    <t xml:space="preserve"> AQUAMEGA200C </t>
  </si>
  <si>
    <t xml:space="preserve">  CP-242N미주향 </t>
  </si>
  <si>
    <t>PN120MWJ-VF(C)</t>
  </si>
  <si>
    <t xml:space="preserve"> G1 직수정수기 </t>
  </si>
  <si>
    <t xml:space="preserve"> CHP-6200N 말련향 </t>
  </si>
  <si>
    <t>PN120MWJ-VF(D)</t>
  </si>
  <si>
    <t xml:space="preserve"> 말련향 </t>
  </si>
  <si>
    <t xml:space="preserve"> 서비스용(수출_말련) </t>
  </si>
  <si>
    <t xml:space="preserve"> 쉴드 공용 </t>
  </si>
  <si>
    <t xml:space="preserve"> CHP/CP-6201N </t>
  </si>
  <si>
    <t xml:space="preserve"> 서비스용(내수_쉴드) </t>
  </si>
  <si>
    <t>PN120MWJ-VF(G)</t>
  </si>
  <si>
    <t xml:space="preserve"> 말련향(전용) </t>
  </si>
  <si>
    <t xml:space="preserve"> PBA-SMPS- 아세이(CHP-6200N) </t>
  </si>
  <si>
    <t xml:space="preserve"> 세로직수 </t>
  </si>
  <si>
    <t>PN120MWJ-VF(E)</t>
  </si>
  <si>
    <t xml:space="preserve"> NADI  </t>
  </si>
  <si>
    <t xml:space="preserve"> P-300R/L </t>
  </si>
  <si>
    <t>PN20K-24J11</t>
  </si>
  <si>
    <t xml:space="preserve"> 국내향 </t>
  </si>
  <si>
    <t xml:space="preserve"> SUNNY </t>
  </si>
  <si>
    <t xml:space="preserve"> P-230R </t>
  </si>
  <si>
    <t xml:space="preserve"> SPS-01,내수 </t>
  </si>
  <si>
    <t xml:space="preserve"> 서비스(SPS-01,내수) </t>
  </si>
  <si>
    <t>PN20I-24J11</t>
  </si>
  <si>
    <t xml:space="preserve"> 인도향 </t>
  </si>
  <si>
    <t xml:space="preserve"> 서비스(인도) </t>
  </si>
  <si>
    <t>PN20A-24J22</t>
  </si>
  <si>
    <t xml:space="preserve"> 미주향 </t>
  </si>
  <si>
    <t>PN20T-24J11</t>
  </si>
  <si>
    <t xml:space="preserve"> 태국향 </t>
  </si>
  <si>
    <t>PN20C-24J11</t>
  </si>
  <si>
    <t xml:space="preserve"> 중국향 </t>
  </si>
  <si>
    <t>태국</t>
  </si>
  <si>
    <t>PN20E-24J11</t>
  </si>
  <si>
    <t xml:space="preserve"> 유럽,태국향 </t>
  </si>
  <si>
    <t>PN20U-24J11</t>
  </si>
  <si>
    <t xml:space="preserve"> SPS-02,수출,코디서비스키트 </t>
  </si>
  <si>
    <t xml:space="preserve"> 서비스(수출) </t>
  </si>
  <si>
    <t>PN20E-24J11(A)</t>
  </si>
  <si>
    <t xml:space="preserve"> 개별박스 적용 </t>
  </si>
  <si>
    <t>PN20E-24J11(B)</t>
  </si>
  <si>
    <t xml:space="preserve"> PU-500A/B/D </t>
  </si>
  <si>
    <t xml:space="preserve"> PU-500A : 비데용-내수 </t>
  </si>
  <si>
    <t>PN20K-24J22</t>
  </si>
  <si>
    <t xml:space="preserve"> 외장형 펌프 </t>
  </si>
  <si>
    <t xml:space="preserve"> PU-500B : 정수기용-내수 </t>
  </si>
  <si>
    <t xml:space="preserve"> PU-500D 정수기 G1 말련향  </t>
  </si>
  <si>
    <t>PN20U-24J22</t>
  </si>
  <si>
    <t xml:space="preserve"> 서비스(말련) </t>
  </si>
  <si>
    <t xml:space="preserve"> PU-500D 정수기 NEO4 태국향  </t>
  </si>
  <si>
    <t>PN20T-24J22</t>
  </si>
  <si>
    <t xml:space="preserve"> PU-500D 정수기 NEO4 유럽향  </t>
  </si>
  <si>
    <t>PN20E-24J22</t>
  </si>
  <si>
    <t xml:space="preserve"> 유럽,인도네이사, 
 베트남향 </t>
  </si>
  <si>
    <t xml:space="preserve">  글로벌P  
'P-6320L/R </t>
  </si>
  <si>
    <t xml:space="preserve">  P-6320L  </t>
  </si>
  <si>
    <t>PN20K-24J33</t>
  </si>
  <si>
    <t xml:space="preserve">  국내향  </t>
  </si>
  <si>
    <t xml:space="preserve">  서비스  </t>
  </si>
  <si>
    <t xml:space="preserve">  P-6320L (US-700076)  </t>
  </si>
  <si>
    <t>PN20A-24J33</t>
  </si>
  <si>
    <t xml:space="preserve">  미주향  </t>
  </si>
  <si>
    <t xml:space="preserve">  P-6320R (VN-701437)  유럽</t>
  </si>
  <si>
    <t>PN20E-24J33</t>
  </si>
  <si>
    <t xml:space="preserve">  유럽, 인네, 베트남  </t>
  </si>
  <si>
    <t xml:space="preserve">  P-6320R (ID-701412)  </t>
  </si>
  <si>
    <t xml:space="preserve">  P-6320R (MY-700010)  </t>
  </si>
  <si>
    <t>PN20U-24J33</t>
  </si>
  <si>
    <t xml:space="preserve">  영국, 말련  </t>
  </si>
  <si>
    <t xml:space="preserve">  P-6320R (TH-700010)  </t>
  </si>
  <si>
    <t>PN20T-24J33</t>
  </si>
  <si>
    <t xml:space="preserve">  태국향  </t>
  </si>
  <si>
    <t xml:space="preserve"> 라퓨타 </t>
  </si>
  <si>
    <t xml:space="preserve"> CHP-290N </t>
  </si>
  <si>
    <t>PN020WWJ-VDC</t>
  </si>
  <si>
    <t xml:space="preserve"> WINDY </t>
  </si>
  <si>
    <t xml:space="preserve"> CHP-250L </t>
  </si>
  <si>
    <t xml:space="preserve"> 오보로드 1 </t>
  </si>
  <si>
    <t xml:space="preserve"> CHP-270L_단종 </t>
  </si>
  <si>
    <t>PN045CWJ-VDC</t>
  </si>
  <si>
    <t xml:space="preserve"> 오보로드 2 </t>
  </si>
  <si>
    <t xml:space="preserve"> CP-270L_단종 </t>
  </si>
  <si>
    <t xml:space="preserve"> 매딕 </t>
  </si>
  <si>
    <t xml:space="preserve"> CHP-570L/N_단종 </t>
  </si>
  <si>
    <t>PN045CWJ-VDC(A)</t>
  </si>
  <si>
    <t xml:space="preserve"> 유럽향(대기전력) </t>
  </si>
  <si>
    <t xml:space="preserve"> 탄산정수기 </t>
  </si>
  <si>
    <t xml:space="preserve"> CPS-240L </t>
  </si>
  <si>
    <t>옴박</t>
  </si>
  <si>
    <t xml:space="preserve"> MAX II, </t>
  </si>
  <si>
    <t xml:space="preserve"> 16-MAXH2 </t>
  </si>
  <si>
    <t>시루스텐드&amp;일본향</t>
  </si>
  <si>
    <t xml:space="preserve"> 서비스(Max II용) </t>
  </si>
  <si>
    <t xml:space="preserve"> 스텔라(STELLAR) </t>
  </si>
  <si>
    <t xml:space="preserve"> CHP470  </t>
  </si>
  <si>
    <t>세이비어</t>
  </si>
  <si>
    <t xml:space="preserve"> 서비스(내수향) </t>
  </si>
  <si>
    <t xml:space="preserve"> 시루 스텐드(일본향) </t>
  </si>
  <si>
    <t xml:space="preserve"> PBA-SMPS(CHP-5700R) </t>
  </si>
  <si>
    <t>PN045WCW-VDC(B)</t>
  </si>
  <si>
    <t xml:space="preserve"> 산켄 W6053 단종 대체품  </t>
  </si>
  <si>
    <t xml:space="preserve"> 서비스(일본향) </t>
  </si>
  <si>
    <t>[022(B) 단종)]</t>
  </si>
  <si>
    <t xml:space="preserve"> MAXH2 미주향  </t>
  </si>
  <si>
    <t>PN045WCW-VDC(C)</t>
  </si>
  <si>
    <t xml:space="preserve"> 산켄社 SSC3S211 </t>
  </si>
  <si>
    <t xml:space="preserve"> VDC(B)에서 각홀만 추가 </t>
  </si>
  <si>
    <t xml:space="preserve"> Core </t>
  </si>
  <si>
    <t xml:space="preserve"> CHP-670 </t>
  </si>
  <si>
    <t>PN036MWJ-VF</t>
  </si>
  <si>
    <t xml:space="preserve"> CHP-530(레옹)_단종 </t>
  </si>
  <si>
    <t>METRO(CHP-04A)</t>
  </si>
  <si>
    <t xml:space="preserve"> CHP-04A,UL/CE </t>
  </si>
  <si>
    <t>CHP-04A,UL/CE</t>
  </si>
  <si>
    <t xml:space="preserve"> CHP-671RG  </t>
  </si>
  <si>
    <t>JOMOO향</t>
  </si>
  <si>
    <t xml:space="preserve"> 서비스(JOMOO) </t>
  </si>
  <si>
    <t xml:space="preserve"> CHP-06D  </t>
  </si>
  <si>
    <t>ERP</t>
  </si>
  <si>
    <t xml:space="preserve"> 알비코리아 공급 </t>
  </si>
  <si>
    <t xml:space="preserve"> Harry </t>
  </si>
  <si>
    <t xml:space="preserve"> CHP-590L/N </t>
  </si>
  <si>
    <t>PN011MWJ-VF</t>
  </si>
  <si>
    <t xml:space="preserve"> 쥬서기 </t>
  </si>
  <si>
    <t xml:space="preserve"> CJP03 R/W </t>
  </si>
  <si>
    <t>PN007MWJ-V1</t>
  </si>
  <si>
    <t xml:space="preserve"> 샤프향 </t>
  </si>
  <si>
    <t xml:space="preserve"> 서비스(일본) </t>
  </si>
  <si>
    <t xml:space="preserve"> CJP03 A/B </t>
  </si>
  <si>
    <t>PN007MWJ-V2</t>
  </si>
  <si>
    <t xml:space="preserve"> 유럽, 국내향 </t>
  </si>
  <si>
    <t xml:space="preserve"> 서비스(국내) </t>
  </si>
  <si>
    <t xml:space="preserve"> CJP03  </t>
  </si>
  <si>
    <t>PN007MWJ-V3</t>
  </si>
  <si>
    <t xml:space="preserve"> 미국, 대만향 </t>
  </si>
  <si>
    <t>PN007MWJ-V4</t>
  </si>
  <si>
    <t xml:space="preserve"> 서비스(중국) </t>
  </si>
  <si>
    <t xml:space="preserve"> H Project </t>
  </si>
  <si>
    <t xml:space="preserve"> S-101_단종 </t>
  </si>
  <si>
    <t>PN061CWJ-SM</t>
  </si>
  <si>
    <t xml:space="preserve"> 세척기 </t>
  </si>
  <si>
    <t>PN061CWJ-KE</t>
  </si>
  <si>
    <t>PN061CWJ-EL</t>
  </si>
  <si>
    <t xml:space="preserve"> PURURU </t>
  </si>
  <si>
    <t xml:space="preserve"> SCS-12AI _단종 </t>
  </si>
  <si>
    <t>PN010BWJ-VDC</t>
  </si>
  <si>
    <t xml:space="preserve"> 미용기기 </t>
  </si>
  <si>
    <t xml:space="preserve"> 비데 </t>
  </si>
  <si>
    <t xml:space="preserve"> BA16 / BA18 </t>
  </si>
  <si>
    <t>PN020BWJ-VDC</t>
  </si>
  <si>
    <t xml:space="preserve"> (해인전자 공급용) </t>
  </si>
  <si>
    <t>PN020BWJ-VDC(A)</t>
  </si>
  <si>
    <t>PN020BWJ-VDC(B)</t>
  </si>
  <si>
    <t>PN020BWJ-VDC(C)</t>
  </si>
  <si>
    <t xml:space="preserve"> 일체형 비데 </t>
  </si>
  <si>
    <t xml:space="preserve"> BA20 </t>
  </si>
  <si>
    <t>PN021BWJ-VF</t>
  </si>
  <si>
    <t xml:space="preserve"> BA20-D 건조삭제 파생  </t>
  </si>
  <si>
    <t>PN021BWJ-VF(A)</t>
  </si>
  <si>
    <t xml:space="preserve"> 네오(NEO) </t>
  </si>
  <si>
    <t xml:space="preserve"> CHP-260L </t>
  </si>
  <si>
    <t>PN022WWJ-VF</t>
  </si>
  <si>
    <t xml:space="preserve"> 네오(NEO) II </t>
  </si>
  <si>
    <t xml:space="preserve"> CHP-261N/262N </t>
  </si>
  <si>
    <t>PN022WWJ-VF(A)</t>
  </si>
  <si>
    <t>CHP-261N 일본향</t>
  </si>
  <si>
    <t>PN022WWJ-VF(A-1)</t>
  </si>
  <si>
    <t xml:space="preserve"> 네오(NEO) 4 </t>
  </si>
  <si>
    <t xml:space="preserve"> PBA-메인- 아세이(CHP-264L) </t>
  </si>
  <si>
    <t>PN022WWJ-VF(B-1)</t>
  </si>
  <si>
    <t xml:space="preserve"> 네오(NEO) 일본향 </t>
  </si>
  <si>
    <t xml:space="preserve"> CHP-260L(JP-701067) </t>
  </si>
  <si>
    <t>미정</t>
  </si>
  <si>
    <t xml:space="preserve"> 제습기(ARES) </t>
  </si>
  <si>
    <t xml:space="preserve"> AD-1714A </t>
  </si>
  <si>
    <t>PN012DWJ-V2</t>
  </si>
  <si>
    <t xml:space="preserve"> 비데(고급형) </t>
  </si>
  <si>
    <t xml:space="preserve"> BASH21 </t>
  </si>
  <si>
    <t>PN033BWJ-VF</t>
  </si>
  <si>
    <t>-</t>
  </si>
  <si>
    <t xml:space="preserve"> 월풀정수기 서비스 </t>
  </si>
  <si>
    <t xml:space="preserve"> P-07QR PBA-SMPS  </t>
  </si>
  <si>
    <t>PN035MWJ-VF(D)</t>
  </si>
  <si>
    <t xml:space="preserve"> 마린 2 </t>
  </si>
  <si>
    <t xml:space="preserve"> P-241N </t>
  </si>
  <si>
    <t>PN029WWJ-VF</t>
  </si>
  <si>
    <t xml:space="preserve"> XIU Main </t>
  </si>
  <si>
    <t xml:space="preserve"> X7-P170R (UTS 독립형) </t>
  </si>
  <si>
    <t>PN025WWJ-VF</t>
  </si>
  <si>
    <t xml:space="preserve"> (NORMAL TYPE) </t>
  </si>
  <si>
    <t xml:space="preserve"> X7-P171R (UTS 연결형) </t>
  </si>
  <si>
    <t>중국향</t>
  </si>
  <si>
    <t xml:space="preserve"> XIU Sub </t>
  </si>
  <si>
    <t xml:space="preserve"> X7D-HP171R 
 (디스펜서 카운트탑) </t>
  </si>
  <si>
    <t>PN025WWJ-VF(A)</t>
  </si>
  <si>
    <t xml:space="preserve"> (SLIM TYPE)  </t>
  </si>
  <si>
    <t xml:space="preserve">  X7D-HP172R 
 (디스펜서 월마운트) </t>
  </si>
  <si>
    <t xml:space="preserve"> 노블 가습기 </t>
  </si>
  <si>
    <t xml:space="preserve"> PBA-SMPS(AM-1421G) </t>
  </si>
  <si>
    <t>PN028HCW-VF</t>
  </si>
  <si>
    <t xml:space="preserve"> AM-1421G_113303 </t>
  </si>
  <si>
    <t xml:space="preserve"> 설치제약비데 </t>
  </si>
  <si>
    <t xml:space="preserve"> BAS25 </t>
  </si>
  <si>
    <t>PN038BWJ-VF</t>
  </si>
  <si>
    <t xml:space="preserve"> (RF 리모컨 적용) </t>
  </si>
  <si>
    <t xml:space="preserve"> (중국향) </t>
  </si>
  <si>
    <t xml:space="preserve"> 서비스용(중국) </t>
  </si>
  <si>
    <t>PN038BWJ-VF(A)</t>
  </si>
  <si>
    <t xml:space="preserve"> CARAT </t>
  </si>
  <si>
    <t xml:space="preserve"> CHPI-390L </t>
  </si>
  <si>
    <t>PN053WWJ-VF</t>
  </si>
  <si>
    <t xml:space="preserve"> LEGEND </t>
  </si>
  <si>
    <t xml:space="preserve"> 엘리트 (공용) </t>
  </si>
  <si>
    <t xml:space="preserve"> 가디언 V1 </t>
  </si>
  <si>
    <t xml:space="preserve"> CHP-480L/481L </t>
  </si>
  <si>
    <t>PN053WWJ-VF(A)</t>
  </si>
  <si>
    <t xml:space="preserve"> (PBA_NOISE FILTER) </t>
  </si>
  <si>
    <t xml:space="preserve"> CHP-482L </t>
  </si>
  <si>
    <t xml:space="preserve"> 가디언 </t>
  </si>
  <si>
    <t xml:space="preserve">  CHP/CP7200N  </t>
  </si>
  <si>
    <t>PN053WWJ-VF(B)</t>
  </si>
  <si>
    <t xml:space="preserve"> 서비스용(일본향) </t>
  </si>
  <si>
    <t>가디언 V2</t>
  </si>
  <si>
    <t>CHP-7200N</t>
  </si>
  <si>
    <t>PN053WWJ-VF(B-1)</t>
  </si>
  <si>
    <t>MAIN</t>
  </si>
  <si>
    <t>(PBA_NOISE FILTER)</t>
  </si>
  <si>
    <t>서비스용(내수)</t>
  </si>
  <si>
    <t xml:space="preserve"> 가디언 V2 </t>
  </si>
  <si>
    <t xml:space="preserve"> PBA-SMPS(CHP-7200N)  </t>
  </si>
  <si>
    <t>PN053WWJ-VF(C)</t>
  </si>
  <si>
    <t xml:space="preserve"> 가디언 V2(일본향) </t>
  </si>
  <si>
    <t xml:space="preserve"> PBA-SMPS </t>
  </si>
  <si>
    <t>PN053WWJ-VF(D)</t>
  </si>
  <si>
    <t xml:space="preserve"> (CHP-7200N_V2,일본) </t>
  </si>
  <si>
    <t xml:space="preserve"> INFINITI </t>
  </si>
  <si>
    <t xml:space="preserve">  CHP/CP-320N, CHP-321N  </t>
  </si>
  <si>
    <t>PN180WWJ-VF(B)</t>
  </si>
  <si>
    <t xml:space="preserve">  (PBA_POWER) </t>
  </si>
  <si>
    <t xml:space="preserve"> 노블 프로 </t>
  </si>
  <si>
    <t xml:space="preserve"> PBA-SMPS- 아세이(CHP-8310L) </t>
  </si>
  <si>
    <t>PN185WCW-VF</t>
  </si>
  <si>
    <t xml:space="preserve"> CHP-8310L,  </t>
  </si>
  <si>
    <t xml:space="preserve"> CP-8310L </t>
  </si>
  <si>
    <t xml:space="preserve"> PBA-SMPS- 아세이(CP-8310L) </t>
  </si>
  <si>
    <t>PN185WCW-VF(A)</t>
  </si>
  <si>
    <t>아이콘 22년형 CHP-7211N</t>
  </si>
  <si>
    <t xml:space="preserve"> PBA-SMPS- 아세이(CHP-7211N)</t>
  </si>
  <si>
    <t>PN185WCW-VF(B)</t>
  </si>
  <si>
    <t>아이콘 22년형 CP-7211N</t>
  </si>
  <si>
    <t xml:space="preserve"> PBA-SMPS- 아세이(CP-7211N)</t>
  </si>
  <si>
    <t>PN185WCW-VF(C)</t>
  </si>
  <si>
    <t>PBA-SMPS- 아세이(CHP-7211N)일본향</t>
  </si>
  <si>
    <t>PN185WCW-VF(D)</t>
  </si>
  <si>
    <t xml:space="preserve"> PBA-메인- 아세이(CHP-8310L) </t>
  </si>
  <si>
    <t>PN185WCW-MAIN</t>
  </si>
  <si>
    <t xml:space="preserve"> PBA-커넥터- 아세이(CHP-8310L) </t>
  </si>
  <si>
    <t>PN185WCW-CON</t>
  </si>
  <si>
    <t>노블 RO 러시아(Bork)향</t>
  </si>
  <si>
    <t>PBA-메인- 아세이(CHP-8310L,러시아향)</t>
  </si>
  <si>
    <t>PN185WCW-MAIN(Bork)</t>
  </si>
  <si>
    <t>PBA-SMPS- 아세이(CHP-8310L,러시아향)</t>
  </si>
  <si>
    <t>PN185WCW-VF(Bork)</t>
  </si>
  <si>
    <t>DUMMY</t>
  </si>
  <si>
    <t>PBA-SMPS- 아세이(CHP-8310L) DUMMY</t>
  </si>
  <si>
    <t>PN185WCW-MAIN(DUM)</t>
  </si>
  <si>
    <t xml:space="preserve"> LUCY </t>
  </si>
  <si>
    <t xml:space="preserve"> CHPI-620L </t>
  </si>
  <si>
    <t>PN040WWJ-V2</t>
  </si>
  <si>
    <t xml:space="preserve"> 112394(White),112395(black) </t>
  </si>
  <si>
    <t xml:space="preserve"> 브론델(사) OEM  </t>
  </si>
  <si>
    <t xml:space="preserve"> S1200-EW </t>
  </si>
  <si>
    <t>PN026BWJ-S1200</t>
  </si>
  <si>
    <t xml:space="preserve"> 비데 (미주향) </t>
  </si>
  <si>
    <t xml:space="preserve"> PBA 아세이 </t>
  </si>
  <si>
    <t xml:space="preserve"> (POWER + MICOM) </t>
  </si>
  <si>
    <t>미주향</t>
  </si>
  <si>
    <t xml:space="preserve"> S1400-EW </t>
  </si>
  <si>
    <t>PN026BWJ-S1400</t>
  </si>
  <si>
    <t xml:space="preserve"> S1400-EW / S1200-EW </t>
  </si>
  <si>
    <t>PN026BWJ-VF(A)</t>
  </si>
  <si>
    <t xml:space="preserve"> PBA SMPS </t>
  </si>
  <si>
    <t xml:space="preserve"> S1200-EWEU </t>
  </si>
  <si>
    <t>PN026BWJ-S1200(A)</t>
  </si>
  <si>
    <t xml:space="preserve"> 비데 (유럽향) </t>
  </si>
  <si>
    <t>유럽</t>
  </si>
  <si>
    <t xml:space="preserve"> S1400-EWEU </t>
  </si>
  <si>
    <t>PN026BWJ-S1400(A)</t>
  </si>
  <si>
    <t>PN026BWJ-VF(E)</t>
  </si>
  <si>
    <t xml:space="preserve"> Bluemoon </t>
  </si>
  <si>
    <t xml:space="preserve"> APMS-1516E/F </t>
  </si>
  <si>
    <t>PN019AWJ-V2</t>
  </si>
  <si>
    <t xml:space="preserve"> CARAT V2  </t>
  </si>
  <si>
    <t xml:space="preserve"> CHPI-390L(V2) </t>
  </si>
  <si>
    <t>PN065WWJ-VF</t>
  </si>
  <si>
    <t>ICON AIS 정수기</t>
  </si>
  <si>
    <t>PN047WCW-VF</t>
  </si>
  <si>
    <t>서비스(내수)</t>
  </si>
  <si>
    <t>PN048WWJ-VF(CN)</t>
  </si>
  <si>
    <t xml:space="preserve"> LUCY II </t>
  </si>
  <si>
    <t>PN048WWJ-VF</t>
  </si>
  <si>
    <t xml:space="preserve"> PBA-파워V2- 아세이 </t>
  </si>
  <si>
    <t>국내향</t>
  </si>
  <si>
    <t xml:space="preserve"> LUCY II(미주향) </t>
  </si>
  <si>
    <t>PN048WWJ-V1</t>
  </si>
  <si>
    <t xml:space="preserve"> PBA-파워V2 미주향- 아세이 </t>
  </si>
  <si>
    <t xml:space="preserve"> LUCY II(말련향) </t>
  </si>
  <si>
    <t>PN048WWJ-VF(A)</t>
  </si>
  <si>
    <t xml:space="preserve"> PBA-파워V2 말련향- 아세이 </t>
  </si>
  <si>
    <t>말련향</t>
  </si>
  <si>
    <t xml:space="preserve"> AIS 3.0 </t>
  </si>
  <si>
    <t xml:space="preserve">  CHPI-7510L / CPI-7510L  </t>
  </si>
  <si>
    <t>PN048WWJ-VF(A)R</t>
  </si>
  <si>
    <t xml:space="preserve"> PBA-파워V2 </t>
  </si>
  <si>
    <t>PN048WWJ-VF(B)</t>
  </si>
  <si>
    <t>말련_저수압용</t>
  </si>
  <si>
    <t>MY AIS(말련향)</t>
  </si>
  <si>
    <t>CHPI-7520L PBA-파워V2 말련향- 아세이</t>
  </si>
  <si>
    <t>PN048WWJ-VF(M)</t>
  </si>
  <si>
    <t xml:space="preserve"> 인스타 일반 Type </t>
  </si>
  <si>
    <t xml:space="preserve"> CHPI/CPI-7500L(SL) </t>
  </si>
  <si>
    <t>PN050WWJ-VF</t>
  </si>
  <si>
    <t xml:space="preserve"> AIS_오거식 </t>
  </si>
  <si>
    <t xml:space="preserve"> 액티브액션  </t>
  </si>
  <si>
    <t xml:space="preserve"> AP-0818A </t>
  </si>
  <si>
    <t>PN078AWJ-VF</t>
  </si>
  <si>
    <t xml:space="preserve"> 하위부품 </t>
  </si>
  <si>
    <t xml:space="preserve"> 청정기 </t>
  </si>
  <si>
    <t xml:space="preserve"> 자이언트 청정기 </t>
  </si>
  <si>
    <t xml:space="preserve"> AP-3018B  </t>
  </si>
  <si>
    <t>PN130ACW-VF</t>
  </si>
  <si>
    <t xml:space="preserve"> GIANT </t>
  </si>
  <si>
    <t xml:space="preserve"> AP-3018B(US) </t>
  </si>
  <si>
    <t>PN130ACW-VF(A)</t>
  </si>
  <si>
    <t xml:space="preserve"> CIROO 직수정수기 </t>
  </si>
  <si>
    <t xml:space="preserve"> CHP-7300R </t>
  </si>
  <si>
    <t>PN105WCW-VF</t>
  </si>
  <si>
    <t xml:space="preserve"> PBA-SMPS+HEATER </t>
  </si>
  <si>
    <t xml:space="preserve"> CP-7300R </t>
  </si>
  <si>
    <t>PN105WCW-VF(A)</t>
  </si>
  <si>
    <t xml:space="preserve"> CIROO-DRIVE </t>
  </si>
  <si>
    <t xml:space="preserve">  CHP-6310L </t>
  </si>
  <si>
    <t>PN037WCW-VF</t>
  </si>
  <si>
    <t xml:space="preserve"> SMPS+MICOM+HEATER+RELAY </t>
  </si>
  <si>
    <t xml:space="preserve">  CHP-6310L DUMMY</t>
  </si>
  <si>
    <t>PN037WCW-VF(DUM)</t>
  </si>
  <si>
    <t xml:space="preserve">  CP-6310L </t>
  </si>
  <si>
    <t>PN037WCW-VF(A)</t>
  </si>
  <si>
    <t xml:space="preserve"> SMPS+MICOM+RELAY </t>
  </si>
  <si>
    <t xml:space="preserve">  CHP-6310L(말련향) </t>
  </si>
  <si>
    <t>PN037WCW-VF(M)</t>
  </si>
  <si>
    <t xml:space="preserve"> SMPS+MICOM+HEATER </t>
  </si>
  <si>
    <t xml:space="preserve"> SMPS+MICOM </t>
  </si>
  <si>
    <t xml:space="preserve"> PBA-메인 CHP 아세이(CHP-6310 유럽향)</t>
  </si>
  <si>
    <t>PN037WCW-VF(EU)</t>
  </si>
  <si>
    <t>PN037WCW-RY</t>
  </si>
  <si>
    <t xml:space="preserve"> RELAY SUB </t>
  </si>
  <si>
    <t>PN037WCW-RY(A)</t>
  </si>
  <si>
    <t xml:space="preserve"> CIROO-DRIVE (JP)</t>
  </si>
  <si>
    <t xml:space="preserve"> PBA-메인- 아세이(CHP-6310) </t>
  </si>
  <si>
    <t>PN037WCW-V1</t>
  </si>
  <si>
    <t xml:space="preserve"> 일본향 </t>
  </si>
  <si>
    <t xml:space="preserve"> CIROO 스텐드 </t>
  </si>
  <si>
    <t xml:space="preserve">  CHP-5700R/CP-5700R </t>
  </si>
  <si>
    <t>PN045WCW-FILTER</t>
  </si>
  <si>
    <t xml:space="preserve"> HP-7200N</t>
  </si>
  <si>
    <t>PN045WCW-FILTER(A)</t>
  </si>
  <si>
    <t xml:space="preserve"> BAS31 비데 </t>
  </si>
  <si>
    <t xml:space="preserve">  like CODE NO. 112835 </t>
  </si>
  <si>
    <t>PN039BCW-VF</t>
  </si>
  <si>
    <t xml:space="preserve"> 전기레인지 </t>
  </si>
  <si>
    <t xml:space="preserve">  CER-03 하이라이트/MAGMA </t>
  </si>
  <si>
    <t>PN013MCW-V2</t>
  </si>
  <si>
    <t xml:space="preserve"> (알비코리아 우회 납품) </t>
  </si>
  <si>
    <t xml:space="preserve"> Harry 2 L type </t>
  </si>
  <si>
    <t xml:space="preserve"> CHP-5710L  </t>
  </si>
  <si>
    <t>PN011MWJ-VF(A)</t>
  </si>
  <si>
    <t xml:space="preserve"> SMPS </t>
  </si>
  <si>
    <t>Harry 2 L type</t>
  </si>
  <si>
    <t xml:space="preserve">CHP-5710L </t>
  </si>
  <si>
    <t>PN011MWJ-V1</t>
  </si>
  <si>
    <t>외장형 Pump</t>
  </si>
  <si>
    <t>PBA-SMPS- 아세이(외장형 Pump)</t>
  </si>
  <si>
    <t>PN034WCW-PUMP(A)</t>
  </si>
  <si>
    <t xml:space="preserve"> Harry 2 R type </t>
  </si>
  <si>
    <t xml:space="preserve"> CHP-5710R  </t>
  </si>
  <si>
    <t>PN036MWJ-VF(A)</t>
  </si>
  <si>
    <t>PN036MWJ-VF(B)</t>
  </si>
  <si>
    <t xml:space="preserve"> PBA-SMPS-아세이 CHP-06ER  , ERP(35W)</t>
  </si>
  <si>
    <t>PN036MWJ-VF(C)</t>
  </si>
  <si>
    <t xml:space="preserve"> Kingdom </t>
  </si>
  <si>
    <t xml:space="preserve"> AP-1519B </t>
  </si>
  <si>
    <t>PN020ACW-V2</t>
  </si>
  <si>
    <t xml:space="preserve"> 벽걸이 청정기 </t>
  </si>
  <si>
    <t xml:space="preserve"> PBA-파워- 아세이 </t>
  </si>
  <si>
    <t xml:space="preserve"> Super Kingdom </t>
  </si>
  <si>
    <t xml:space="preserve"> AP-3519A </t>
  </si>
  <si>
    <t>PN020ACW-V2(A)</t>
  </si>
  <si>
    <t xml:space="preserve"> PBA-파워- 아세이(AP-3519A)  </t>
  </si>
  <si>
    <t xml:space="preserve"> 엔트리 비데 </t>
  </si>
  <si>
    <t xml:space="preserve"> BA34-A(국내향) </t>
  </si>
  <si>
    <t>PN021BWJ-VF(B)</t>
  </si>
  <si>
    <t xml:space="preserve"> (BA20 파생) </t>
  </si>
  <si>
    <t xml:space="preserve">  BA20-BCH   </t>
  </si>
  <si>
    <t xml:space="preserve"> BA20-BCH(중국향) </t>
  </si>
  <si>
    <t>PN021BWJ-VF(C)</t>
  </si>
  <si>
    <t xml:space="preserve"> BA34 (미주향) </t>
  </si>
  <si>
    <t xml:space="preserve"> BA34-A(미주향) </t>
  </si>
  <si>
    <t>PN021BWJ-VF(D)</t>
  </si>
  <si>
    <t xml:space="preserve"> BIDETMEGA 150E </t>
  </si>
  <si>
    <t xml:space="preserve"> BIDETMEGA 400E </t>
  </si>
  <si>
    <t xml:space="preserve"> BAS-33(미주향) </t>
  </si>
  <si>
    <t>PN039BCW-V1</t>
  </si>
  <si>
    <t xml:space="preserve"> (BAS31 파생) </t>
  </si>
  <si>
    <t xml:space="preserve"> 마이한뼘 시루직수 </t>
  </si>
  <si>
    <t xml:space="preserve">  CHP-8300R(113003)  </t>
  </si>
  <si>
    <t>PN105WCW-VF(C)</t>
  </si>
  <si>
    <t xml:space="preserve"> Ciroo Mini </t>
  </si>
  <si>
    <t xml:space="preserve"> 정수기 </t>
  </si>
  <si>
    <t xml:space="preserve">  CP-8300R(113004) </t>
  </si>
  <si>
    <t>PN105WCW-VF(D)</t>
  </si>
  <si>
    <t xml:space="preserve"> CHP-8300RV2 </t>
  </si>
  <si>
    <t>PN105WCW-VF(E)</t>
  </si>
  <si>
    <t xml:space="preserve"> 마이한뼘 V2 </t>
  </si>
  <si>
    <t xml:space="preserve"> CP-8300RV2 </t>
  </si>
  <si>
    <t>PN105WCW-VF(F)</t>
  </si>
  <si>
    <t xml:space="preserve"> 히든 빌트인 </t>
  </si>
  <si>
    <t xml:space="preserve"> PBA-SMPS- 아세이(CHP-3140N) </t>
  </si>
  <si>
    <t>PN110WCW-VF</t>
  </si>
  <si>
    <t xml:space="preserve">  (CHP-3140N) </t>
  </si>
  <si>
    <t xml:space="preserve"> 113232/113233 </t>
  </si>
  <si>
    <t xml:space="preserve"> PBA-SMPS- 아세이(CP-3140N) </t>
  </si>
  <si>
    <t>PN110WCW-VF(A)</t>
  </si>
  <si>
    <t xml:space="preserve">  (CP-3140N) </t>
  </si>
  <si>
    <t xml:space="preserve"> 휴대용청정기 </t>
  </si>
  <si>
    <t xml:space="preserve">  AP-0119R </t>
  </si>
  <si>
    <t>PN002ACW-CHARGER</t>
  </si>
  <si>
    <t xml:space="preserve"> 클래식 청정기 </t>
  </si>
  <si>
    <t xml:space="preserve"> AP-1018F (국내)_112798 </t>
  </si>
  <si>
    <t>PN003ACW-CLASSIC</t>
  </si>
  <si>
    <t xml:space="preserve"> CLASSIC </t>
  </si>
  <si>
    <t xml:space="preserve"> 데코-탑커버- 아세이 </t>
  </si>
  <si>
    <t>PN003ACW-CLASSIC2</t>
  </si>
  <si>
    <t xml:space="preserve"> (해인전자 이관품목) </t>
  </si>
  <si>
    <t xml:space="preserve"> AP-1018 (BORK) </t>
  </si>
  <si>
    <t>PN003ACW-CLASSIC(BO)</t>
  </si>
  <si>
    <t xml:space="preserve"> 21년 4월부터 공급 </t>
  </si>
  <si>
    <t xml:space="preserve"> AP-1018F (유럽) </t>
  </si>
  <si>
    <t>PN003ACW-CLASSIC(EU)</t>
  </si>
  <si>
    <t xml:space="preserve"> AP-1018F (대만) </t>
  </si>
  <si>
    <t>PN003ACW-CLASSIC(TW)</t>
  </si>
  <si>
    <t xml:space="preserve"> AP-1018F (일본) </t>
  </si>
  <si>
    <t>PN003ACW-CLASSIC(JP)</t>
  </si>
  <si>
    <t xml:space="preserve"> AP-1018F (말련, 인도네시아, 미주) </t>
  </si>
  <si>
    <t>PN003ACW-CLASSIC(MY)</t>
  </si>
  <si>
    <t xml:space="preserve"> 글로벌 P 정수기
P-6320L / P-6320R
21년 6월부터 공급 </t>
  </si>
  <si>
    <t xml:space="preserve"> PBA-메인- 아세이(P-6320R) </t>
  </si>
  <si>
    <t>PN005WCW-MAIN</t>
  </si>
  <si>
    <t xml:space="preserve"> PBA-메인- 아세이(P-6320L) </t>
  </si>
  <si>
    <t>PN004WCW-MAIN</t>
  </si>
  <si>
    <t xml:space="preserve"> 서비스(미주) </t>
  </si>
  <si>
    <t xml:space="preserve"> PBA-프론트- 아세이(P-6320L) </t>
  </si>
  <si>
    <t>PN005WCW-FRONT</t>
  </si>
  <si>
    <t xml:space="preserve">  AP-0119S </t>
  </si>
  <si>
    <t>PN002ACW-CHARGER(A)</t>
  </si>
  <si>
    <t xml:space="preserve">  AP-0119R/S </t>
  </si>
  <si>
    <t>PN002ACW-KEY</t>
  </si>
  <si>
    <t xml:space="preserve"> ICON 청정기 </t>
  </si>
  <si>
    <t xml:space="preserve">  AP-1019D </t>
  </si>
  <si>
    <t>PN052MWJ-VF(E)</t>
  </si>
  <si>
    <t xml:space="preserve"> Lombok3 청정기 </t>
  </si>
  <si>
    <t xml:space="preserve">  AP-1519C  </t>
  </si>
  <si>
    <t>PN018ACW-VF</t>
  </si>
  <si>
    <t xml:space="preserve">  Main+SMPS 통합 보드  </t>
  </si>
  <si>
    <t xml:space="preserve"> PBA-SMPS- 아세이(CHP-7210N ) </t>
  </si>
  <si>
    <t xml:space="preserve"> PBA-SMPS- 아세이(CP-7210N) </t>
  </si>
  <si>
    <t>PN120MWJ-VF(F)</t>
  </si>
  <si>
    <t xml:space="preserve"> 히든(HIDDEN) 세로 </t>
  </si>
  <si>
    <t xml:space="preserve"> PBA-SMPS- 아세이(세로) CHP </t>
  </si>
  <si>
    <t>PN120MWJ-VF(H)</t>
  </si>
  <si>
    <t xml:space="preserve"> CHP-8200N  </t>
  </si>
  <si>
    <t xml:space="preserve"> CP-8200N  </t>
  </si>
  <si>
    <t xml:space="preserve"> PBA-SMPS- 아세이(세로) CP </t>
  </si>
  <si>
    <t>PN120MWJ-VF(I)</t>
  </si>
  <si>
    <t xml:space="preserve"> PBA-SMPS- 아세이(가로) CHP </t>
  </si>
  <si>
    <t>PN120MWJ-VF(J)</t>
  </si>
  <si>
    <t xml:space="preserve"> CHP-8210N_113291 </t>
  </si>
  <si>
    <t xml:space="preserve"> CP-8210N_113297 </t>
  </si>
  <si>
    <t xml:space="preserve"> PBA-SMPS- 아세이(가로) CP </t>
  </si>
  <si>
    <t>PN120MWJ-VF(K)</t>
  </si>
  <si>
    <t xml:space="preserve"> 마블청정기 </t>
  </si>
  <si>
    <t xml:space="preserve">  PBA-파워-아세이  </t>
  </si>
  <si>
    <t>PN050ACW-VF</t>
  </si>
  <si>
    <t xml:space="preserve">  MAIN  </t>
  </si>
  <si>
    <t xml:space="preserve"> AP-1521B(113182) </t>
  </si>
  <si>
    <t xml:space="preserve"> AP-2021A </t>
  </si>
  <si>
    <t xml:space="preserve">  서비스(내수)  </t>
  </si>
  <si>
    <t xml:space="preserve">  노블청정기  </t>
  </si>
  <si>
    <t xml:space="preserve">   PBA-파워 아세이  </t>
  </si>
  <si>
    <t>PN050ACW-VF(A)</t>
  </si>
  <si>
    <t xml:space="preserve">  AP-3021D </t>
  </si>
  <si>
    <t xml:space="preserve"> AP-2021A(113112) </t>
  </si>
  <si>
    <t xml:space="preserve">  PBA-파워 아이콘 아세이  </t>
  </si>
  <si>
    <t>PN050ACW-AMKEY</t>
  </si>
  <si>
    <t>제성우회납품</t>
  </si>
  <si>
    <t xml:space="preserve"> 노블 제습기 </t>
  </si>
  <si>
    <t xml:space="preserve"> PBA-파워-아세이 </t>
  </si>
  <si>
    <t>PN050DCW-V2</t>
  </si>
  <si>
    <t xml:space="preserve"> AD-1221E </t>
  </si>
  <si>
    <t xml:space="preserve"> 21년 7월부터 공급 </t>
  </si>
  <si>
    <t xml:space="preserve"> PBA_인버터 </t>
  </si>
  <si>
    <t>PI500DCW-V2</t>
  </si>
  <si>
    <t xml:space="preserve"> PBA-필터-아세이 </t>
  </si>
  <si>
    <t>PN050DCW-FILTER</t>
  </si>
  <si>
    <t>PRIME AIS MAX</t>
  </si>
  <si>
    <t>PN060WCW-VF</t>
  </si>
  <si>
    <t xml:space="preserve">  PBA-WIFI 아세이  </t>
  </si>
  <si>
    <t>MCR-WMSBE-CWP(40)</t>
  </si>
  <si>
    <t>머큐리우회납품</t>
  </si>
  <si>
    <t xml:space="preserve">  PBA-Total-아세이  </t>
  </si>
  <si>
    <t>PN018ACW-VF(A)</t>
  </si>
  <si>
    <t>PBA-플라즈마파워유닛 아세이(AP-1520C )</t>
  </si>
  <si>
    <t>PN018ACW-PLASMA</t>
  </si>
  <si>
    <t xml:space="preserve">  서비스(수출)  </t>
  </si>
  <si>
    <t xml:space="preserve"> BA36 </t>
  </si>
  <si>
    <t xml:space="preserve"> PBA-메인-아세이
 PBA-토탈-아세이(BA36-A) </t>
  </si>
  <si>
    <t>PN031BCW-VF</t>
  </si>
  <si>
    <t xml:space="preserve"> (뉴트로) </t>
  </si>
  <si>
    <t xml:space="preserve">  Main+SMPS+Heater  통합 보드  </t>
  </si>
  <si>
    <t xml:space="preserve"> PBA-컨트롤- 아세이(BA36-A) </t>
  </si>
  <si>
    <t>PN031BCW-KEY</t>
  </si>
  <si>
    <t xml:space="preserve"> 아이콘 맥스  </t>
  </si>
  <si>
    <t xml:space="preserve"> PBA-디스플레이- 아세이(CHP-5610N) </t>
  </si>
  <si>
    <t>PN006WCW-FND</t>
  </si>
  <si>
    <t xml:space="preserve"> CHP-5610N </t>
  </si>
  <si>
    <t xml:space="preserve"> BAS37-A </t>
  </si>
  <si>
    <t xml:space="preserve"> PBA-파워-아세이(BAS37-A) </t>
  </si>
  <si>
    <t>PN051BCW-VF</t>
  </si>
  <si>
    <t xml:space="preserve"> 저탄식(일반) </t>
  </si>
  <si>
    <t xml:space="preserve"> BAS38-A </t>
  </si>
  <si>
    <t xml:space="preserve"> PBA-파워-아세이(BAS38-A) </t>
  </si>
  <si>
    <t>PN051BCW-VF(A)</t>
  </si>
  <si>
    <t xml:space="preserve"> 순간온수(고급형) </t>
  </si>
  <si>
    <t xml:space="preserve"> BAS37-B (저가형)</t>
  </si>
  <si>
    <t xml:space="preserve"> PBA-파워-아세이(BAS37-B)</t>
  </si>
  <si>
    <t>PN051BCW-VF(B)</t>
  </si>
  <si>
    <t xml:space="preserve"> 더블케어비데 </t>
  </si>
  <si>
    <t xml:space="preserve"> PBA_순간온수(BAS38-A) </t>
  </si>
  <si>
    <t>PN051BCW-HEATER</t>
  </si>
  <si>
    <t xml:space="preserve"> AIS 3.0 SODA </t>
  </si>
  <si>
    <t xml:space="preserve">  CPSI-8510L </t>
  </si>
  <si>
    <t>PN270WCW-VF</t>
  </si>
  <si>
    <t xml:space="preserve">  PBA-SMPS- 아세이 </t>
  </si>
  <si>
    <t xml:space="preserve"> 오리엔텍 이관품목 </t>
  </si>
  <si>
    <t>PNC01ACW-VF</t>
  </si>
  <si>
    <t>PBA-파워 아세이(AP-2510EH, 수출향)</t>
  </si>
  <si>
    <t xml:space="preserve"> 서비스(수출)</t>
  </si>
  <si>
    <t xml:space="preserve"> AP-1512MH </t>
  </si>
  <si>
    <t>PNC02ACW-VF</t>
  </si>
  <si>
    <t>PBA-파워 아세이(AP-1516D,수출,미주) US</t>
  </si>
  <si>
    <t>PNC04ACW-VF</t>
  </si>
  <si>
    <t>PNC08ACW-VF</t>
  </si>
  <si>
    <t>PBA-파워 아세이(AP-1516D JOMOO)</t>
  </si>
  <si>
    <t xml:space="preserve"> 서비스(JOMOO)</t>
  </si>
  <si>
    <t xml:space="preserve"> AP-1515D_G_H_K_M </t>
  </si>
  <si>
    <t>PNC03ACW-VF</t>
  </si>
  <si>
    <t xml:space="preserve"> AP-1515G </t>
  </si>
  <si>
    <t>PNC03ACW-VF(IN)</t>
  </si>
  <si>
    <t>?????</t>
  </si>
  <si>
    <t xml:space="preserve"> AP-3008FH,미주/일본 </t>
  </si>
  <si>
    <t>PNC12ACW-VF</t>
  </si>
  <si>
    <t>PBA-파워로워 아세이(AP-3008FH,수출)</t>
  </si>
  <si>
    <t>PBA-파워로워 아세이(AP-3008FH,공용)</t>
  </si>
  <si>
    <t xml:space="preserve"> 서비스(공용)</t>
  </si>
  <si>
    <t xml:space="preserve">PBA-파워 아세이(AP-0509DH US) </t>
  </si>
  <si>
    <t>PNC09ACW-VF</t>
  </si>
  <si>
    <t>PBA-파워 아세이(AP-0517G,인도향) IN</t>
  </si>
  <si>
    <t>PNC06ACW-VF</t>
  </si>
  <si>
    <t xml:space="preserve"> AP-1515L/M, CN </t>
  </si>
  <si>
    <t>PNC05ACW-VF</t>
  </si>
  <si>
    <t>알비코리아</t>
  </si>
  <si>
    <t>PBA-SMPS- 아세이(PUMP-UNIT)</t>
  </si>
  <si>
    <t>PN035MWJ-VF(C)</t>
  </si>
  <si>
    <t xml:space="preserve"> AP-2318P </t>
  </si>
  <si>
    <t>PNC07ACW-VF</t>
  </si>
  <si>
    <t xml:space="preserve"> AP-2017C,중국향 </t>
  </si>
  <si>
    <t>PNC10ACW-VF</t>
  </si>
  <si>
    <t>Mighty 미주향</t>
  </si>
  <si>
    <t>PBA-파워(AP-1512HH)</t>
  </si>
  <si>
    <t>PN052MWJ-VF(B)</t>
  </si>
  <si>
    <t>PBA-파워- 아세이(AP-1512HH)</t>
  </si>
  <si>
    <t>RaymondNo.9220035</t>
  </si>
  <si>
    <t xml:space="preserve"> 캐럿 CARROT </t>
  </si>
  <si>
    <t xml:space="preserve">  AP-1520D </t>
  </si>
  <si>
    <t>PN052MWJ-VF(G)</t>
  </si>
  <si>
    <t xml:space="preserve">  미국 래빗에어향 공기청정기 </t>
  </si>
  <si>
    <t xml:space="preserve"> PBA-파워(AP-1520D) </t>
  </si>
  <si>
    <t>Power단품9236213</t>
  </si>
  <si>
    <t>캐럿 CARROT</t>
  </si>
  <si>
    <t xml:space="preserve">ICON AIRMEGA 미주향 </t>
  </si>
  <si>
    <t>PN052MWJ-VF(H)</t>
  </si>
  <si>
    <t>PBA-파워 아세이</t>
  </si>
  <si>
    <t xml:space="preserve"> AP-1520D_JP </t>
  </si>
  <si>
    <t>PN052MWJ-VF(J)</t>
  </si>
  <si>
    <t xml:space="preserve"> 일본 래빗에어향 </t>
  </si>
  <si>
    <t xml:space="preserve"> PBA-파워(AP-1520D_JP) </t>
  </si>
  <si>
    <t xml:space="preserve"> CHP-6330L_미주향</t>
  </si>
  <si>
    <t>PN029WCW-TANK(A)</t>
  </si>
  <si>
    <t xml:space="preserve"> CP-6330L_미주향</t>
  </si>
  <si>
    <t>PN029WCW-TANK(A-1)</t>
  </si>
  <si>
    <t xml:space="preserve"> CHP-6340L_국내향</t>
  </si>
  <si>
    <t>PN029WCW-TANK(B)</t>
  </si>
  <si>
    <t xml:space="preserve"> CP-6340L_국내향</t>
  </si>
  <si>
    <t>PN029WCW-TANK(B-1)</t>
  </si>
  <si>
    <t xml:space="preserve"> CHP-6310L(태국향)</t>
  </si>
  <si>
    <t>PN037WCW-VF(T)</t>
  </si>
  <si>
    <t>PBA-일체형 아세이</t>
  </si>
  <si>
    <t xml:space="preserve"> WESTERN RO 일체형</t>
  </si>
  <si>
    <t>PN029WCW-VF</t>
  </si>
  <si>
    <t>BAS40-A &amp; BAS41-A</t>
  </si>
  <si>
    <t>PN049BCW-VF</t>
  </si>
  <si>
    <t>CHP-6330R, 사우디향</t>
  </si>
  <si>
    <t>PN043WCW-TANK(SA)</t>
  </si>
  <si>
    <t xml:space="preserve">PBA-SMPS- 아세이 </t>
  </si>
  <si>
    <t>PN029WCW-TANK(C)</t>
  </si>
  <si>
    <t>PBA-SMPS</t>
  </si>
  <si>
    <t>CHP-1200N 미주향, CHP-7211N TW 대만향 공용</t>
  </si>
  <si>
    <t>PN185WCW-VF(E)</t>
  </si>
  <si>
    <t>PN185WCW-VF(M)</t>
  </si>
  <si>
    <t>PBA-SMPS-아세이 (PU300)</t>
  </si>
  <si>
    <t>PN036MWJ-VF(D)</t>
  </si>
  <si>
    <t>PN031BCW-VF(A)</t>
  </si>
  <si>
    <t>PN048WWJ-V2</t>
  </si>
  <si>
    <t>PBA-릴레이-아세이(CHP-1100R)</t>
  </si>
  <si>
    <t>PN105WCW-RY</t>
  </si>
  <si>
    <t>PN185WCW-VF(TW)</t>
  </si>
  <si>
    <t>PN185WCW-VF(SG)</t>
  </si>
  <si>
    <t>PN048WWJ-V3</t>
  </si>
  <si>
    <t>PN110WCW-VF(SG)</t>
  </si>
  <si>
    <t>PN029WCW-TANK(M)</t>
  </si>
  <si>
    <t>PN041WCW-TANK(A)</t>
  </si>
  <si>
    <t>PN050ACW-VF(A-1)</t>
  </si>
  <si>
    <t>CHP-7320L</t>
  </si>
  <si>
    <t>PN048WCW-TANK(M)</t>
  </si>
  <si>
    <t>PN049BCW-VF(M)</t>
  </si>
  <si>
    <t>PN100WCW-VF</t>
  </si>
  <si>
    <t>PN100WCW-VF(COVER)</t>
  </si>
  <si>
    <t>PN099WCW-VF</t>
  </si>
  <si>
    <t>PN099WCW-HEATER</t>
  </si>
  <si>
    <t>PN035ACW-HEATER</t>
    <phoneticPr fontId="45" type="noConversion"/>
  </si>
  <si>
    <t>PN035ACW-VF</t>
    <phoneticPr fontId="45" type="noConversion"/>
  </si>
  <si>
    <t>PN055BCW-VF</t>
  </si>
  <si>
    <t xml:space="preserve"> </t>
    <phoneticPr fontId="27" type="noConversion"/>
  </si>
  <si>
    <r>
      <t>PBA-</t>
    </r>
    <r>
      <rPr>
        <b/>
        <sz val="9"/>
        <color rgb="FFFF0000"/>
        <rFont val="돋움"/>
        <family val="3"/>
        <charset val="129"/>
      </rPr>
      <t>토탈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(BAS49-A)</t>
    </r>
  </si>
  <si>
    <t>모델</t>
    <phoneticPr fontId="27" type="noConversion"/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</si>
  <si>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(BAS47-A)</t>
    </r>
  </si>
  <si>
    <r>
      <t>PBA-SMPS(CHP-6210N,</t>
    </r>
    <r>
      <rPr>
        <b/>
        <sz val="9"/>
        <color rgb="FF000000"/>
        <rFont val="돋움"/>
        <family val="3"/>
        <charset val="129"/>
      </rPr>
      <t>말련향</t>
    </r>
    <r>
      <rPr>
        <b/>
        <sz val="9"/>
        <color rgb="FF000000"/>
        <rFont val="Pretendard"/>
        <family val="2"/>
      </rPr>
      <t>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</si>
  <si>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(CHP-320N)</t>
    </r>
  </si>
  <si>
    <r>
      <t>10/17(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</si>
  <si>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10/18(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</si>
  <si>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10/19(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</si>
  <si>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</si>
  <si>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</si>
  <si>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</si>
  <si>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</si>
  <si>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</si>
  <si>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</si>
  <si>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</si>
  <si>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</si>
  <si>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</si>
  <si>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</si>
  <si>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</si>
  <si>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</si>
  <si>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</si>
  <si>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</si>
  <si>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</si>
  <si>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</si>
  <si>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</si>
  <si>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</si>
  <si>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</si>
  <si>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</si>
  <si>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</si>
  <si>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</si>
  <si>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</si>
  <si>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</si>
  <si>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</si>
  <si>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</si>
  <si>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</si>
  <si>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</si>
  <si>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</si>
  <si>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</si>
  <si>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</si>
  <si>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</si>
  <si>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</si>
  <si>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</si>
  <si>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</si>
  <si>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</si>
  <si>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</si>
  <si>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</si>
  <si>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</si>
  <si>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</si>
  <si>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</si>
  <si>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</si>
  <si>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</si>
  <si>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</si>
  <si>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</si>
  <si>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</si>
  <si>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</si>
  <si>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</si>
  <si>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</si>
  <si>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</si>
  <si>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</si>
  <si>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</si>
  <si>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</si>
  <si>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</si>
  <si>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</si>
  <si>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</si>
  <si>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t>PBA-히터(CHP-7220N)</t>
  </si>
  <si>
    <r>
      <t>10/20(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</si>
  <si>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</si>
  <si>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</si>
  <si>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</si>
  <si>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</si>
  <si>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</si>
  <si>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</si>
  <si>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</si>
  <si>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</si>
  <si>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</si>
  <si>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</si>
  <si>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</si>
  <si>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</si>
  <si>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</si>
  <si>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</si>
  <si>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</si>
  <si>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</si>
  <si>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</si>
  <si>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</si>
  <si>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</si>
  <si>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</si>
  <si>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</si>
  <si>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</si>
  <si>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</si>
  <si>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</si>
  <si>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</si>
  <si>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</si>
  <si>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</si>
  <si>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</si>
  <si>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</si>
  <si>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</si>
  <si>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</si>
  <si>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</si>
  <si>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</si>
  <si>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</si>
  <si>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</si>
  <si>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</si>
  <si>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</si>
  <si>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</si>
  <si>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</si>
  <si>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</si>
  <si>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t>11/03(월)</t>
  </si>
  <si>
    <t>11/04(화)</t>
  </si>
  <si>
    <t>11/05(수)</t>
  </si>
  <si>
    <t>11/06(목)</t>
  </si>
  <si>
    <t>11/07(금)</t>
  </si>
  <si>
    <t>11/08(토)</t>
  </si>
  <si>
    <t>11/09(일)</t>
  </si>
  <si>
    <t>03W</t>
  </si>
  <si>
    <t>01/12 ~ 01/18</t>
  </si>
  <si>
    <t>PBA-토탈 아세이(BA20,내수)</t>
  </si>
  <si>
    <t>PBA-파워- 아세이(AP-1515D/G/H/L/M, AP-2015E/F</t>
  </si>
  <si>
    <t>PBA-키(AP-1018F,내수)</t>
  </si>
  <si>
    <t>PBA-메인 CP( CP-6310L,내수)</t>
  </si>
  <si>
    <t>아답터-펌프(P-300R,내수)</t>
  </si>
  <si>
    <t>PBA-SMPS(CHP-671N,내수)</t>
  </si>
  <si>
    <r>
      <t>10/23(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</si>
  <si>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10/24(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</si>
  <si>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10/25(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</si>
  <si>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10/26(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</si>
  <si>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</si>
  <si>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</si>
  <si>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</si>
  <si>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</si>
  <si>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</si>
  <si>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</si>
  <si>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</si>
  <si>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</si>
  <si>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</si>
  <si>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</si>
  <si>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</si>
  <si>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</si>
  <si>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</si>
  <si>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</si>
  <si>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</si>
  <si>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</si>
  <si>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</si>
  <si>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</si>
  <si>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</si>
  <si>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</si>
  <si>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</si>
  <si>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</si>
  <si>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</si>
  <si>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</si>
  <si>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</si>
  <si>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</si>
  <si>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</si>
  <si>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</si>
  <si>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</si>
  <si>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</si>
  <si>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</si>
  <si>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</si>
  <si>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</si>
  <si>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</si>
  <si>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</si>
  <si>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</si>
  <si>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</si>
  <si>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</si>
  <si>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</si>
  <si>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</si>
  <si>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</si>
  <si>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</si>
  <si>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</si>
  <si>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</si>
  <si>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</si>
  <si>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</si>
  <si>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</si>
  <si>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</si>
  <si>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</si>
  <si>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</si>
  <si>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</si>
  <si>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</si>
  <si>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</si>
  <si>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</si>
  <si>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</si>
  <si>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</si>
  <si>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</si>
  <si>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</si>
  <si>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</si>
  <si>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</si>
  <si>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</si>
  <si>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</si>
  <si>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</si>
  <si>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</si>
  <si>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10/27(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</si>
  <si>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</si>
  <si>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</si>
  <si>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</si>
  <si>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</si>
  <si>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</si>
  <si>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</si>
  <si>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</si>
  <si>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</si>
  <si>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</si>
  <si>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</si>
  <si>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</si>
  <si>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</si>
  <si>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</si>
  <si>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</si>
  <si>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</si>
  <si>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</si>
  <si>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</si>
  <si>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</si>
  <si>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</si>
  <si>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</si>
  <si>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</si>
  <si>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</si>
  <si>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</si>
  <si>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</si>
  <si>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</si>
  <si>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</si>
  <si>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</si>
  <si>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</si>
  <si>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</si>
  <si>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</si>
  <si>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</si>
  <si>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</si>
  <si>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(CHP-7220N)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</si>
  <si>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</si>
  <si>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</si>
  <si>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</si>
  <si>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</si>
  <si>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</si>
  <si>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</si>
  <si>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</si>
  <si>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</si>
  <si>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</si>
  <si>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</si>
  <si>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</si>
  <si>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</si>
  <si>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</si>
  <si>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</si>
  <si>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</si>
  <si>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</si>
  <si>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</si>
  <si>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</si>
  <si>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</si>
  <si>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</si>
  <si>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</si>
  <si>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</si>
  <si>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</si>
  <si>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</si>
  <si>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</si>
  <si>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</si>
  <si>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b/>
        <sz val="9"/>
        <color rgb="FF000000"/>
        <rFont val="돋움"/>
        <family val="3"/>
        <charset val="129"/>
      </rPr>
      <t>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(APH-0525F)</t>
    </r>
  </si>
  <si>
    <r>
      <t xml:space="preserve">PBA-SMPS-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(CHPI-7413N_WT,</t>
    </r>
    <r>
      <rPr>
        <b/>
        <sz val="9"/>
        <color rgb="FF000000"/>
        <rFont val="돋움"/>
        <family val="3"/>
        <charset val="129"/>
      </rPr>
      <t>인도향</t>
    </r>
    <r>
      <rPr>
        <b/>
        <sz val="9"/>
        <color rgb="FF00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</si>
  <si>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(CHPI-7413N_WT,</t>
    </r>
    <r>
      <rPr>
        <b/>
        <sz val="9"/>
        <color rgb="FF000000"/>
        <rFont val="돋움"/>
        <family val="3"/>
        <charset val="129"/>
      </rPr>
      <t>인도향</t>
    </r>
    <r>
      <rPr>
        <b/>
        <sz val="9"/>
        <color rgb="FF000000"/>
        <rFont val="Pretendard"/>
        <family val="2"/>
      </rPr>
      <t>)</t>
    </r>
  </si>
  <si>
    <r>
      <t>10/28(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</si>
  <si>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10/29(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</si>
  <si>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10/30(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</si>
  <si>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10/31(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</si>
  <si>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11/01(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</si>
  <si>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11/02(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</si>
  <si>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</si>
  <si>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</si>
  <si>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</si>
  <si>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</si>
  <si>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</si>
  <si>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</si>
  <si>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</si>
  <si>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</si>
  <si>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</si>
  <si>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</si>
  <si>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</si>
  <si>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</si>
  <si>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</si>
  <si>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</si>
  <si>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</si>
  <si>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</si>
  <si>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</si>
  <si>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</si>
  <si>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</si>
  <si>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</si>
  <si>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</si>
  <si>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</si>
  <si>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</si>
  <si>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</si>
  <si>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</si>
  <si>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</si>
  <si>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</si>
  <si>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</si>
  <si>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</si>
  <si>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</si>
  <si>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</si>
  <si>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</si>
  <si>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</si>
  <si>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</si>
  <si>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</si>
  <si>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</si>
  <si>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</si>
  <si>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</si>
  <si>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</si>
  <si>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</si>
  <si>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</si>
  <si>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</si>
  <si>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</si>
  <si>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</si>
  <si>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</si>
  <si>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</si>
  <si>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</si>
  <si>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</si>
  <si>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</si>
  <si>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</si>
  <si>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</si>
  <si>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</si>
  <si>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</si>
  <si>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</si>
  <si>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</si>
  <si>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</si>
  <si>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</si>
  <si>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</si>
  <si>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</si>
  <si>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</si>
  <si>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</si>
  <si>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</si>
  <si>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</si>
  <si>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</si>
  <si>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</si>
  <si>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</si>
  <si>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</si>
  <si>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</si>
  <si>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</si>
  <si>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</si>
  <si>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t>11/10(월)</t>
  </si>
  <si>
    <t>11/11(화)</t>
  </si>
  <si>
    <t>11/12(수)</t>
  </si>
  <si>
    <t>11/13(목)</t>
  </si>
  <si>
    <t>11/14(금)</t>
  </si>
  <si>
    <t>11/15(토)</t>
  </si>
  <si>
    <t>11/16(일)</t>
  </si>
  <si>
    <t>PBA-SMPS- 아세이(CHPI-7413N_WT,인도향)</t>
  </si>
  <si>
    <t>PBA-히터- 아세이(CHPI-7413N_WT,인도향)</t>
  </si>
  <si>
    <t>PBA-SMPS(CHP-5730R,인도향)</t>
  </si>
  <si>
    <t>04W</t>
  </si>
  <si>
    <t>01/19 ~ 01/25</t>
  </si>
  <si>
    <t>PBA-메인 아세이(CHP-8310L,내수)</t>
  </si>
  <si>
    <t>PBA-메인 아세이(APH-0525F_BU)</t>
  </si>
  <si>
    <t>PBA-히터 아세이(APH-0525F_BU)</t>
  </si>
  <si>
    <r>
      <t>11/03(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</si>
  <si>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11/04(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</si>
  <si>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</si>
  <si>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</si>
  <si>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</si>
  <si>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</si>
  <si>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</si>
  <si>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</si>
  <si>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</si>
  <si>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</si>
  <si>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</si>
  <si>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</si>
  <si>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</si>
  <si>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</si>
  <si>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</si>
  <si>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</si>
  <si>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</si>
  <si>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</si>
  <si>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</si>
  <si>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</si>
  <si>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</si>
  <si>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</si>
  <si>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</si>
  <si>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</si>
  <si>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</si>
  <si>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</si>
  <si>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</si>
  <si>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</si>
  <si>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</si>
  <si>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</si>
  <si>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</si>
  <si>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</si>
  <si>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</si>
  <si>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</si>
  <si>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</si>
  <si>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</si>
  <si>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</si>
  <si>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</si>
  <si>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</si>
  <si>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</si>
  <si>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</si>
  <si>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</si>
  <si>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</si>
  <si>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</si>
  <si>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</si>
  <si>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(AP-3018B)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</si>
  <si>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</si>
  <si>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</si>
  <si>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</si>
  <si>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</si>
  <si>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</si>
  <si>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</si>
  <si>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</si>
  <si>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</si>
  <si>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</si>
  <si>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</si>
  <si>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</si>
  <si>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</si>
  <si>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</si>
  <si>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</si>
  <si>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</si>
  <si>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</si>
  <si>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</si>
  <si>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</si>
  <si>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t>11/17(월)</t>
  </si>
  <si>
    <t>11/18(화)</t>
  </si>
  <si>
    <t>11/19(수)</t>
  </si>
  <si>
    <t>11/20(목)</t>
  </si>
  <si>
    <t>11/21(금)</t>
  </si>
  <si>
    <t>11/22(토)</t>
  </si>
  <si>
    <t>11/23(일)</t>
  </si>
  <si>
    <t>PBA-히터(CHP-7212N_WT,인도향)</t>
  </si>
  <si>
    <r>
      <t>11/05(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</si>
  <si>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</si>
  <si>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</si>
  <si>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</si>
  <si>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</si>
  <si>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</si>
  <si>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</si>
  <si>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</si>
  <si>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</si>
  <si>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</si>
  <si>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</si>
  <si>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</si>
  <si>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</si>
  <si>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</si>
  <si>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</si>
  <si>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</si>
  <si>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</si>
  <si>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</si>
  <si>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</si>
  <si>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</si>
  <si>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</si>
  <si>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</si>
  <si>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</si>
  <si>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</si>
  <si>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</si>
  <si>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</si>
  <si>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</si>
  <si>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</si>
  <si>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</si>
  <si>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</si>
  <si>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</si>
  <si>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</si>
  <si>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</si>
  <si>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</si>
  <si>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</si>
  <si>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</si>
  <si>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</si>
  <si>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</si>
  <si>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</si>
  <si>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</si>
  <si>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</si>
  <si>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</si>
  <si>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</si>
  <si>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</si>
  <si>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</si>
  <si>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</si>
  <si>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</si>
  <si>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</si>
  <si>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</si>
  <si>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</si>
  <si>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</si>
  <si>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</si>
  <si>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</si>
  <si>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</si>
  <si>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</si>
  <si>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</si>
  <si>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</si>
  <si>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</si>
  <si>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</si>
  <si>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</si>
  <si>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</si>
  <si>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</si>
  <si>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</si>
  <si>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</si>
  <si>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(CHPI-7413N_WT,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</si>
  <si>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</si>
  <si>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</si>
  <si>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</si>
  <si>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</si>
  <si>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</si>
  <si>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</si>
  <si>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>(BAS37-B)</t>
    </r>
  </si>
  <si>
    <t>11/7(금) 입고</t>
    <phoneticPr fontId="27" type="noConversion"/>
  </si>
  <si>
    <r>
      <t>11/6(</t>
    </r>
    <r>
      <rPr>
        <b/>
        <sz val="9"/>
        <color rgb="FF000000"/>
        <rFont val="Pretendard"/>
        <family val="2"/>
      </rPr>
      <t>목) 입고</t>
    </r>
    <phoneticPr fontId="27" type="noConversion"/>
  </si>
  <si>
    <t>05W</t>
  </si>
  <si>
    <t>01/26 ~ 02/01</t>
  </si>
  <si>
    <r>
      <t>11/06(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</si>
  <si>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11/07(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</si>
  <si>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11/08(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</si>
  <si>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11/09(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</si>
  <si>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11/10(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</si>
  <si>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</si>
  <si>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</si>
  <si>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</si>
  <si>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</si>
  <si>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</si>
  <si>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</si>
  <si>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</si>
  <si>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</si>
  <si>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</si>
  <si>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</si>
  <si>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</si>
  <si>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</si>
  <si>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</si>
  <si>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</si>
  <si>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</si>
  <si>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</si>
  <si>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</si>
  <si>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</si>
  <si>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</si>
  <si>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</si>
  <si>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</si>
  <si>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대만향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</si>
  <si>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</si>
  <si>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</si>
  <si>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</si>
  <si>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</si>
  <si>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</si>
  <si>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</si>
  <si>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</si>
  <si>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</si>
  <si>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</si>
  <si>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</si>
  <si>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</si>
  <si>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</si>
  <si>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</si>
  <si>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</si>
  <si>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</si>
  <si>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</si>
  <si>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</si>
  <si>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</si>
  <si>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</si>
  <si>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</si>
  <si>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</si>
  <si>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</si>
  <si>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</si>
  <si>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</si>
  <si>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</si>
  <si>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</si>
  <si>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</si>
  <si>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</si>
  <si>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</si>
  <si>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</si>
  <si>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</si>
  <si>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</si>
  <si>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</si>
  <si>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</si>
  <si>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</si>
  <si>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</si>
  <si>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</si>
  <si>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</si>
  <si>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</si>
  <si>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</si>
  <si>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t>전략재고</t>
    <phoneticPr fontId="27" type="noConversion"/>
  </si>
  <si>
    <t>PBA-파워 아세이(CHPI-7430N)</t>
  </si>
  <si>
    <r>
      <t>11/11(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</si>
  <si>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</si>
  <si>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</si>
  <si>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</si>
  <si>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</si>
  <si>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</si>
  <si>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</si>
  <si>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</si>
  <si>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</si>
  <si>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</si>
  <si>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</si>
  <si>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</si>
  <si>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</si>
  <si>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</si>
  <si>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</si>
  <si>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</si>
  <si>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</si>
  <si>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</si>
  <si>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</si>
  <si>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</si>
  <si>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</si>
  <si>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</si>
  <si>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</si>
  <si>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</si>
  <si>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</si>
  <si>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</si>
  <si>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</si>
  <si>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</si>
  <si>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</si>
  <si>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</si>
  <si>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</si>
  <si>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</si>
  <si>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</si>
  <si>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</si>
  <si>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</si>
  <si>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</si>
  <si>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</si>
  <si>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</si>
  <si>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</si>
  <si>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</si>
  <si>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</si>
  <si>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</si>
  <si>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</si>
  <si>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</si>
  <si>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</si>
  <si>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</si>
  <si>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</si>
  <si>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</si>
  <si>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</si>
  <si>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</si>
  <si>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</si>
  <si>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</si>
  <si>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</si>
  <si>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</si>
  <si>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</si>
  <si>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</si>
  <si>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</si>
  <si>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</si>
  <si>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</si>
  <si>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</si>
  <si>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</si>
  <si>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</si>
  <si>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</si>
  <si>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</si>
  <si>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PBA-SMPS(CHP-6330R,</t>
    </r>
    <r>
      <rPr>
        <sz val="9"/>
        <color rgb="FF000000"/>
        <rFont val="돋움"/>
        <family val="3"/>
        <charset val="129"/>
      </rPr>
      <t>사우디향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</si>
  <si>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</si>
  <si>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</si>
  <si>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</si>
  <si>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</si>
  <si>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</si>
  <si>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</si>
  <si>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</si>
  <si>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</si>
  <si>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t>11/24(월)</t>
  </si>
  <si>
    <t>11/25(화)</t>
  </si>
  <si>
    <t>11/26(수)</t>
  </si>
  <si>
    <t>11/27(목)</t>
  </si>
  <si>
    <t>11/28(금)</t>
  </si>
  <si>
    <t>11/29(토)</t>
  </si>
  <si>
    <t>11/30(일)</t>
  </si>
  <si>
    <r>
      <t>11/12(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</si>
  <si>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</si>
  <si>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</si>
  <si>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</si>
  <si>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</si>
  <si>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</si>
  <si>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</si>
  <si>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</si>
  <si>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</si>
  <si>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</si>
  <si>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</si>
  <si>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</si>
  <si>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</si>
  <si>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</si>
  <si>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</si>
  <si>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</si>
  <si>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</si>
  <si>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</si>
  <si>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</si>
  <si>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</si>
  <si>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</si>
  <si>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</si>
  <si>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</si>
  <si>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</si>
  <si>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</si>
  <si>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</si>
  <si>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</si>
  <si>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</si>
  <si>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</si>
  <si>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</si>
  <si>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</si>
  <si>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</si>
  <si>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</si>
  <si>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</si>
  <si>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</si>
  <si>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</si>
  <si>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</si>
  <si>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</si>
  <si>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</si>
  <si>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</si>
  <si>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</si>
  <si>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>(CHP-7212N_WT,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</si>
  <si>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PBA-SMPS(CHP-5730R,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</si>
  <si>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</si>
  <si>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</si>
  <si>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</si>
  <si>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</si>
  <si>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</si>
  <si>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t>06W</t>
  </si>
  <si>
    <t>02/02 ~ 02/08</t>
  </si>
  <si>
    <t>PBA-노이즈필터 아세이(AD-1221E,내수)</t>
  </si>
  <si>
    <t>PBA-SMPS 아세이(CHP-06ER)</t>
  </si>
  <si>
    <t>PBA-파워 아세이(AP-3519A,내수)</t>
  </si>
  <si>
    <t>PBA-키 아세이(AP-0119RA_BG,내수)</t>
  </si>
  <si>
    <t>PBA-SMPS(CP-8300R,내수)</t>
  </si>
  <si>
    <t>PBA-SMPS(CHP-8300R V2)</t>
  </si>
  <si>
    <t>PBA-메인 아세이(P-6320L,수출)</t>
  </si>
  <si>
    <t>PBA-SMPS ASSY(CP-8210N,내수)</t>
  </si>
  <si>
    <t>PBA-파워 아세이(AP-3024H)</t>
  </si>
  <si>
    <t>PBA-파워(AP-1515D,내수)</t>
  </si>
  <si>
    <r>
      <t>감가종료청정기</t>
    </r>
    <r>
      <rPr>
        <b/>
        <sz val="9"/>
        <color rgb="FF000000"/>
        <rFont val="Pretendard"/>
        <family val="2"/>
      </rPr>
      <t>6</t>
    </r>
    <r>
      <rPr>
        <b/>
        <sz val="9"/>
        <color rgb="FF000000"/>
        <rFont val="Pretendard"/>
        <family val="2"/>
      </rPr>
      <t>라인</t>
    </r>
  </si>
  <si>
    <t>수출용</t>
  </si>
  <si>
    <r>
      <t>해외정수기</t>
    </r>
    <r>
      <rPr>
        <b/>
        <sz val="9"/>
        <color rgb="FF000000"/>
        <rFont val="Pretendard"/>
        <family val="2"/>
      </rPr>
      <t>6</t>
    </r>
    <r>
      <rPr>
        <b/>
        <sz val="9"/>
        <color rgb="FF000000"/>
        <rFont val="Pretendard"/>
        <family val="2"/>
      </rPr>
      <t>라인</t>
    </r>
  </si>
  <si>
    <r>
      <t>해외정수기</t>
    </r>
    <r>
      <rPr>
        <b/>
        <sz val="9"/>
        <color rgb="FF000000"/>
        <rFont val="Pretendard"/>
        <family val="2"/>
      </rPr>
      <t>5</t>
    </r>
    <r>
      <rPr>
        <b/>
        <sz val="9"/>
        <color rgb="FF000000"/>
        <rFont val="Pretendard"/>
        <family val="2"/>
      </rPr>
      <t>라인</t>
    </r>
  </si>
  <si>
    <t>해외정수기2라인</t>
  </si>
  <si>
    <t>감가종료정수기2라인</t>
  </si>
  <si>
    <t>내수용</t>
  </si>
  <si>
    <t>비데1라인</t>
  </si>
  <si>
    <t>1240180 1240184</t>
    <phoneticPr fontId="27" type="noConversion"/>
  </si>
  <si>
    <r>
      <t>국내정수기</t>
    </r>
    <r>
      <rPr>
        <b/>
        <sz val="9"/>
        <color rgb="FF000000"/>
        <rFont val="Pretendard"/>
        <family val="2"/>
      </rPr>
      <t>5</t>
    </r>
    <r>
      <rPr>
        <b/>
        <sz val="9"/>
        <color rgb="FF000000"/>
        <rFont val="Pretendard"/>
        <family val="2"/>
      </rPr>
      <t>라인</t>
    </r>
  </si>
  <si>
    <t>국내정수기3라인</t>
  </si>
  <si>
    <t>CHPI-7430N_BG(DUMMY)</t>
  </si>
  <si>
    <t>BAS49-A_WT</t>
  </si>
  <si>
    <t>내수비데1라인</t>
  </si>
  <si>
    <t>BAS49-A_SSL</t>
  </si>
  <si>
    <t>BAS49-A_SL</t>
  </si>
  <si>
    <t>BAS49-A_BG</t>
  </si>
  <si>
    <t>AM-1421G_WH</t>
  </si>
  <si>
    <t>국내청정기2라인</t>
  </si>
  <si>
    <t>AM-1421G_BL</t>
  </si>
  <si>
    <t>AM-1421G_BG</t>
  </si>
  <si>
    <t>12/08 (월) ~ 12/14 (일)</t>
  </si>
  <si>
    <t>12/01 (월) ~ 12/07 (일)</t>
  </si>
  <si>
    <t>11/30
 (일)</t>
  </si>
  <si>
    <t>11/29
 (토)</t>
  </si>
  <si>
    <t>11/28
 (금)</t>
  </si>
  <si>
    <t>11/27
 (목)</t>
  </si>
  <si>
    <t>11/26
 (수)</t>
  </si>
  <si>
    <t>11/25
 (화)</t>
  </si>
  <si>
    <t>11/24
 (월)</t>
  </si>
  <si>
    <t>11/23
 (일)</t>
  </si>
  <si>
    <t>11/22
 (토)</t>
  </si>
  <si>
    <t>11/21
 (금)</t>
  </si>
  <si>
    <t>11/20
 (목)</t>
  </si>
  <si>
    <t>소계</t>
    <phoneticPr fontId="27" type="noConversion"/>
  </si>
  <si>
    <t>11/19
 (수)</t>
  </si>
  <si>
    <t>11/18
 (화)</t>
  </si>
  <si>
    <t>11/17
 (월)</t>
  </si>
  <si>
    <t>11/16
 (일)</t>
  </si>
  <si>
    <t>11/15
 (토)</t>
  </si>
  <si>
    <t>11/14
 (금)</t>
  </si>
  <si>
    <t>11/13
 (목)</t>
  </si>
  <si>
    <t>11/12
 (수)</t>
  </si>
  <si>
    <t>11/11
 (화)</t>
  </si>
  <si>
    <t>11/10
 (월)</t>
  </si>
  <si>
    <t>라인정보</t>
  </si>
  <si>
    <t>12주구간</t>
    <phoneticPr fontId="27" type="noConversion"/>
  </si>
  <si>
    <t>증감</t>
    <phoneticPr fontId="27" type="noConversion"/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</si>
  <si>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(AP-1515D/G/H/L/M, AP-2015E/F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</si>
  <si>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(CHPI-620L)</t>
    </r>
  </si>
  <si>
    <r>
      <t>PBA-메인</t>
    </r>
    <r>
      <rPr>
        <b/>
        <sz val="9"/>
        <color rgb="FFFF0000"/>
        <rFont val="Pretendard"/>
        <family val="2"/>
      </rPr>
      <t xml:space="preserve"> CHP-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 xml:space="preserve">(CHP-6310 </t>
    </r>
    <r>
      <rPr>
        <b/>
        <sz val="9"/>
        <color rgb="FFFF0000"/>
        <rFont val="Pretendard"/>
        <family val="2"/>
      </rPr>
      <t>말레이시아향</t>
    </r>
    <r>
      <rPr>
        <b/>
        <sz val="9"/>
        <color rgb="FFFF0000"/>
        <rFont val="Pretendard"/>
        <family val="2"/>
      </rPr>
      <t>)</t>
    </r>
  </si>
  <si>
    <r>
      <t>PBA-메인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(P-6320R)</t>
    </r>
  </si>
  <si>
    <r>
      <t>PBA-TOTAL- 아세이</t>
    </r>
    <r>
      <rPr>
        <b/>
        <sz val="9"/>
        <color rgb="FFFF0000"/>
        <rFont val="Pretendard"/>
        <family val="2"/>
      </rPr>
      <t>(BA20-D)</t>
    </r>
  </si>
  <si>
    <r>
      <t>PBA-SMPS- 아세이</t>
    </r>
    <r>
      <rPr>
        <b/>
        <sz val="9"/>
        <color rgb="FFFF0000"/>
        <rFont val="Pretendard"/>
        <family val="2"/>
      </rPr>
      <t>(CHP-5710L)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</si>
  <si>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(BA34-A)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</si>
  <si>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(AP-1019D)</t>
    </r>
  </si>
  <si>
    <r>
      <t>PBA-컨트롤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(BA36-A)</t>
    </r>
  </si>
  <si>
    <r>
      <t>PBA-플라즈마파워유닛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(AP-1520C )</t>
    </r>
  </si>
  <si>
    <r>
      <t>PBA-메인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(AP-1520C)</t>
    </r>
  </si>
  <si>
    <r>
      <t>PBA-디스플레이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(CHP-5601N)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</si>
  <si>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(BAS38-A)</t>
    </r>
  </si>
  <si>
    <r>
      <t>PBA-파워</t>
    </r>
    <r>
      <rPr>
        <b/>
        <sz val="9"/>
        <color rgb="FF000000"/>
        <rFont val="Pretendard"/>
        <family val="2"/>
      </rPr>
      <t>(AM-1421G)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</si>
  <si>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(CHP-261N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</si>
  <si>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FF0000"/>
        <rFont val="Pretendard"/>
        <family val="2"/>
      </rPr>
      <t>(CP-7211N)</t>
    </r>
  </si>
  <si>
    <r>
      <t>PBA-SMPS- 아세이</t>
    </r>
    <r>
      <rPr>
        <b/>
        <sz val="9"/>
        <color rgb="FF000000"/>
        <rFont val="Pretendard"/>
        <family val="2"/>
      </rPr>
      <t>(CHP-7211N_WT,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</si>
  <si>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(BAS25-A)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</si>
  <si>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(BAS37-B)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</si>
  <si>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(BAS40-A)</t>
    </r>
  </si>
  <si>
    <r>
      <t>PBA-토탈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(BA36-B)</t>
    </r>
  </si>
  <si>
    <r>
      <t>PBA-SMPS- 아세이</t>
    </r>
    <r>
      <rPr>
        <b/>
        <sz val="9"/>
        <color rgb="FFFF0000"/>
        <rFont val="Pretendard"/>
        <family val="2"/>
      </rPr>
      <t>(CHP-1201N)</t>
    </r>
  </si>
  <si>
    <r>
      <t>PBA-SMPS- 아세이</t>
    </r>
    <r>
      <rPr>
        <b/>
        <sz val="9"/>
        <color rgb="FF000000"/>
        <rFont val="Pretendard"/>
        <family val="2"/>
      </rPr>
      <t>(CHP-7211N,</t>
    </r>
    <r>
      <rPr>
        <b/>
        <sz val="9"/>
        <color rgb="FF000000"/>
        <rFont val="Pretendard"/>
        <family val="2"/>
      </rPr>
      <t>대만향</t>
    </r>
    <r>
      <rPr>
        <b/>
        <sz val="9"/>
        <color rgb="FF000000"/>
        <rFont val="Pretendard"/>
        <family val="2"/>
      </rPr>
      <t>)</t>
    </r>
  </si>
  <si>
    <r>
      <t>PBA-SMPS(CHP-6210N,말련향</t>
    </r>
    <r>
      <rPr>
        <b/>
        <sz val="9"/>
        <color rgb="FFFF0000"/>
        <rFont val="Pretendard"/>
        <family val="2"/>
      </rPr>
      <t>)</t>
    </r>
  </si>
  <si>
    <r>
      <t>PBA-파워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(BAS47-A)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</si>
  <si>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(CHPI-7430N )</t>
    </r>
  </si>
  <si>
    <r>
      <t>PBA-히터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(CHPI-7410N)</t>
    </r>
  </si>
  <si>
    <r>
      <t>PBA-토탈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Pretendard"/>
        <family val="2"/>
      </rPr>
      <t>아세이</t>
    </r>
    <r>
      <rPr>
        <b/>
        <sz val="9"/>
        <color rgb="FFFF0000"/>
        <rFont val="Pretendard"/>
        <family val="2"/>
      </rPr>
      <t>(BAS49-A)</t>
    </r>
  </si>
  <si>
    <r>
      <t>PBA-파워로워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(AP-3008FH,</t>
    </r>
    <r>
      <rPr>
        <b/>
        <sz val="9"/>
        <color rgb="FF000000"/>
        <rFont val="Pretendard"/>
        <family val="2"/>
      </rPr>
      <t>미주</t>
    </r>
    <r>
      <rPr>
        <b/>
        <sz val="9"/>
        <color rgb="FF000000"/>
        <rFont val="Pretendard"/>
        <family val="2"/>
      </rPr>
      <t>/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</si>
  <si>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V2-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(CHPI-620L)</t>
    </r>
  </si>
  <si>
    <r>
      <t>PBA-파워</t>
    </r>
    <r>
      <rPr>
        <b/>
        <sz val="9"/>
        <color rgb="FF000000"/>
        <rFont val="Pretendard"/>
        <family val="2"/>
      </rPr>
      <t xml:space="preserve">V2(CHPI-620L)-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(CHPI-620L)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</si>
  <si>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(AP-3018B)</t>
    </r>
  </si>
  <si>
    <r>
      <t>PBA-필터</t>
    </r>
    <r>
      <rPr>
        <b/>
        <sz val="9"/>
        <color rgb="FF000000"/>
        <rFont val="Pretendard"/>
        <family val="2"/>
      </rPr>
      <t>(CHP-5700R)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</si>
  <si>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(AP-1519B)</t>
    </r>
  </si>
  <si>
    <r>
      <t>데코</t>
    </r>
    <r>
      <rPr>
        <b/>
        <sz val="9"/>
        <color rgb="FF000000"/>
        <rFont val="Pretendard"/>
        <family val="2"/>
      </rPr>
      <t>-</t>
    </r>
    <r>
      <rPr>
        <b/>
        <sz val="9"/>
        <color rgb="FF000000"/>
        <rFont val="Pretendard"/>
        <family val="2"/>
      </rPr>
      <t>탑커버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(AP-1018F </t>
    </r>
    <r>
      <rPr>
        <b/>
        <sz val="9"/>
        <color rgb="FF000000"/>
        <rFont val="Pretendard"/>
        <family val="2"/>
      </rPr>
      <t>인도네시아향</t>
    </r>
    <r>
      <rPr>
        <b/>
        <sz val="9"/>
        <color rgb="FF000000"/>
        <rFont val="Pretendard"/>
        <family val="2"/>
      </rPr>
      <t>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</si>
  <si>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(AP-3519A)</t>
    </r>
  </si>
  <si>
    <r>
      <t>PBA-SMPS- 아세이</t>
    </r>
    <r>
      <rPr>
        <b/>
        <sz val="9"/>
        <color rgb="FF000000"/>
        <rFont val="Pretendard"/>
        <family val="2"/>
      </rPr>
      <t>(CHP-6200N)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</si>
  <si>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(AP-3018B, </t>
    </r>
    <r>
      <rPr>
        <b/>
        <sz val="9"/>
        <color rgb="FF000000"/>
        <rFont val="Pretendard"/>
        <family val="2"/>
      </rPr>
      <t>미주향</t>
    </r>
    <r>
      <rPr>
        <b/>
        <sz val="9"/>
        <color rgb="FF000000"/>
        <rFont val="Pretendard"/>
        <family val="2"/>
      </rPr>
      <t>)</t>
    </r>
  </si>
  <si>
    <r>
      <t>PBA-SMPS- 아세이</t>
    </r>
    <r>
      <rPr>
        <b/>
        <sz val="9"/>
        <color rgb="FF000000"/>
        <rFont val="Pretendard"/>
        <family val="2"/>
      </rPr>
      <t>(CPSI-8510L)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</si>
  <si>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(CHP-264L)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</si>
  <si>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 xml:space="preserve">(CHP-6310 </t>
    </r>
    <r>
      <rPr>
        <b/>
        <sz val="9"/>
        <color rgb="FF000000"/>
        <rFont val="Pretendard"/>
        <family val="2"/>
      </rPr>
      <t>일본향</t>
    </r>
    <r>
      <rPr>
        <b/>
        <sz val="9"/>
        <color rgb="FF000000"/>
        <rFont val="Pretendard"/>
        <family val="2"/>
      </rPr>
      <t>)</t>
    </r>
  </si>
  <si>
    <r>
      <t>PBA-플라즈마파워유닛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 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</si>
  <si>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(AP-2021A)</t>
    </r>
  </si>
  <si>
    <r>
      <t>PBA-프론트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(P-6320L)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</si>
  <si>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(P-6320L)</t>
    </r>
  </si>
  <si>
    <r>
      <t>PBA-메인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(AP-1520C)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</si>
  <si>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(AP-3021D)</t>
    </r>
  </si>
  <si>
    <r>
      <t>PBA-SMPS- 아세이</t>
    </r>
    <r>
      <rPr>
        <b/>
        <sz val="9"/>
        <color rgb="FF000000"/>
        <rFont val="Pretendard"/>
        <family val="2"/>
      </rPr>
      <t xml:space="preserve">(CHP-5710 </t>
    </r>
    <r>
      <rPr>
        <b/>
        <sz val="9"/>
        <color rgb="FF000000"/>
        <rFont val="Pretendard"/>
        <family val="2"/>
      </rPr>
      <t>미국향</t>
    </r>
    <r>
      <rPr>
        <b/>
        <sz val="9"/>
        <color rgb="FF000000"/>
        <rFont val="Pretendard"/>
        <family val="2"/>
      </rPr>
      <t>)</t>
    </r>
  </si>
  <si>
    <r>
      <rPr>
        <b/>
        <sz val="9"/>
        <color rgb="FFFF0000"/>
        <rFont val="Pretendard"/>
        <family val="2"/>
      </rPr>
      <t>아답터</t>
    </r>
    <r>
      <rPr>
        <b/>
        <sz val="9"/>
        <color rgb="FFFF0000"/>
        <rFont val="Pretendard"/>
        <family val="2"/>
      </rPr>
      <t>(P-6320R)</t>
    </r>
  </si>
  <si>
    <r>
      <t>PBA-SMPS- 아세이</t>
    </r>
    <r>
      <rPr>
        <sz val="9"/>
        <color rgb="FF000000"/>
        <rFont val="Pretendard"/>
        <family val="2"/>
      </rPr>
      <t>(CHP-3140N)</t>
    </r>
  </si>
  <si>
    <r>
      <t>PBA-SMPS- 아세이</t>
    </r>
    <r>
      <rPr>
        <sz val="9"/>
        <color rgb="FF000000"/>
        <rFont val="Pretendard"/>
        <family val="2"/>
      </rPr>
      <t>(CHP-8200N)</t>
    </r>
  </si>
  <si>
    <r>
      <t>PBA-SMPS- 아세이</t>
    </r>
    <r>
      <rPr>
        <sz val="9"/>
        <color rgb="FF000000"/>
        <rFont val="Pretendard"/>
        <family val="2"/>
      </rPr>
      <t>(CHP-8210N)</t>
    </r>
  </si>
  <si>
    <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</si>
  <si>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t>PBA-SMPS- 아세이</t>
    </r>
    <r>
      <rPr>
        <sz val="9"/>
        <color rgb="FF000000"/>
        <rFont val="Pretendard"/>
        <family val="2"/>
      </rPr>
      <t>(CHP-8310L)</t>
    </r>
  </si>
  <si>
    <r>
      <t>PBA-커넥터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(CHP-8310L)</t>
    </r>
  </si>
  <si>
    <r>
      <t>PBA-</t>
    </r>
    <r>
      <rPr>
        <sz val="9"/>
        <color rgb="FFFF0000"/>
        <rFont val="Pretendard"/>
        <family val="2"/>
      </rPr>
      <t>파워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(AP-1520D_JP)</t>
    </r>
  </si>
  <si>
    <r>
      <t>PBA-메인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Pretendard"/>
        <family val="2"/>
      </rPr>
      <t>일본향</t>
    </r>
    <r>
      <rPr>
        <sz val="9"/>
        <color rgb="FF000000"/>
        <rFont val="Pretendard"/>
        <family val="2"/>
      </rPr>
      <t>)</t>
    </r>
  </si>
  <si>
    <r>
      <t>PBA-파워</t>
    </r>
    <r>
      <rPr>
        <sz val="9"/>
        <color rgb="FF000000"/>
        <rFont val="Pretendard"/>
        <family val="2"/>
      </rPr>
      <t>(CHPI-7400N)</t>
    </r>
  </si>
  <si>
    <r>
      <t>PBA-파워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</si>
  <si>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FF0000"/>
        <rFont val="Pretendard"/>
        <family val="2"/>
      </rPr>
      <t>메인</t>
    </r>
    <r>
      <rPr>
        <sz val="9"/>
        <color rgb="FFFF0000"/>
        <rFont val="Pretendard"/>
        <family val="2"/>
      </rPr>
      <t xml:space="preserve"> CHP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 xml:space="preserve">(CHP-6310 </t>
    </r>
    <r>
      <rPr>
        <sz val="9"/>
        <color rgb="FFFF0000"/>
        <rFont val="Pretendard"/>
        <family val="2"/>
      </rPr>
      <t>유럽향</t>
    </r>
    <r>
      <rPr>
        <sz val="9"/>
        <color rgb="FFFF0000"/>
        <rFont val="Pretendard"/>
        <family val="2"/>
      </rPr>
      <t>)</t>
    </r>
  </si>
  <si>
    <r>
      <t>PBA-파워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(CHPI-620R,</t>
    </r>
    <r>
      <rPr>
        <sz val="9"/>
        <color rgb="FF000000"/>
        <rFont val="Pretendard"/>
        <family val="2"/>
      </rPr>
      <t>중국향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</si>
  <si>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Pretendard"/>
        <family val="2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(AP-1023F)</t>
    </r>
  </si>
  <si>
    <r>
      <t xml:space="preserve">PBA-SMPS-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(CHPI-7520L)</t>
    </r>
  </si>
  <si>
    <r>
      <t>PBA-SMPS(CHP-6330R,사우디향</t>
    </r>
    <r>
      <rPr>
        <sz val="9"/>
        <color rgb="FF000000"/>
        <rFont val="Pretendard"/>
        <family val="2"/>
      </rPr>
      <t>)</t>
    </r>
  </si>
  <si>
    <r>
      <t>PBA-릴레이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Pretendard"/>
        <family val="2"/>
      </rPr>
      <t>아세이</t>
    </r>
    <r>
      <rPr>
        <sz val="9"/>
        <color rgb="FF000000"/>
        <rFont val="Pretendard"/>
        <family val="2"/>
      </rPr>
      <t>(CHP-1100R)</t>
    </r>
  </si>
  <si>
    <r>
      <t>PBA-SMPS- 아세이</t>
    </r>
    <r>
      <rPr>
        <sz val="9"/>
        <color rgb="FF000000"/>
        <rFont val="Pretendard"/>
        <family val="2"/>
      </rPr>
      <t>(CHP-5722L)</t>
    </r>
  </si>
  <si>
    <r>
      <t>PBA-SMPS- 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Pretendard"/>
        <family val="2"/>
      </rPr>
      <t>싱가포르향</t>
    </r>
    <r>
      <rPr>
        <sz val="9"/>
        <color rgb="FF000000"/>
        <rFont val="Pretendard"/>
        <family val="2"/>
      </rPr>
      <t>)</t>
    </r>
  </si>
  <si>
    <r>
      <t>PBA-SMPS- 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Pretendard"/>
        <family val="2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</si>
  <si>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FF0000"/>
        <rFont val="Pretendard"/>
        <family val="2"/>
      </rPr>
      <t>파워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(AP-3024H)</t>
    </r>
  </si>
  <si>
    <r>
      <t>PBA-SMPS(CHP-1110N,미주향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</si>
  <si>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FF0000"/>
        <rFont val="Pretendard"/>
        <family val="2"/>
      </rPr>
      <t>히터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(APH-0525F)</t>
    </r>
  </si>
  <si>
    <r>
      <t>PBA-</t>
    </r>
    <r>
      <rPr>
        <sz val="9"/>
        <color rgb="FFFF0000"/>
        <rFont val="Pretendard"/>
        <family val="2"/>
      </rPr>
      <t>메인</t>
    </r>
    <r>
      <rPr>
        <sz val="9"/>
        <color rgb="FFFF0000"/>
        <rFont val="Pretendard"/>
        <family val="2"/>
      </rPr>
      <t xml:space="preserve">- </t>
    </r>
    <r>
      <rPr>
        <sz val="9"/>
        <color rgb="FFFF0000"/>
        <rFont val="Pretendard"/>
        <family val="2"/>
      </rPr>
      <t>아세이</t>
    </r>
    <r>
      <rPr>
        <sz val="9"/>
        <color rgb="FFFF0000"/>
        <rFont val="Pretendard"/>
        <family val="2"/>
      </rPr>
      <t>(APH-0525F)</t>
    </r>
  </si>
  <si>
    <r>
      <t>PBA-SMPS- 아세이</t>
    </r>
    <r>
      <rPr>
        <sz val="9"/>
        <color rgb="FF000000"/>
        <rFont val="Pretendard"/>
        <family val="2"/>
      </rPr>
      <t>(CHPI-7410N)</t>
    </r>
  </si>
  <si>
    <r>
      <t>PBA-SMPS- 아세이</t>
    </r>
    <r>
      <rPr>
        <b/>
        <sz val="9"/>
        <color rgb="FF000000"/>
        <rFont val="Pretendard"/>
        <family val="2"/>
      </rPr>
      <t>(CHP-320N)</t>
    </r>
  </si>
  <si>
    <r>
      <t>PBA-SMPS- 아세이</t>
    </r>
    <r>
      <rPr>
        <b/>
        <sz val="9"/>
        <color rgb="FF000000"/>
        <rFont val="Pretendard"/>
        <family val="2"/>
      </rPr>
      <t>(CHP-06ER, ERP(35W))</t>
    </r>
  </si>
  <si>
    <r>
      <t>PBA-파워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Pretendard"/>
        <family val="2"/>
      </rPr>
      <t>아세이</t>
    </r>
    <r>
      <rPr>
        <b/>
        <sz val="9"/>
        <color rgb="FF000000"/>
        <rFont val="Pretendard"/>
        <family val="2"/>
      </rPr>
      <t>(AP-1516D)</t>
    </r>
  </si>
  <si>
    <t>입고날짜</t>
    <phoneticPr fontId="27" type="noConversion"/>
  </si>
  <si>
    <r>
      <t>11/13(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</si>
  <si>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11/14(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</si>
  <si>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11/15(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</si>
  <si>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11/16(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</si>
  <si>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</si>
  <si>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</si>
  <si>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</si>
  <si>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</si>
  <si>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</si>
  <si>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</si>
  <si>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</si>
  <si>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</si>
  <si>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</si>
  <si>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</si>
  <si>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</si>
  <si>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</si>
  <si>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</si>
  <si>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</si>
  <si>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</si>
  <si>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</si>
  <si>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</si>
  <si>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</si>
  <si>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</si>
  <si>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</si>
  <si>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</si>
  <si>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</si>
  <si>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</si>
  <si>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</si>
  <si>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</si>
  <si>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</si>
  <si>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</si>
  <si>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</si>
  <si>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</si>
  <si>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(PU-300)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</si>
  <si>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</si>
  <si>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</si>
  <si>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</si>
  <si>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</si>
  <si>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</si>
  <si>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</si>
  <si>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</si>
  <si>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</si>
  <si>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</si>
  <si>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t>PBA-SMPS- 아세이(CHP-6211N_WT,인도향)</t>
  </si>
  <si>
    <t>국내정수기5라인</t>
  </si>
  <si>
    <t>수출비데1라인</t>
  </si>
  <si>
    <t>BAS45-ARMY</t>
  </si>
  <si>
    <t>BAS46-AEMY</t>
  </si>
  <si>
    <t>BAS46-ARMY</t>
  </si>
  <si>
    <t>해외정수기5라인</t>
  </si>
  <si>
    <t>해외정수기6라인</t>
  </si>
  <si>
    <t>1233025 1232693</t>
    <phoneticPr fontId="27" type="noConversion"/>
  </si>
  <si>
    <r>
      <t>PBA-파워</t>
    </r>
    <r>
      <rPr>
        <sz val="9"/>
        <color theme="8"/>
        <rFont val="Pretendard"/>
        <family val="2"/>
      </rPr>
      <t xml:space="preserve">- </t>
    </r>
    <r>
      <rPr>
        <sz val="9"/>
        <color theme="8"/>
        <rFont val="Pretendard"/>
        <family val="2"/>
      </rPr>
      <t>아세이</t>
    </r>
    <r>
      <rPr>
        <sz val="9"/>
        <color theme="8"/>
        <rFont val="Pretendard"/>
        <family val="2"/>
      </rPr>
      <t>(AP-2021A)</t>
    </r>
  </si>
  <si>
    <r>
      <t>PBA-</t>
    </r>
    <r>
      <rPr>
        <b/>
        <sz val="9"/>
        <color rgb="FFFF0000"/>
        <rFont val="돋움"/>
        <family val="3"/>
        <charset val="129"/>
      </rPr>
      <t>플라즈마파워유닛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(AP-1520C )</t>
    </r>
  </si>
  <si>
    <r>
      <t>PBA-</t>
    </r>
    <r>
      <rPr>
        <b/>
        <sz val="9"/>
        <color rgb="FFFF0000"/>
        <rFont val="돋움"/>
        <family val="3"/>
        <charset val="129"/>
      </rPr>
      <t>메인</t>
    </r>
    <r>
      <rPr>
        <b/>
        <sz val="9"/>
        <color rgb="FFFF0000"/>
        <rFont val="Pretendard"/>
        <family val="2"/>
      </rPr>
      <t xml:space="preserve">- </t>
    </r>
    <r>
      <rPr>
        <b/>
        <sz val="9"/>
        <color rgb="FFFF0000"/>
        <rFont val="돋움"/>
        <family val="3"/>
        <charset val="129"/>
      </rPr>
      <t>아세이</t>
    </r>
    <r>
      <rPr>
        <b/>
        <sz val="9"/>
        <color rgb="FFFF0000"/>
        <rFont val="Pretendard"/>
        <family val="2"/>
      </rPr>
      <t>(AP-1520C)</t>
    </r>
  </si>
  <si>
    <r>
      <t>PBA-SMPS(CHP-6210N,</t>
    </r>
    <r>
      <rPr>
        <b/>
        <sz val="9"/>
        <color rgb="FFFF0000"/>
        <rFont val="돋움"/>
        <family val="3"/>
        <charset val="129"/>
      </rPr>
      <t>말련향</t>
    </r>
    <r>
      <rPr>
        <b/>
        <sz val="9"/>
        <color rgb="FFFF0000"/>
        <rFont val="Pretendard"/>
        <family val="2"/>
      </rPr>
      <t>)</t>
    </r>
  </si>
  <si>
    <r>
      <t>11/17(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</si>
  <si>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</si>
  <si>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</si>
  <si>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</si>
  <si>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</si>
  <si>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</si>
  <si>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</si>
  <si>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</si>
  <si>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</si>
  <si>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</si>
  <si>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</si>
  <si>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</si>
  <si>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</si>
  <si>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</si>
  <si>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</si>
  <si>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</si>
  <si>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(AM-1421G)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</si>
  <si>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</si>
  <si>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</si>
  <si>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</si>
  <si>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</si>
  <si>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</si>
  <si>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</si>
  <si>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</si>
  <si>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</si>
  <si>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</si>
  <si>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</si>
  <si>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</si>
  <si>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</si>
  <si>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</si>
  <si>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</si>
  <si>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</si>
  <si>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t>12/01(월)</t>
  </si>
  <si>
    <t>12/02(화)</t>
  </si>
  <si>
    <t>12/03(수)</t>
  </si>
  <si>
    <t>12/04(목)</t>
  </si>
  <si>
    <t>12/05(금)</t>
  </si>
  <si>
    <t>12/06(토)</t>
  </si>
  <si>
    <t>12/07(일)</t>
  </si>
  <si>
    <r>
      <t>11/18(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</si>
  <si>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11/19(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</si>
  <si>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11/20(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</si>
  <si>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11/21(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</si>
  <si>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11/22(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</si>
  <si>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11/23(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</si>
  <si>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</si>
  <si>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</si>
  <si>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</si>
  <si>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</si>
  <si>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</si>
  <si>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</si>
  <si>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</si>
  <si>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</si>
  <si>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</si>
  <si>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</si>
  <si>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</si>
  <si>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</si>
  <si>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</si>
  <si>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</si>
  <si>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</si>
  <si>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</si>
  <si>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</si>
  <si>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</si>
  <si>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</si>
  <si>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</si>
  <si>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</si>
  <si>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</si>
  <si>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</si>
  <si>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</si>
  <si>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</si>
  <si>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</si>
  <si>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</si>
  <si>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</si>
  <si>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</si>
  <si>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</si>
  <si>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</si>
  <si>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</si>
  <si>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</si>
  <si>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PBA-SMPS(CHPI-1500L,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</si>
  <si>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</si>
  <si>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</si>
  <si>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</si>
  <si>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</si>
  <si>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</si>
  <si>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</si>
  <si>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</si>
  <si>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</si>
  <si>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</si>
  <si>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</si>
  <si>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</si>
  <si>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</si>
  <si>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</si>
  <si>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t>07W</t>
  </si>
  <si>
    <t>02/09 ~ 02/15</t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</si>
  <si>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</si>
  <si>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(BAS31-A,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</si>
  <si>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</si>
  <si>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</si>
  <si>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컨트롤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(BA36-A)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</si>
  <si>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(AD-1221E,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</si>
  <si>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인버터</t>
    </r>
    <r>
      <rPr>
        <sz val="9"/>
        <color rgb="FF000000"/>
        <rFont val="Pretendard"/>
        <family val="2"/>
      </rPr>
      <t>(AD-1221E,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</si>
  <si>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</si>
  <si>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</si>
  <si>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</si>
  <si>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(CP-7211N,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</si>
  <si>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</si>
  <si>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</si>
  <si>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(BA36-B)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</si>
  <si>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</si>
  <si>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(BAS47-AE)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</si>
  <si>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</si>
  <si>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</si>
  <si>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</si>
  <si>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(CHP-320N)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</si>
  <si>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</si>
  <si>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릴레이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(CHP-1100R)</t>
    </r>
  </si>
  <si>
    <r>
      <t>PBA-SMPS(CHP-1110N,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</si>
  <si>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,</t>
    </r>
    <r>
      <rPr>
        <sz val="9"/>
        <color rgb="FF000000"/>
        <rFont val="돋움"/>
        <family val="3"/>
        <charset val="129"/>
      </rPr>
      <t>말련</t>
    </r>
    <r>
      <rPr>
        <sz val="9"/>
        <color rgb="FF000000"/>
        <rFont val="Pretendard"/>
        <family val="2"/>
      </rPr>
      <t>)</t>
    </r>
  </si>
  <si>
    <r>
      <t>PBA-SMPS(CHP-480L,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</si>
  <si>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PBA-SMPS(CHP-320N,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</si>
  <si>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</si>
  <si>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(CHPI-620L(V2),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</si>
  <si>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 xml:space="preserve"> )</t>
    </r>
  </si>
  <si>
    <r>
      <t>PBA-</t>
    </r>
    <r>
      <rPr>
        <sz val="9"/>
        <color rgb="FF000000"/>
        <rFont val="돋움"/>
        <family val="3"/>
        <charset val="129"/>
      </rPr>
      <t>키</t>
    </r>
    <r>
      <rPr>
        <sz val="9"/>
        <color rgb="FF000000"/>
        <rFont val="Pretendard"/>
        <family val="2"/>
      </rPr>
      <t>(AP-1018F,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</si>
  <si>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V2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 V2,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,</t>
    </r>
    <r>
      <rPr>
        <sz val="9"/>
        <color rgb="FF000000"/>
        <rFont val="돋움"/>
        <family val="3"/>
        <charset val="129"/>
      </rPr>
      <t>저</t>
    </r>
  </si>
  <si>
    <r>
      <t>PBA-SMPS(10W)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</si>
  <si>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>( CHP-6310L,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</si>
  <si>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CP( CP-6310L,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</si>
  <si>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PBA-SMPS(CHP/CP-6201N,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</si>
  <si>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PBA-SMPS(CHPI/CPI-7510L,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</si>
  <si>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PBA-SMPS(CHP-7210N,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</si>
  <si>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>(CHP-264L,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</si>
  <si>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</si>
  <si>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베트남향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</si>
  <si>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</si>
  <si>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</si>
  <si>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</si>
  <si>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</si>
  <si>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(CP-8200N,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</si>
  <si>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(CHP-8200N,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</si>
  <si>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 ASSY(CP-8210N,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</si>
  <si>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</si>
  <si>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 xml:space="preserve">PBA-SMPS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(CP-8310L,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</si>
  <si>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</si>
  <si>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</si>
  <si>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필터보드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 (P-300R,</t>
    </r>
    <r>
      <rPr>
        <sz val="9"/>
        <color rgb="FF000000"/>
        <rFont val="돋움"/>
        <family val="3"/>
        <charset val="129"/>
      </rPr>
      <t>베트남향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</si>
  <si>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(AP-1515D,</t>
    </r>
    <r>
      <rPr>
        <sz val="9"/>
        <color rgb="FF000000"/>
        <rFont val="돋움"/>
        <family val="3"/>
        <charset val="129"/>
      </rPr>
      <t>내수</t>
    </r>
    <r>
      <rPr>
        <sz val="9"/>
        <color rgb="FF000000"/>
        <rFont val="Pretendard"/>
        <family val="2"/>
      </rPr>
      <t>)</t>
    </r>
  </si>
  <si>
    <r>
      <t>PBA-SMPS(CHP-671L,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</si>
  <si>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(CHP-260N,</t>
    </r>
    <r>
      <rPr>
        <sz val="9"/>
        <color rgb="FF000000"/>
        <rFont val="돋움"/>
        <family val="3"/>
        <charset val="129"/>
      </rPr>
      <t>수출</t>
    </r>
    <r>
      <rPr>
        <sz val="9"/>
        <color rgb="FF000000"/>
        <rFont val="Pretendard"/>
        <family val="2"/>
      </rPr>
      <t>)</t>
    </r>
  </si>
  <si>
    <r>
      <t>11/24(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</si>
  <si>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</si>
  <si>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</si>
  <si>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</si>
  <si>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</si>
  <si>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</si>
  <si>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</si>
  <si>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</si>
  <si>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</si>
  <si>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</si>
  <si>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</si>
  <si>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</si>
  <si>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</si>
  <si>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</si>
  <si>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</si>
  <si>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</si>
  <si>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</si>
  <si>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</si>
  <si>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</si>
  <si>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</si>
  <si>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</si>
  <si>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</si>
  <si>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</si>
  <si>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</si>
  <si>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</si>
  <si>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</si>
  <si>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</si>
  <si>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</si>
  <si>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</si>
  <si>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</si>
  <si>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</si>
  <si>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</si>
  <si>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</si>
  <si>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</si>
  <si>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</si>
  <si>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</si>
  <si>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</si>
  <si>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</si>
  <si>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</si>
  <si>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</si>
  <si>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</si>
  <si>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</si>
  <si>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</si>
  <si>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(AP-3018B, 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</si>
  <si>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</si>
  <si>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</si>
  <si>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</si>
  <si>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</si>
  <si>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</si>
  <si>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</si>
  <si>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</si>
  <si>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</si>
  <si>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</si>
  <si>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</si>
  <si>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</si>
  <si>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</si>
  <si>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</si>
  <si>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</si>
  <si>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</si>
  <si>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</si>
  <si>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>11/25(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</si>
  <si>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11/26(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</si>
  <si>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11/27(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</si>
  <si>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11/28(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</si>
  <si>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11/29(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</si>
  <si>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11/30(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</si>
  <si>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12/01(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</si>
  <si>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</si>
  <si>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</si>
  <si>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</si>
  <si>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</si>
  <si>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</si>
  <si>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</si>
  <si>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</si>
  <si>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</si>
  <si>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</si>
  <si>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</si>
  <si>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</si>
  <si>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</si>
  <si>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</si>
  <si>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(CHP-261N 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</si>
  <si>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 xml:space="preserve">PBA--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</si>
  <si>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(S1400-EW)</t>
    </r>
  </si>
  <si>
    <r>
      <t xml:space="preserve">PBA-TOTAL-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(BA20-D)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</si>
  <si>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(BA34-A)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</si>
  <si>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</si>
  <si>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</si>
  <si>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(CHP-7211N_WT,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</si>
  <si>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(BAS40-A)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</si>
  <si>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(CHP-1201N)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</si>
  <si>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(BAS25-A)</t>
    </r>
  </si>
  <si>
    <r>
      <t>PBA-</t>
    </r>
    <r>
      <rPr>
        <sz val="9"/>
        <color rgb="FF000000"/>
        <rFont val="돋움"/>
        <family val="3"/>
        <charset val="129"/>
      </rPr>
      <t>디스플레이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(CHP-5601N)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</si>
  <si>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(CHPI-7400N)</t>
    </r>
  </si>
  <si>
    <r>
      <t>PBA-SMPS(CHP-6210N,</t>
    </r>
    <r>
      <rPr>
        <sz val="9"/>
        <color rgb="FF000000"/>
        <rFont val="돋움"/>
        <family val="3"/>
        <charset val="129"/>
      </rPr>
      <t>말련향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</si>
  <si>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(BAS37-B)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</si>
  <si>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(BAS38-A)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</si>
  <si>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(BAS47-A)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</si>
  <si>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(CHPI-7430N 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</si>
  <si>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</si>
  <si>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</si>
  <si>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토탈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(BAS49-A)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</si>
  <si>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</si>
  <si>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</si>
  <si>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</si>
  <si>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(AP-3021D)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</si>
  <si>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</si>
  <si>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</si>
  <si>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</si>
  <si>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</si>
  <si>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</si>
  <si>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</si>
  <si>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</si>
  <si>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</si>
  <si>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필터</t>
    </r>
    <r>
      <rPr>
        <sz val="9"/>
        <color rgb="FF000000"/>
        <rFont val="Pretendard"/>
        <family val="2"/>
      </rPr>
      <t>(CHP-5700R)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</si>
  <si>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</si>
  <si>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</si>
  <si>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</si>
  <si>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</si>
  <si>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</si>
  <si>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</si>
  <si>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</si>
  <si>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</si>
  <si>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</si>
  <si>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(CHP-6211N_WT,</t>
    </r>
    <r>
      <rPr>
        <sz val="9"/>
        <color rgb="FF000000"/>
        <rFont val="돋움"/>
        <family val="3"/>
        <charset val="129"/>
      </rPr>
      <t>인도향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</si>
  <si>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</si>
  <si>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PBA-</t>
    </r>
    <r>
      <rPr>
        <sz val="9"/>
        <color rgb="FF000000"/>
        <rFont val="돋움"/>
        <family val="3"/>
        <charset val="129"/>
      </rPr>
      <t>파워로워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(AP-3008FH,</t>
    </r>
    <r>
      <rPr>
        <sz val="9"/>
        <color rgb="FF000000"/>
        <rFont val="돋움"/>
        <family val="3"/>
        <charset val="129"/>
      </rPr>
      <t>미주</t>
    </r>
    <r>
      <rPr>
        <sz val="9"/>
        <color rgb="FF000000"/>
        <rFont val="Pretendard"/>
        <family val="2"/>
      </rPr>
      <t>/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</si>
  <si>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(AP-1018F </t>
    </r>
    <r>
      <rPr>
        <sz val="9"/>
        <color rgb="FF000000"/>
        <rFont val="돋움"/>
        <family val="3"/>
        <charset val="129"/>
      </rPr>
      <t>인도네시아향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</si>
  <si>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(P-6320R)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</si>
  <si>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</si>
  <si>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(AP-3519A)</t>
    </r>
  </si>
  <si>
    <r>
      <t xml:space="preserve">PBA-SMPS- </t>
    </r>
    <r>
      <rPr>
        <sz val="9"/>
        <color rgb="FFFF0000"/>
        <rFont val="돋움"/>
        <family val="3"/>
        <charset val="129"/>
      </rPr>
      <t>아세이</t>
    </r>
    <r>
      <rPr>
        <sz val="9"/>
        <color rgb="FFFF0000"/>
        <rFont val="Pretendard"/>
        <family val="2"/>
      </rPr>
      <t>(CHP-7211N,</t>
    </r>
    <r>
      <rPr>
        <sz val="9"/>
        <color rgb="FFFF0000"/>
        <rFont val="돋움"/>
        <family val="3"/>
        <charset val="129"/>
      </rPr>
      <t>싱가폴향</t>
    </r>
    <r>
      <rPr>
        <sz val="9"/>
        <color rgb="FFFF0000"/>
        <rFont val="Pretendard"/>
        <family val="2"/>
      </rPr>
      <t>)</t>
    </r>
  </si>
  <si>
    <r>
      <t>PBA-</t>
    </r>
    <r>
      <rPr>
        <b/>
        <sz val="9"/>
        <color rgb="FF000000"/>
        <rFont val="돋움"/>
        <family val="3"/>
        <charset val="129"/>
      </rPr>
      <t>파워</t>
    </r>
    <r>
      <rPr>
        <b/>
        <sz val="9"/>
        <color rgb="FF000000"/>
        <rFont val="Pretendard"/>
        <family val="2"/>
      </rPr>
      <t xml:space="preserve">- </t>
    </r>
    <r>
      <rPr>
        <b/>
        <sz val="9"/>
        <color rgb="FF000000"/>
        <rFont val="돋움"/>
        <family val="3"/>
        <charset val="129"/>
      </rPr>
      <t>아세이</t>
    </r>
    <r>
      <rPr>
        <b/>
        <sz val="9"/>
        <color rgb="FF000000"/>
        <rFont val="Pretendard"/>
        <family val="2"/>
      </rPr>
      <t xml:space="preserve">(AP-3018B, </t>
    </r>
    <r>
      <rPr>
        <b/>
        <sz val="9"/>
        <color rgb="FF000000"/>
        <rFont val="돋움"/>
        <family val="3"/>
        <charset val="129"/>
      </rPr>
      <t>미주향</t>
    </r>
    <r>
      <rPr>
        <b/>
        <sz val="9"/>
        <color rgb="FF000000"/>
        <rFont val="Pretendard"/>
        <family val="2"/>
      </rPr>
      <t>)</t>
    </r>
  </si>
  <si>
    <t>12/08(월)</t>
  </si>
  <si>
    <t>12/09(화)</t>
  </si>
  <si>
    <t>12/10(수)</t>
  </si>
  <si>
    <t>12/11(목)</t>
  </si>
  <si>
    <t>12/12(금)</t>
  </si>
  <si>
    <t>12/13(토)</t>
  </si>
  <si>
    <t>12/14(일)</t>
  </si>
  <si>
    <t>08W</t>
  </si>
  <si>
    <t>02/16 ~ 02/22</t>
  </si>
  <si>
    <t>PBA-필터(CHP-5700R,내수)</t>
  </si>
  <si>
    <t>PBA-프론트 아세이(P-6320L,내수)</t>
  </si>
  <si>
    <t>12/15(월)</t>
  </si>
  <si>
    <t>12/16(화)</t>
  </si>
  <si>
    <t>12/17(수)</t>
  </si>
  <si>
    <t>12/18(목)</t>
  </si>
  <si>
    <t>12/19(금)</t>
  </si>
  <si>
    <t>12/20(토)</t>
  </si>
  <si>
    <t>12/21(일)</t>
  </si>
  <si>
    <r>
      <t>12/02(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</si>
  <si>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</si>
  <si>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</si>
  <si>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</si>
  <si>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</si>
  <si>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</si>
  <si>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</si>
  <si>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</si>
  <si>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</si>
  <si>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</si>
  <si>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</si>
  <si>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</si>
  <si>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</si>
  <si>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</si>
  <si>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</si>
  <si>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</si>
  <si>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</si>
  <si>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</si>
  <si>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</si>
  <si>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</si>
  <si>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</si>
  <si>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</si>
  <si>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</si>
  <si>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</si>
  <si>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</si>
  <si>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</si>
  <si>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</si>
  <si>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t>PBA-파워- 아세이(AP-1019D_US)</t>
  </si>
  <si>
    <r>
      <t>12/03(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</si>
  <si>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12/04(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</si>
  <si>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12/05(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</si>
  <si>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12/06(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</si>
  <si>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12/07(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</si>
  <si>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</si>
  <si>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</si>
  <si>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</si>
  <si>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</si>
  <si>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</si>
  <si>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</si>
  <si>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</si>
  <si>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</si>
  <si>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</si>
  <si>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</si>
  <si>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</si>
  <si>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</si>
  <si>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</si>
  <si>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</si>
  <si>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프론트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</si>
  <si>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(P-6320L)</t>
    </r>
  </si>
  <si>
    <r>
      <t>아답터</t>
    </r>
    <r>
      <rPr>
        <sz val="9"/>
        <color rgb="FF000000"/>
        <rFont val="Pretendard"/>
        <family val="2"/>
      </rPr>
      <t>(P-6320L)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</si>
  <si>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(PU-600A)</t>
    </r>
  </si>
  <si>
    <r>
      <t>데코</t>
    </r>
    <r>
      <rPr>
        <sz val="9"/>
        <color rgb="FF000000"/>
        <rFont val="Pretendard"/>
        <family val="2"/>
      </rPr>
      <t>-</t>
    </r>
    <r>
      <rPr>
        <sz val="9"/>
        <color rgb="FF000000"/>
        <rFont val="돋움"/>
        <family val="3"/>
        <charset val="129"/>
      </rPr>
      <t>탑커버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(AP-1023F)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</si>
  <si>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(AP-2021A)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</si>
  <si>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(AP-3024H)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</si>
  <si>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(AP-1519B)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</si>
  <si>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(CHP-06ER, ERP(35W))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</si>
  <si>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</si>
  <si>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</si>
  <si>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노이즈필터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(CHP-7200N)</t>
    </r>
  </si>
  <si>
    <r>
      <t>PBA-SMPS(CHP-7200N_V2,</t>
    </r>
    <r>
      <rPr>
        <sz val="9"/>
        <color rgb="FF000000"/>
        <rFont val="돋움"/>
        <family val="3"/>
        <charset val="129"/>
      </rPr>
      <t>일본향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</si>
  <si>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말레이시아향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</si>
  <si>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(AP-1516D)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</si>
  <si>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(CPSI-8510L)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</si>
  <si>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(AP-1520D_JP)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</si>
  <si>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(CHP-264L)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</si>
  <si>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V2(CHPI-620L)-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(CHPI-620L)</t>
    </r>
  </si>
  <si>
    <r>
      <t>PBA-</t>
    </r>
    <r>
      <rPr>
        <sz val="9"/>
        <color rgb="FF000000"/>
        <rFont val="돋움"/>
        <family val="3"/>
        <charset val="129"/>
      </rPr>
      <t>플라즈마파워유닛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 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</si>
  <si>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(AP-1520C)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</si>
  <si>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(CHP-5710 </t>
    </r>
    <r>
      <rPr>
        <sz val="9"/>
        <color rgb="FF000000"/>
        <rFont val="돋움"/>
        <family val="3"/>
        <charset val="129"/>
      </rPr>
      <t>미국향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</si>
  <si>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>(CHPI-5810L)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</si>
  <si>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 CHP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 xml:space="preserve">(CHP-6310 </t>
    </r>
    <r>
      <rPr>
        <sz val="9"/>
        <color rgb="FF000000"/>
        <rFont val="돋움"/>
        <family val="3"/>
        <charset val="129"/>
      </rPr>
      <t>유럽향</t>
    </r>
    <r>
      <rPr>
        <sz val="9"/>
        <color rgb="FF000000"/>
        <rFont val="Pretendard"/>
        <family val="2"/>
      </rPr>
      <t>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</si>
  <si>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(CHP-1300L,</t>
    </r>
    <r>
      <rPr>
        <sz val="9"/>
        <color rgb="FF000000"/>
        <rFont val="돋움"/>
        <family val="3"/>
        <charset val="129"/>
      </rPr>
      <t>미주향</t>
    </r>
    <r>
      <rPr>
        <sz val="9"/>
        <color rgb="FF000000"/>
        <rFont val="Pretendard"/>
        <family val="2"/>
      </rPr>
      <t>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</si>
  <si>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(CHPI-7520L)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</si>
  <si>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(CHP-5722L)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</si>
  <si>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</si>
  <si>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>PBA-</t>
    </r>
    <r>
      <rPr>
        <sz val="9"/>
        <color rgb="FF000000"/>
        <rFont val="돋움"/>
        <family val="3"/>
        <charset val="129"/>
      </rPr>
      <t>메인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(APH-0525F)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</si>
  <si>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</si>
  <si>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히터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(CHPI-7410N)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</si>
  <si>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(AP-1515D/G/H/L/M, AP-2015E/F</t>
    </r>
  </si>
  <si>
    <r>
      <t>아답터</t>
    </r>
    <r>
      <rPr>
        <sz val="9"/>
        <color rgb="FF000000"/>
        <rFont val="Pretendard"/>
        <family val="2"/>
      </rPr>
      <t>(P-6320R)</t>
    </r>
  </si>
  <si>
    <r>
      <t>PBA-</t>
    </r>
    <r>
      <rPr>
        <sz val="9"/>
        <color rgb="FF000000"/>
        <rFont val="돋움"/>
        <family val="3"/>
        <charset val="129"/>
      </rPr>
      <t>파워</t>
    </r>
    <r>
      <rPr>
        <sz val="9"/>
        <color rgb="FF000000"/>
        <rFont val="Pretendard"/>
        <family val="2"/>
      </rPr>
      <t xml:space="preserve">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(AP-1019D_US)</t>
    </r>
  </si>
  <si>
    <r>
      <t xml:space="preserve">PBA-SMPS- </t>
    </r>
    <r>
      <rPr>
        <sz val="9"/>
        <color rgb="FF000000"/>
        <rFont val="돋움"/>
        <family val="3"/>
        <charset val="129"/>
      </rPr>
      <t>아세이</t>
    </r>
    <r>
      <rPr>
        <sz val="9"/>
        <color rgb="FF000000"/>
        <rFont val="Pretendard"/>
        <family val="2"/>
      </rPr>
      <t>(CHP-3140N_BG,</t>
    </r>
    <r>
      <rPr>
        <sz val="9"/>
        <color rgb="FF000000"/>
        <rFont val="돋움"/>
        <family val="3"/>
        <charset val="129"/>
      </rPr>
      <t>싱가포르향</t>
    </r>
    <r>
      <rPr>
        <sz val="9"/>
        <color rgb="FF000000"/>
        <rFont val="Pretendard"/>
        <family val="2"/>
      </rPr>
      <t>)</t>
    </r>
  </si>
  <si>
    <r>
      <t>PBA-</t>
    </r>
    <r>
      <rPr>
        <strike/>
        <sz val="9"/>
        <color rgb="FF000000"/>
        <rFont val="돋움"/>
        <family val="3"/>
        <charset val="129"/>
      </rPr>
      <t>파워</t>
    </r>
    <r>
      <rPr>
        <strike/>
        <sz val="9"/>
        <color rgb="FF000000"/>
        <rFont val="Pretendard"/>
        <family val="2"/>
      </rPr>
      <t>(CHPI-7400N)</t>
    </r>
  </si>
  <si>
    <t>09W</t>
  </si>
  <si>
    <t>02/23 ~ 03/01</t>
  </si>
  <si>
    <t>영판</t>
    <phoneticPr fontId="27" type="noConversion"/>
  </si>
  <si>
    <t>차이</t>
    <phoneticPr fontId="27" type="noConversion"/>
  </si>
  <si>
    <t>전략재고 소진</t>
    <phoneticPr fontId="27" type="noConversion"/>
  </si>
  <si>
    <t>PO부족</t>
    <phoneticPr fontId="27" type="noConversion"/>
  </si>
  <si>
    <r>
      <t>12/08(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</si>
  <si>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12/09(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</si>
  <si>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12/10(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</si>
  <si>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12/11(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</si>
  <si>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</si>
  <si>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</si>
  <si>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</si>
  <si>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</si>
  <si>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</si>
  <si>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</si>
  <si>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</si>
  <si>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</si>
  <si>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</si>
  <si>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</si>
  <si>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12/22(월)</t>
  </si>
  <si>
    <t>12/23(화)</t>
  </si>
  <si>
    <t>12/24(수)</t>
  </si>
  <si>
    <t>12/25(목)</t>
  </si>
  <si>
    <t>12/26(금)</t>
  </si>
  <si>
    <t>12/27(토)</t>
  </si>
  <si>
    <t>12/28(일)</t>
  </si>
  <si>
    <t>10W</t>
  </si>
  <si>
    <t>03/02 ~ 03/08</t>
  </si>
  <si>
    <r>
      <t>12/12(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</si>
  <si>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12/13(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</si>
  <si>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12/14(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</si>
  <si>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12/15(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</si>
  <si>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12/16(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</si>
  <si>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12/17(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</si>
  <si>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12/18(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</si>
  <si>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12/19(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</si>
  <si>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12/20(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</si>
  <si>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12/21(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</si>
  <si>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r>
      <t>12/22(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Pretendard"/>
        <family val="2"/>
      </rPr>
      <t>)</t>
    </r>
  </si>
  <si>
    <r>
      <t>12/23(</t>
    </r>
    <r>
      <rPr>
        <sz val="9"/>
        <color rgb="FF000000"/>
        <rFont val="돋움"/>
        <family val="3"/>
        <charset val="129"/>
      </rPr>
      <t>화</t>
    </r>
    <r>
      <rPr>
        <sz val="9"/>
        <color rgb="FF000000"/>
        <rFont val="Pretendard"/>
        <family val="2"/>
      </rPr>
      <t>)</t>
    </r>
  </si>
  <si>
    <r>
      <t>12/24(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Pretendard"/>
        <family val="2"/>
      </rPr>
      <t>)</t>
    </r>
  </si>
  <si>
    <r>
      <t>12/25(</t>
    </r>
    <r>
      <rPr>
        <sz val="9"/>
        <color rgb="FF000000"/>
        <rFont val="돋움"/>
        <family val="3"/>
        <charset val="129"/>
      </rPr>
      <t>목</t>
    </r>
    <r>
      <rPr>
        <sz val="9"/>
        <color rgb="FF000000"/>
        <rFont val="Pretendard"/>
        <family val="2"/>
      </rPr>
      <t>)</t>
    </r>
  </si>
  <si>
    <r>
      <t>12/26(</t>
    </r>
    <r>
      <rPr>
        <sz val="9"/>
        <color rgb="FF000000"/>
        <rFont val="돋움"/>
        <family val="3"/>
        <charset val="129"/>
      </rPr>
      <t>금</t>
    </r>
    <r>
      <rPr>
        <sz val="9"/>
        <color rgb="FF000000"/>
        <rFont val="Pretendard"/>
        <family val="2"/>
      </rPr>
      <t>)</t>
    </r>
  </si>
  <si>
    <r>
      <t>12/27(</t>
    </r>
    <r>
      <rPr>
        <sz val="9"/>
        <color rgb="FF000000"/>
        <rFont val="돋움"/>
        <family val="3"/>
        <charset val="129"/>
      </rPr>
      <t>토</t>
    </r>
    <r>
      <rPr>
        <sz val="9"/>
        <color rgb="FF000000"/>
        <rFont val="Pretendard"/>
        <family val="2"/>
      </rPr>
      <t>)</t>
    </r>
  </si>
  <si>
    <r>
      <t>12/28(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Pretendard"/>
        <family val="2"/>
      </rPr>
      <t>)</t>
    </r>
  </si>
  <si>
    <t>12/29(월)</t>
  </si>
  <si>
    <t>12/30(화)</t>
  </si>
  <si>
    <t>12/31(수)</t>
  </si>
  <si>
    <t>01/01(목)</t>
  </si>
  <si>
    <t>01/02(금)</t>
  </si>
  <si>
    <t>01/03(토)</t>
  </si>
  <si>
    <t>01/04(일)</t>
  </si>
  <si>
    <t>11W</t>
  </si>
  <si>
    <t>03/09 ~ 03/15</t>
  </si>
  <si>
    <t>01/05(월)</t>
  </si>
  <si>
    <t>01/06(화)</t>
  </si>
  <si>
    <t>01/07(수)</t>
  </si>
  <si>
    <t>01/08(목)</t>
  </si>
  <si>
    <t>01/09(금)</t>
  </si>
  <si>
    <t>01/10(토)</t>
  </si>
  <si>
    <t>01/11(일)</t>
  </si>
  <si>
    <t>12/22(월)</t>
    <phoneticPr fontId="27" type="noConversion"/>
  </si>
  <si>
    <t>12W</t>
  </si>
  <si>
    <t>03/16 ~ 03/22</t>
  </si>
  <si>
    <t>01/12(월)</t>
  </si>
  <si>
    <t>01/13(화)</t>
  </si>
  <si>
    <t>01/14(수)</t>
  </si>
  <si>
    <t>01/15(목)</t>
  </si>
  <si>
    <t>01/16(금)</t>
  </si>
  <si>
    <t>01/17(토)</t>
  </si>
  <si>
    <t>01/18(일)</t>
  </si>
  <si>
    <t>13W</t>
  </si>
  <si>
    <t>03/23 ~ 03/29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</si>
</sst>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 * #,##0.00_ ;_ * \-#,##0.00_ ;_ * &quot;-&quot;??_ ;_ @_ "/>
    <numFmt numFmtId="177" formatCode="_ * #,##0_ ;_ * \-#,##0_ ;_ * &quot;-&quot;??_ ;_ @_ "/>
    <numFmt numFmtId="178" formatCode="#,##0_ "/>
    <numFmt numFmtId="179" formatCode="[$-409]yyyy\-mm\-dd;@"/>
    <numFmt numFmtId="180" formatCode="mm&quot;월&quot;\ dd&quot;일&quot;"/>
  </numFmts>
  <fonts count="101">
    <font>
      <sz val="9"/>
      <color rgb="FF000000"/>
      <name val="Pretendard"/>
      <charset val="134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B0F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rgb="FF00B0F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b/>
      <sz val="9"/>
      <color rgb="FF000000"/>
      <name val="돋움"/>
      <family val="3"/>
      <charset val="129"/>
    </font>
    <font>
      <b/>
      <sz val="9"/>
      <color rgb="FF6E6E6E"/>
      <name val="맑은 고딕"/>
      <family val="3"/>
      <charset val="129"/>
      <scheme val="major"/>
    </font>
    <font>
      <sz val="9"/>
      <color rgb="FF6E6E6E"/>
      <name val="Pretendard"/>
      <family val="2"/>
    </font>
    <font>
      <b/>
      <sz val="9"/>
      <name val="돋움"/>
      <family val="3"/>
      <charset val="129"/>
    </font>
    <font>
      <b/>
      <sz val="9"/>
      <name val="Pretendard"/>
      <family val="2"/>
    </font>
    <font>
      <b/>
      <strike/>
      <sz val="9"/>
      <color rgb="FF000000"/>
      <name val="Pretendard"/>
      <family val="2"/>
    </font>
    <font>
      <sz val="9"/>
      <color rgb="FF6E6E6E"/>
      <name val="맑은 고딕"/>
      <family val="3"/>
      <charset val="129"/>
      <scheme val="major"/>
    </font>
    <font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0070C0"/>
      <name val="Pretendard"/>
      <family val="2"/>
    </font>
    <font>
      <sz val="9"/>
      <color rgb="FF000000"/>
      <name val="바탕체"/>
      <family val="1"/>
      <charset val="129"/>
    </font>
    <font>
      <b/>
      <sz val="9"/>
      <color rgb="FFFF0000"/>
      <name val="바탕체"/>
      <family val="1"/>
      <charset val="129"/>
    </font>
    <font>
      <b/>
      <sz val="9"/>
      <color rgb="FF000000"/>
      <name val="바탕체"/>
      <family val="1"/>
      <charset val="129"/>
    </font>
    <font>
      <strike/>
      <sz val="9"/>
      <color rgb="FF000000"/>
      <name val="바탕체"/>
      <family val="1"/>
      <charset val="129"/>
    </font>
    <font>
      <b/>
      <sz val="9"/>
      <name val="SimSun"/>
      <charset val="134"/>
    </font>
    <font>
      <sz val="9"/>
      <name val="SimSun"/>
      <charset val="134"/>
    </font>
    <font>
      <sz val="9"/>
      <color rgb="FF000000"/>
      <name val="Pretendard"/>
      <family val="2"/>
    </font>
    <font>
      <sz val="8"/>
      <name val="돋움"/>
      <family val="3"/>
      <charset val="129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b/>
      <sz val="9"/>
      <color rgb="FF000000"/>
      <name val="Pretendard"/>
      <family val="2"/>
    </font>
    <font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rgb="FFFF0000"/>
      <name val="Pretendard"/>
      <family val="2"/>
    </font>
    <font>
      <b/>
      <sz val="9"/>
      <color rgb="FF6E6E6E"/>
      <name val="Pretendard"/>
      <family val="2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000000"/>
      <name val="Pretendard"/>
      <family val="3"/>
      <charset val="129"/>
    </font>
    <font>
      <sz val="9"/>
      <color rgb="FF000000"/>
      <name val="Microsoft YaHei"/>
      <family val="2"/>
      <charset val="134"/>
    </font>
    <font>
      <b/>
      <sz val="9"/>
      <color rgb="FF000000"/>
      <name val="Pretendard"/>
      <family val="2"/>
    </font>
    <font>
      <sz val="9"/>
      <color rgb="FFFF0000"/>
      <name val="맑은 고딕"/>
      <family val="3"/>
      <charset val="129"/>
      <scheme val="major"/>
    </font>
    <font>
      <b/>
      <sz val="9"/>
      <color rgb="FF000000"/>
      <name val="Pretendard"/>
      <family val="2"/>
    </font>
    <font>
      <b/>
      <strike/>
      <sz val="9"/>
      <color rgb="FF000000"/>
      <name val="맑은 고딕"/>
      <family val="3"/>
      <charset val="129"/>
      <scheme val="major"/>
    </font>
    <font>
      <strike/>
      <sz val="9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trike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b/>
      <sz val="9"/>
      <color rgb="FF2EA3E1"/>
      <name val="Pretendard"/>
      <family val="2"/>
    </font>
    <font>
      <b/>
      <sz val="9"/>
      <color rgb="FF2EA3E1"/>
      <name val="Pretendard"/>
      <family val="2"/>
    </font>
    <font>
      <sz val="9"/>
      <color theme="8"/>
      <name val="Pretendard"/>
      <family val="2"/>
    </font>
    <font>
      <sz val="9"/>
      <color theme="8"/>
      <name val="Pretendard"/>
      <family val="2"/>
    </font>
    <font>
      <strike/>
      <sz val="9"/>
      <color theme="8"/>
      <name val="Pretendard"/>
      <family val="2"/>
    </font>
    <font>
      <b/>
      <strike/>
      <sz val="9"/>
      <color rgb="FFFF0000"/>
      <name val="Pretendard"/>
      <family val="2"/>
    </font>
    <font>
      <b/>
      <sz val="9"/>
      <color rgb="FF000000"/>
      <name val="Pretendard"/>
      <family val="2"/>
    </font>
    <font>
      <sz val="9"/>
      <color rgb="FF000000"/>
      <name val="Pretendard"/>
      <family val="2"/>
    </font>
    <font>
      <b/>
      <sz val="9"/>
      <color indexed="81"/>
      <name val="Tahoma"/>
      <family val="2"/>
    </font>
    <font>
      <sz val="9"/>
      <color rgb="FF000000"/>
      <name val="Pretendard"/>
      <family val="2"/>
    </font>
    <font>
      <strike/>
      <sz val="9"/>
      <color rgb="FF000000"/>
      <name val="Pretendard"/>
      <family val="2"/>
    </font>
    <font>
      <sz val="9"/>
      <color rgb="FFFF0000"/>
      <name val="돋움"/>
      <family val="3"/>
      <charset val="129"/>
    </font>
    <font>
      <b/>
      <sz val="9"/>
      <color rgb="FF000000"/>
      <name val="Pretendard"/>
      <family val="2"/>
    </font>
    <font>
      <b/>
      <sz val="9"/>
      <color rgb="FFFF0000"/>
      <name val="Pretendard"/>
      <family val="2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b/>
      <sz val="9"/>
      <color rgb="FF6E6E6E"/>
      <name val="Pretendard"/>
      <family val="2"/>
    </font>
    <font>
      <b/>
      <sz val="9"/>
      <color rgb="FFFF0000"/>
      <name val="Pretendard"/>
      <family val="2"/>
    </font>
    <font>
      <strike/>
      <sz val="9"/>
      <color rgb="FF000000"/>
      <name val="Pretendard"/>
      <family val="2"/>
    </font>
    <font>
      <strike/>
      <sz val="9"/>
      <color rgb="FF000000"/>
      <name val="돋움"/>
      <family val="3"/>
      <charset val="129"/>
    </font>
    <font>
      <sz val="9"/>
      <color rgb="FF000000"/>
      <name val="Pretendard"/>
      <family val="2"/>
    </font>
    <font>
      <strike/>
      <sz val="9"/>
      <color rgb="FFFF0000"/>
      <name val="맑은 고딕"/>
      <family val="3"/>
      <charset val="129"/>
      <scheme val="major"/>
    </font>
    <font>
      <sz val="9"/>
      <color rgb="FF000000"/>
      <name val="Pretendard"/>
      <family val="2"/>
    </font>
    <font>
      <b/>
      <sz val="9"/>
      <color rgb="FF6E6E6E"/>
      <name val="Pretendard"/>
      <family val="2"/>
    </font>
    <font>
      <strike/>
      <sz val="9"/>
      <color rgb="FF000000"/>
      <name val="Pretendard"/>
      <family val="2"/>
    </font>
    <font>
      <sz val="9"/>
      <name val="맑은 고딕"/>
      <family val="3"/>
      <charset val="129"/>
      <scheme val="major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  <font>
      <sz val="9"/>
      <color rgb="FF000000"/>
      <name val="Pretendard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thin">
        <color rgb="FFE1E1E1"/>
      </right>
      <top style="thin">
        <color rgb="FF666666"/>
      </top>
      <bottom style="thin">
        <color rgb="FFD3D3D3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rgb="FF666666"/>
      </left>
      <right style="thin">
        <color rgb="FFE1E1E1"/>
      </right>
      <top style="thin">
        <color rgb="FFE1E1E1"/>
      </top>
      <bottom style="thin">
        <color rgb="FFD3D3D3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 style="thin">
        <color rgb="FFE1E1E1"/>
      </bottom>
      <diagonal/>
    </border>
    <border>
      <left/>
      <right style="thin">
        <color rgb="FFE8E8E8"/>
      </right>
      <top/>
      <bottom/>
      <diagonal/>
    </border>
    <border>
      <left/>
      <right/>
      <top/>
      <bottom style="thin">
        <color rgb="FFE8E8E8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rgb="FFE8E8E8"/>
      </right>
      <top/>
      <bottom style="medium">
        <color rgb="FFFF0000"/>
      </bottom>
      <diagonal/>
    </border>
    <border>
      <left style="medium">
        <color rgb="FFFF0000"/>
      </left>
      <right style="thin">
        <color rgb="FFE8E8E8"/>
      </right>
      <top/>
      <bottom style="medium">
        <color rgb="FFFF0000"/>
      </bottom>
      <diagonal/>
    </border>
    <border>
      <left style="medium">
        <color rgb="FFFF0000"/>
      </left>
      <right/>
      <top style="thin">
        <color rgb="FFD2D2D2"/>
      </top>
      <bottom style="medium">
        <color rgb="FFFF0000"/>
      </bottom>
      <diagonal/>
    </border>
    <border>
      <left/>
      <right style="medium">
        <color rgb="FFFF0000"/>
      </right>
      <top/>
      <bottom style="thin">
        <color rgb="FFE8E8E8"/>
      </bottom>
      <diagonal/>
    </border>
    <border>
      <left style="medium">
        <color rgb="FFFF0000"/>
      </left>
      <right style="thin">
        <color rgb="FFE8E8E8"/>
      </right>
      <top/>
      <bottom style="thin">
        <color rgb="FFE8E8E8"/>
      </bottom>
      <diagonal/>
    </border>
    <border>
      <left style="medium">
        <color rgb="FFFF0000"/>
      </left>
      <right/>
      <top style="thin">
        <color rgb="FFD2D2D2"/>
      </top>
      <bottom style="thin">
        <color rgb="FFE1E1E1"/>
      </bottom>
      <diagonal/>
    </border>
    <border>
      <left/>
      <right style="medium">
        <color rgb="FFFF0000"/>
      </right>
      <top style="medium">
        <color rgb="FFFF0000"/>
      </top>
      <bottom style="thin">
        <color rgb="FFE8E8E8"/>
      </bottom>
      <diagonal/>
    </border>
    <border>
      <left/>
      <right style="thin">
        <color rgb="FFE8E8E8"/>
      </right>
      <top style="medium">
        <color rgb="FFFF0000"/>
      </top>
      <bottom style="thin">
        <color rgb="FFE8E8E8"/>
      </bottom>
      <diagonal/>
    </border>
    <border>
      <left style="medium">
        <color rgb="FFFF0000"/>
      </left>
      <right style="thin">
        <color rgb="FFE8E8E8"/>
      </right>
      <top style="medium">
        <color rgb="FFFF0000"/>
      </top>
      <bottom style="thin">
        <color rgb="FFE8E8E8"/>
      </bottom>
      <diagonal/>
    </border>
    <border>
      <left style="medium">
        <color rgb="FFFF0000"/>
      </left>
      <right/>
      <top style="medium">
        <color rgb="FFFF0000"/>
      </top>
      <bottom style="thin">
        <color rgb="FFE1E1E1"/>
      </bottom>
      <diagonal/>
    </border>
    <border>
      <left style="thin">
        <color rgb="FFD2D2D2"/>
      </left>
      <right style="thin">
        <color rgb="FFE1E1E1"/>
      </right>
      <top style="thin">
        <color rgb="FFD2D2D2"/>
      </top>
      <bottom/>
      <diagonal/>
    </border>
    <border>
      <left style="thin">
        <color rgb="FFD2D2D2"/>
      </left>
      <right style="thin">
        <color rgb="FFE1E1E1"/>
      </right>
      <top/>
      <bottom style="thin">
        <color rgb="FFE1E1E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E1E1E1"/>
      </right>
      <top style="thin">
        <color rgb="FF666666"/>
      </top>
      <bottom/>
      <diagonal/>
    </border>
    <border>
      <left/>
      <right style="thin">
        <color rgb="FFE1E1E1"/>
      </right>
      <top/>
      <bottom style="thin">
        <color rgb="FFD3D3D3"/>
      </bottom>
      <diagonal/>
    </border>
    <border>
      <left/>
      <right/>
      <top style="thin">
        <color rgb="FF666666"/>
      </top>
      <bottom style="thin">
        <color rgb="FFD3D3D3"/>
      </bottom>
      <diagonal/>
    </border>
    <border>
      <left style="medium">
        <color rgb="FFFF0000"/>
      </left>
      <right style="thin">
        <color rgb="FFE1E1E1"/>
      </right>
      <top style="medium">
        <color rgb="FFFF0000"/>
      </top>
      <bottom style="thin">
        <color rgb="FFD3D3D3"/>
      </bottom>
      <diagonal/>
    </border>
    <border>
      <left/>
      <right style="thin">
        <color rgb="FFE1E1E1"/>
      </right>
      <top style="medium">
        <color rgb="FFFF0000"/>
      </top>
      <bottom style="thin">
        <color rgb="FFD3D3D3"/>
      </bottom>
      <diagonal/>
    </border>
    <border>
      <left/>
      <right style="medium">
        <color rgb="FFFF0000"/>
      </right>
      <top style="medium">
        <color rgb="FFFF0000"/>
      </top>
      <bottom style="thin">
        <color rgb="FFD3D3D3"/>
      </bottom>
      <diagonal/>
    </border>
  </borders>
  <cellStyleXfs count="35">
    <xf numFmtId="0" fontId="0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41" fontId="39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58" fillId="0" borderId="0">
      <alignment vertical="center"/>
    </xf>
    <xf numFmtId="41" fontId="58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84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1" fillId="0" borderId="0">
      <alignment vertical="center"/>
    </xf>
    <xf numFmtId="0" fontId="92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5" fillId="0" borderId="0">
      <alignment vertical="center"/>
    </xf>
    <xf numFmtId="0" fontId="96" fillId="0" borderId="0">
      <alignment vertical="center"/>
    </xf>
    <xf numFmtId="41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100" fillId="0" borderId="0">
      <alignment vertical="center"/>
    </xf>
  </cellStyleXfs>
  <cellXfs count="79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0" fillId="3" borderId="2" xfId="0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1" fillId="2" borderId="1" xfId="3" applyFont="1" applyFill="1" applyBorder="1" applyAlignment="1">
      <alignment horizontal="center" vertical="center"/>
    </xf>
    <xf numFmtId="0" fontId="26" fillId="2" borderId="2" xfId="3" applyFill="1" applyBorder="1" applyAlignment="1">
      <alignment horizontal="center" vertical="center"/>
    </xf>
    <xf numFmtId="0" fontId="26" fillId="2" borderId="2" xfId="3" applyFill="1" applyBorder="1" applyAlignment="1">
      <alignment horizontal="left" vertical="center"/>
    </xf>
    <xf numFmtId="0" fontId="26" fillId="2" borderId="2" xfId="3" applyFill="1" applyBorder="1" applyAlignment="1">
      <alignment horizontal="right" vertical="center"/>
    </xf>
    <xf numFmtId="0" fontId="3" fillId="0" borderId="0" xfId="0" applyFont="1">
      <alignment vertical="center"/>
    </xf>
    <xf numFmtId="0" fontId="2" fillId="2" borderId="1" xfId="3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4" fillId="6" borderId="0" xfId="0" applyFont="1" applyFill="1">
      <alignment vertical="center"/>
    </xf>
    <xf numFmtId="0" fontId="5" fillId="5" borderId="0" xfId="0" applyFont="1" applyFill="1">
      <alignment vertical="center"/>
    </xf>
    <xf numFmtId="0" fontId="5" fillId="6" borderId="0" xfId="0" applyFont="1" applyFill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 shrinkToFit="1"/>
    </xf>
    <xf numFmtId="41" fontId="5" fillId="0" borderId="0" xfId="1" applyFont="1">
      <alignment vertical="center"/>
    </xf>
    <xf numFmtId="41" fontId="4" fillId="6" borderId="0" xfId="1" applyFont="1" applyFill="1">
      <alignment vertical="center"/>
    </xf>
    <xf numFmtId="41" fontId="4" fillId="0" borderId="0" xfId="1" applyFont="1">
      <alignment vertical="center"/>
    </xf>
    <xf numFmtId="41" fontId="5" fillId="5" borderId="0" xfId="1" applyFont="1" applyFill="1">
      <alignment vertical="center"/>
    </xf>
    <xf numFmtId="41" fontId="5" fillId="6" borderId="0" xfId="1" applyFont="1" applyFill="1">
      <alignment vertical="center"/>
    </xf>
    <xf numFmtId="41" fontId="6" fillId="0" borderId="0" xfId="1" applyFont="1" applyFill="1">
      <alignment vertical="center"/>
    </xf>
    <xf numFmtId="41" fontId="6" fillId="6" borderId="0" xfId="1" applyFont="1" applyFill="1">
      <alignment vertical="center"/>
    </xf>
    <xf numFmtId="0" fontId="7" fillId="6" borderId="0" xfId="0" applyFont="1" applyFill="1">
      <alignment vertical="center"/>
    </xf>
    <xf numFmtId="41" fontId="8" fillId="0" borderId="0" xfId="1" applyFont="1" applyFill="1">
      <alignment vertical="center"/>
    </xf>
    <xf numFmtId="41" fontId="8" fillId="5" borderId="0" xfId="1" applyFont="1" applyFill="1">
      <alignment vertical="center"/>
    </xf>
    <xf numFmtId="0" fontId="7" fillId="5" borderId="0" xfId="0" applyFont="1" applyFill="1">
      <alignment vertical="center"/>
    </xf>
    <xf numFmtId="41" fontId="8" fillId="6" borderId="0" xfId="1" applyFont="1" applyFill="1">
      <alignment vertical="center"/>
    </xf>
    <xf numFmtId="0" fontId="9" fillId="3" borderId="0" xfId="0" applyFont="1" applyFill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3" borderId="0" xfId="0" applyNumberFormat="1" applyFill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0" fontId="10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1" fontId="0" fillId="3" borderId="0" xfId="1" applyFont="1" applyFill="1">
      <alignment vertical="center"/>
    </xf>
    <xf numFmtId="0" fontId="11" fillId="2" borderId="1" xfId="0" applyFont="1" applyFill="1" applyBorder="1" applyAlignment="1">
      <alignment horizontal="center" vertical="center"/>
    </xf>
    <xf numFmtId="41" fontId="11" fillId="2" borderId="1" xfId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41" fontId="5" fillId="2" borderId="2" xfId="1" applyFont="1" applyFill="1" applyBorder="1" applyAlignment="1">
      <alignment horizontal="right" vertical="center"/>
    </xf>
    <xf numFmtId="41" fontId="5" fillId="3" borderId="2" xfId="1" applyFont="1" applyFill="1" applyBorder="1" applyAlignment="1">
      <alignment horizontal="right" vertical="center"/>
    </xf>
    <xf numFmtId="41" fontId="5" fillId="3" borderId="0" xfId="1" applyFont="1" applyFill="1">
      <alignment vertical="center"/>
    </xf>
    <xf numFmtId="41" fontId="7" fillId="2" borderId="1" xfId="1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41" fontId="0" fillId="0" borderId="0" xfId="1" applyFont="1" applyAlignment="1">
      <alignment vertical="center" shrinkToFit="1"/>
    </xf>
    <xf numFmtId="41" fontId="12" fillId="2" borderId="3" xfId="1" applyFont="1" applyFill="1" applyBorder="1" applyAlignment="1">
      <alignment horizontal="center" vertical="center" shrinkToFit="1"/>
    </xf>
    <xf numFmtId="41" fontId="12" fillId="2" borderId="1" xfId="1" applyFont="1" applyFill="1" applyBorder="1" applyAlignment="1">
      <alignment horizontal="center" vertical="center" shrinkToFit="1"/>
    </xf>
    <xf numFmtId="0" fontId="26" fillId="2" borderId="4" xfId="2" applyFill="1" applyBorder="1" applyAlignment="1">
      <alignment horizontal="center" vertical="center"/>
    </xf>
    <xf numFmtId="0" fontId="26" fillId="2" borderId="2" xfId="2" applyFill="1" applyBorder="1" applyAlignment="1">
      <alignment horizontal="center" vertical="center"/>
    </xf>
    <xf numFmtId="0" fontId="26" fillId="2" borderId="2" xfId="2" applyFill="1" applyBorder="1" applyAlignment="1">
      <alignment horizontal="left" vertical="center"/>
    </xf>
    <xf numFmtId="41" fontId="0" fillId="2" borderId="2" xfId="1" applyFont="1" applyFill="1" applyBorder="1" applyAlignment="1">
      <alignment horizontal="right" vertical="center" shrinkToFit="1"/>
    </xf>
    <xf numFmtId="41" fontId="0" fillId="5" borderId="0" xfId="1" applyFont="1" applyFill="1" applyAlignment="1">
      <alignment vertical="center" shrinkToFit="1"/>
    </xf>
    <xf numFmtId="0" fontId="3" fillId="5" borderId="0" xfId="0" applyFont="1" applyFill="1">
      <alignment vertical="center"/>
    </xf>
    <xf numFmtId="41" fontId="0" fillId="3" borderId="0" xfId="1" applyFont="1" applyFill="1" applyAlignment="1">
      <alignment vertical="center" shrinkToFit="1"/>
    </xf>
    <xf numFmtId="0" fontId="1" fillId="2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6" fillId="2" borderId="2" xfId="2" applyFill="1" applyBorder="1" applyAlignment="1">
      <alignment horizontal="right" vertical="center"/>
    </xf>
    <xf numFmtId="0" fontId="26" fillId="3" borderId="2" xfId="2" applyFill="1" applyBorder="1" applyAlignment="1">
      <alignment horizontal="right" vertical="center"/>
    </xf>
    <xf numFmtId="0" fontId="9" fillId="3" borderId="2" xfId="2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" fillId="2" borderId="1" xfId="11" applyFont="1" applyFill="1" applyBorder="1" applyAlignment="1">
      <alignment horizontal="center" vertical="center"/>
    </xf>
    <xf numFmtId="0" fontId="2" fillId="2" borderId="1" xfId="11" applyFont="1" applyFill="1" applyBorder="1" applyAlignment="1">
      <alignment horizontal="center" vertical="center"/>
    </xf>
    <xf numFmtId="0" fontId="26" fillId="2" borderId="2" xfId="11" applyFill="1" applyBorder="1" applyAlignment="1">
      <alignment horizontal="center" vertical="center"/>
    </xf>
    <xf numFmtId="0" fontId="26" fillId="2" borderId="2" xfId="11" applyFill="1" applyBorder="1" applyAlignment="1">
      <alignment horizontal="right" vertical="center"/>
    </xf>
    <xf numFmtId="0" fontId="26" fillId="3" borderId="2" xfId="1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 applyAlignment="1">
      <alignment horizontal="center" vertical="center" shrinkToFit="1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1" fontId="0" fillId="5" borderId="0" xfId="1" applyFont="1" applyFill="1">
      <alignment vertical="center"/>
    </xf>
    <xf numFmtId="0" fontId="10" fillId="5" borderId="0" xfId="0" applyFont="1" applyFill="1" applyAlignment="1">
      <alignment horizontal="center" vertical="center"/>
    </xf>
    <xf numFmtId="41" fontId="9" fillId="5" borderId="0" xfId="1" applyFont="1" applyFill="1" applyAlignment="1">
      <alignment horizontal="center" vertical="center"/>
    </xf>
    <xf numFmtId="0" fontId="9" fillId="5" borderId="0" xfId="0" applyFont="1" applyFill="1">
      <alignment vertical="center"/>
    </xf>
    <xf numFmtId="41" fontId="9" fillId="5" borderId="0" xfId="1" applyFont="1" applyFill="1" applyAlignment="1">
      <alignment vertical="center" shrinkToFit="1"/>
    </xf>
    <xf numFmtId="0" fontId="13" fillId="5" borderId="0" xfId="0" applyFont="1" applyFill="1">
      <alignment vertical="center"/>
    </xf>
    <xf numFmtId="41" fontId="14" fillId="5" borderId="0" xfId="1" applyFont="1" applyFill="1" applyAlignment="1">
      <alignment horizontal="center" vertical="center"/>
    </xf>
    <xf numFmtId="0" fontId="14" fillId="5" borderId="0" xfId="0" applyFont="1" applyFill="1">
      <alignment vertical="center"/>
    </xf>
    <xf numFmtId="0" fontId="1" fillId="2" borderId="1" xfId="10" applyFont="1" applyFill="1" applyBorder="1" applyAlignment="1">
      <alignment horizontal="center" vertical="center"/>
    </xf>
    <xf numFmtId="0" fontId="2" fillId="2" borderId="1" xfId="10" applyFont="1" applyFill="1" applyBorder="1" applyAlignment="1">
      <alignment horizontal="center" vertical="center"/>
    </xf>
    <xf numFmtId="0" fontId="26" fillId="2" borderId="2" xfId="10" applyFill="1" applyBorder="1" applyAlignment="1">
      <alignment horizontal="center" vertical="center"/>
    </xf>
    <xf numFmtId="0" fontId="26" fillId="2" borderId="2" xfId="10" applyFill="1" applyBorder="1" applyAlignment="1">
      <alignment horizontal="left" vertical="center"/>
    </xf>
    <xf numFmtId="0" fontId="26" fillId="2" borderId="2" xfId="10" applyFill="1" applyBorder="1" applyAlignment="1">
      <alignment horizontal="right" vertical="center"/>
    </xf>
    <xf numFmtId="0" fontId="26" fillId="3" borderId="2" xfId="10" applyFill="1" applyBorder="1" applyAlignment="1">
      <alignment horizontal="right" vertical="center"/>
    </xf>
    <xf numFmtId="0" fontId="1" fillId="2" borderId="1" xfId="9" applyFont="1" applyFill="1" applyBorder="1" applyAlignment="1">
      <alignment horizontal="center" vertical="center"/>
    </xf>
    <xf numFmtId="0" fontId="26" fillId="2" borderId="2" xfId="9" applyFill="1" applyBorder="1" applyAlignment="1">
      <alignment horizontal="center" vertical="center"/>
    </xf>
    <xf numFmtId="0" fontId="26" fillId="2" borderId="2" xfId="9" applyFill="1" applyBorder="1" applyAlignment="1">
      <alignment horizontal="left" vertical="center"/>
    </xf>
    <xf numFmtId="0" fontId="26" fillId="2" borderId="2" xfId="9" applyFill="1" applyBorder="1" applyAlignment="1">
      <alignment horizontal="right" vertical="center"/>
    </xf>
    <xf numFmtId="0" fontId="26" fillId="3" borderId="2" xfId="9" applyFill="1" applyBorder="1" applyAlignment="1">
      <alignment horizontal="right" vertical="center"/>
    </xf>
    <xf numFmtId="0" fontId="2" fillId="2" borderId="1" xfId="9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6" borderId="0" xfId="0" applyFill="1">
      <alignment vertical="center"/>
    </xf>
    <xf numFmtId="0" fontId="9" fillId="6" borderId="0" xfId="0" applyFont="1" applyFill="1">
      <alignment vertical="center"/>
    </xf>
    <xf numFmtId="41" fontId="0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1" fontId="0" fillId="6" borderId="0" xfId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41" fontId="9" fillId="6" borderId="0" xfId="1" applyFont="1" applyFill="1" applyAlignment="1">
      <alignment horizontal="center" vertical="center"/>
    </xf>
    <xf numFmtId="0" fontId="3" fillId="6" borderId="0" xfId="0" applyFont="1" applyFill="1">
      <alignment vertical="center"/>
    </xf>
    <xf numFmtId="41" fontId="0" fillId="6" borderId="0" xfId="0" applyNumberFormat="1" applyFill="1">
      <alignment vertical="center"/>
    </xf>
    <xf numFmtId="0" fontId="10" fillId="6" borderId="0" xfId="0" applyFont="1" applyFill="1">
      <alignment vertical="center"/>
    </xf>
    <xf numFmtId="0" fontId="2" fillId="0" borderId="0" xfId="0" applyFont="1">
      <alignment vertical="center"/>
    </xf>
    <xf numFmtId="0" fontId="15" fillId="0" borderId="0" xfId="0" applyFont="1">
      <alignment vertical="center"/>
    </xf>
    <xf numFmtId="0" fontId="1" fillId="2" borderId="1" xfId="8" applyFont="1" applyFill="1" applyBorder="1" applyAlignment="1">
      <alignment horizontal="center" vertical="center"/>
    </xf>
    <xf numFmtId="0" fontId="2" fillId="2" borderId="1" xfId="8" applyFont="1" applyFill="1" applyBorder="1" applyAlignment="1">
      <alignment horizontal="center" vertical="center"/>
    </xf>
    <xf numFmtId="0" fontId="26" fillId="2" borderId="2" xfId="8" applyFill="1" applyBorder="1" applyAlignment="1">
      <alignment horizontal="center" vertical="center"/>
    </xf>
    <xf numFmtId="0" fontId="26" fillId="2" borderId="2" xfId="8" applyFill="1" applyBorder="1" applyAlignment="1">
      <alignment horizontal="left" vertical="center"/>
    </xf>
    <xf numFmtId="0" fontId="26" fillId="2" borderId="2" xfId="8" applyFill="1" applyBorder="1" applyAlignment="1">
      <alignment horizontal="right" vertical="center"/>
    </xf>
    <xf numFmtId="0" fontId="26" fillId="3" borderId="2" xfId="8" applyFill="1" applyBorder="1" applyAlignment="1">
      <alignment horizontal="right" vertical="center"/>
    </xf>
    <xf numFmtId="41" fontId="0" fillId="3" borderId="0" xfId="1" applyFont="1" applyFill="1" applyAlignment="1">
      <alignment horizontal="center" vertical="center"/>
    </xf>
    <xf numFmtId="41" fontId="12" fillId="2" borderId="3" xfId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/>
    </xf>
    <xf numFmtId="0" fontId="26" fillId="2" borderId="4" xfId="8" applyFill="1" applyBorder="1" applyAlignment="1">
      <alignment horizontal="center" vertical="center"/>
    </xf>
    <xf numFmtId="41" fontId="0" fillId="2" borderId="2" xfId="1" applyFont="1" applyFill="1" applyBorder="1" applyAlignment="1">
      <alignment horizontal="right" vertical="center"/>
    </xf>
    <xf numFmtId="0" fontId="9" fillId="2" borderId="4" xfId="8" applyFont="1" applyFill="1" applyBorder="1" applyAlignment="1">
      <alignment horizontal="center" vertical="center"/>
    </xf>
    <xf numFmtId="0" fontId="9" fillId="2" borderId="2" xfId="8" applyFont="1" applyFill="1" applyBorder="1" applyAlignment="1">
      <alignment horizontal="center" vertical="center"/>
    </xf>
    <xf numFmtId="0" fontId="9" fillId="2" borderId="2" xfId="8" applyFont="1" applyFill="1" applyBorder="1" applyAlignment="1">
      <alignment horizontal="left" vertical="center"/>
    </xf>
    <xf numFmtId="41" fontId="9" fillId="2" borderId="2" xfId="1" applyFont="1" applyFill="1" applyBorder="1" applyAlignment="1">
      <alignment horizontal="right" vertical="center"/>
    </xf>
    <xf numFmtId="0" fontId="9" fillId="5" borderId="2" xfId="8" applyFont="1" applyFill="1" applyBorder="1" applyAlignment="1">
      <alignment horizontal="center" vertical="center"/>
    </xf>
    <xf numFmtId="0" fontId="9" fillId="0" borderId="4" xfId="8" applyFont="1" applyBorder="1" applyAlignment="1">
      <alignment horizontal="center" vertical="center"/>
    </xf>
    <xf numFmtId="0" fontId="9" fillId="0" borderId="2" xfId="8" applyFont="1" applyBorder="1" applyAlignment="1">
      <alignment horizontal="center" vertical="center"/>
    </xf>
    <xf numFmtId="0" fontId="9" fillId="0" borderId="2" xfId="8" applyFont="1" applyBorder="1" applyAlignment="1">
      <alignment horizontal="left" vertical="center"/>
    </xf>
    <xf numFmtId="41" fontId="9" fillId="0" borderId="2" xfId="1" applyFont="1" applyFill="1" applyBorder="1" applyAlignment="1">
      <alignment horizontal="right" vertical="center"/>
    </xf>
    <xf numFmtId="0" fontId="26" fillId="0" borderId="4" xfId="8" applyBorder="1" applyAlignment="1">
      <alignment horizontal="center" vertical="center"/>
    </xf>
    <xf numFmtId="0" fontId="26" fillId="0" borderId="2" xfId="8" applyBorder="1" applyAlignment="1">
      <alignment horizontal="center" vertical="center"/>
    </xf>
    <xf numFmtId="0" fontId="26" fillId="0" borderId="2" xfId="8" applyBorder="1" applyAlignment="1">
      <alignment horizontal="left" vertical="center"/>
    </xf>
    <xf numFmtId="41" fontId="0" fillId="0" borderId="2" xfId="1" applyFont="1" applyFill="1" applyBorder="1" applyAlignment="1">
      <alignment horizontal="right" vertical="center"/>
    </xf>
    <xf numFmtId="0" fontId="26" fillId="6" borderId="4" xfId="8" applyFill="1" applyBorder="1" applyAlignment="1">
      <alignment horizontal="center" vertical="center"/>
    </xf>
    <xf numFmtId="0" fontId="26" fillId="6" borderId="2" xfId="8" applyFill="1" applyBorder="1" applyAlignment="1">
      <alignment horizontal="center" vertical="center"/>
    </xf>
    <xf numFmtId="0" fontId="26" fillId="6" borderId="2" xfId="8" applyFill="1" applyBorder="1" applyAlignment="1">
      <alignment horizontal="left" vertical="center"/>
    </xf>
    <xf numFmtId="41" fontId="0" fillId="6" borderId="2" xfId="1" applyFont="1" applyFill="1" applyBorder="1" applyAlignment="1">
      <alignment horizontal="right" vertical="center"/>
    </xf>
    <xf numFmtId="41" fontId="1" fillId="2" borderId="1" xfId="1" applyFont="1" applyFill="1" applyBorder="1" applyAlignment="1">
      <alignment horizontal="center" vertical="center"/>
    </xf>
    <xf numFmtId="41" fontId="9" fillId="3" borderId="0" xfId="1" applyFont="1" applyFill="1" applyAlignment="1">
      <alignment horizontal="center" vertical="center"/>
    </xf>
    <xf numFmtId="41" fontId="0" fillId="2" borderId="0" xfId="1" applyFont="1" applyFill="1" applyBorder="1" applyAlignment="1">
      <alignment horizontal="right" vertical="center"/>
    </xf>
    <xf numFmtId="41" fontId="9" fillId="2" borderId="0" xfId="1" applyFont="1" applyFill="1" applyBorder="1" applyAlignment="1">
      <alignment horizontal="right" vertical="center"/>
    </xf>
    <xf numFmtId="41" fontId="0" fillId="0" borderId="0" xfId="1" applyFont="1" applyFill="1" applyBorder="1" applyAlignment="1">
      <alignment horizontal="right" vertical="center"/>
    </xf>
    <xf numFmtId="0" fontId="16" fillId="2" borderId="1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horizontal="center" vertical="center"/>
    </xf>
    <xf numFmtId="0" fontId="5" fillId="2" borderId="4" xfId="7" applyFont="1" applyFill="1" applyBorder="1" applyAlignment="1">
      <alignment horizontal="center" vertical="center"/>
    </xf>
    <xf numFmtId="0" fontId="5" fillId="2" borderId="2" xfId="7" applyFont="1" applyFill="1" applyBorder="1" applyAlignment="1">
      <alignment horizontal="center" vertical="center"/>
    </xf>
    <xf numFmtId="0" fontId="5" fillId="2" borderId="2" xfId="7" applyFont="1" applyFill="1" applyBorder="1" applyAlignment="1">
      <alignment horizontal="left" vertical="center"/>
    </xf>
    <xf numFmtId="0" fontId="5" fillId="2" borderId="2" xfId="7" applyFont="1" applyFill="1" applyBorder="1" applyAlignment="1">
      <alignment horizontal="right"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" fillId="2" borderId="1" xfId="7" applyFont="1" applyFill="1" applyBorder="1" applyAlignment="1">
      <alignment horizontal="center" vertical="center"/>
    </xf>
    <xf numFmtId="0" fontId="26" fillId="2" borderId="2" xfId="7" applyFill="1" applyBorder="1" applyAlignment="1">
      <alignment horizontal="center" vertical="center"/>
    </xf>
    <xf numFmtId="0" fontId="26" fillId="2" borderId="2" xfId="7" applyFill="1" applyBorder="1" applyAlignment="1">
      <alignment horizontal="left" vertical="center"/>
    </xf>
    <xf numFmtId="0" fontId="26" fillId="2" borderId="2" xfId="7" applyFill="1" applyBorder="1" applyAlignment="1">
      <alignment horizontal="right" vertical="center"/>
    </xf>
    <xf numFmtId="0" fontId="2" fillId="2" borderId="1" xfId="7" applyFont="1" applyFill="1" applyBorder="1" applyAlignment="1">
      <alignment horizontal="center" vertical="center"/>
    </xf>
    <xf numFmtId="0" fontId="26" fillId="3" borderId="2" xfId="7" applyFill="1" applyBorder="1" applyAlignment="1">
      <alignment horizontal="right" vertical="center"/>
    </xf>
    <xf numFmtId="0" fontId="0" fillId="10" borderId="0" xfId="0" applyFill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1" fillId="2" borderId="1" xfId="6" applyFont="1" applyFill="1" applyBorder="1" applyAlignment="1">
      <alignment horizontal="center" vertical="center"/>
    </xf>
    <xf numFmtId="0" fontId="26" fillId="2" borderId="2" xfId="6" applyFill="1" applyBorder="1" applyAlignment="1">
      <alignment horizontal="center" vertical="center"/>
    </xf>
    <xf numFmtId="0" fontId="26" fillId="2" borderId="2" xfId="6" applyFill="1" applyBorder="1" applyAlignment="1">
      <alignment horizontal="left" vertical="center"/>
    </xf>
    <xf numFmtId="0" fontId="26" fillId="2" borderId="2" xfId="6" applyFill="1" applyBorder="1" applyAlignment="1">
      <alignment horizontal="right" vertical="center"/>
    </xf>
    <xf numFmtId="0" fontId="9" fillId="11" borderId="2" xfId="6" applyFont="1" applyFill="1" applyBorder="1" applyAlignment="1">
      <alignment horizontal="right" vertical="center"/>
    </xf>
    <xf numFmtId="0" fontId="2" fillId="2" borderId="1" xfId="6" applyFont="1" applyFill="1" applyBorder="1" applyAlignment="1">
      <alignment horizontal="center" vertical="center"/>
    </xf>
    <xf numFmtId="0" fontId="26" fillId="3" borderId="2" xfId="6" applyFill="1" applyBorder="1" applyAlignment="1">
      <alignment horizontal="right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17" fillId="3" borderId="0" xfId="0" applyFont="1" applyFill="1">
      <alignment vertical="center"/>
    </xf>
    <xf numFmtId="0" fontId="0" fillId="10" borderId="2" xfId="0" applyFill="1" applyBorder="1" applyAlignment="1">
      <alignment horizontal="right" vertical="center"/>
    </xf>
    <xf numFmtId="0" fontId="1" fillId="2" borderId="1" xfId="5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26" fillId="2" borderId="2" xfId="5" applyFill="1" applyBorder="1" applyAlignment="1">
      <alignment horizontal="center" vertical="center"/>
    </xf>
    <xf numFmtId="0" fontId="26" fillId="2" borderId="2" xfId="5" applyFill="1" applyBorder="1" applyAlignment="1">
      <alignment horizontal="left" vertical="center"/>
    </xf>
    <xf numFmtId="0" fontId="26" fillId="2" borderId="2" xfId="5" applyFill="1" applyBorder="1" applyAlignment="1">
      <alignment horizontal="right" vertical="center"/>
    </xf>
    <xf numFmtId="0" fontId="26" fillId="3" borderId="2" xfId="5" applyFill="1" applyBorder="1" applyAlignment="1">
      <alignment horizontal="right" vertical="center"/>
    </xf>
    <xf numFmtId="0" fontId="18" fillId="0" borderId="0" xfId="0" applyFont="1">
      <alignment vertical="center"/>
    </xf>
    <xf numFmtId="0" fontId="1" fillId="5" borderId="1" xfId="5" applyFont="1" applyFill="1" applyBorder="1" applyAlignment="1">
      <alignment horizontal="center" vertical="center"/>
    </xf>
    <xf numFmtId="0" fontId="1" fillId="3" borderId="1" xfId="5" applyFont="1" applyFill="1" applyBorder="1" applyAlignment="1">
      <alignment horizontal="center" vertical="center"/>
    </xf>
    <xf numFmtId="0" fontId="26" fillId="5" borderId="2" xfId="5" applyFill="1" applyBorder="1" applyAlignment="1">
      <alignment horizontal="right" vertical="center"/>
    </xf>
    <xf numFmtId="0" fontId="1" fillId="2" borderId="1" xfId="4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vertical="center"/>
    </xf>
    <xf numFmtId="0" fontId="26" fillId="2" borderId="2" xfId="4" applyFill="1" applyBorder="1" applyAlignment="1">
      <alignment horizontal="center" vertical="center"/>
    </xf>
    <xf numFmtId="0" fontId="26" fillId="2" borderId="2" xfId="4" applyFill="1" applyBorder="1" applyAlignment="1">
      <alignment horizontal="left" vertical="center"/>
    </xf>
    <xf numFmtId="0" fontId="26" fillId="2" borderId="2" xfId="4" applyFill="1" applyBorder="1" applyAlignment="1">
      <alignment horizontal="right" vertical="center"/>
    </xf>
    <xf numFmtId="0" fontId="26" fillId="3" borderId="2" xfId="4" applyFill="1" applyBorder="1" applyAlignment="1">
      <alignment horizontal="right" vertical="center"/>
    </xf>
    <xf numFmtId="0" fontId="9" fillId="3" borderId="2" xfId="4" applyFont="1" applyFill="1" applyBorder="1" applyAlignment="1">
      <alignment horizontal="right" vertical="center"/>
    </xf>
    <xf numFmtId="0" fontId="9" fillId="14" borderId="0" xfId="0" applyFont="1" applyFill="1">
      <alignment vertical="center"/>
    </xf>
    <xf numFmtId="0" fontId="9" fillId="2" borderId="2" xfId="4" applyFont="1" applyFill="1" applyBorder="1" applyAlignment="1">
      <alignment horizontal="right" vertical="center"/>
    </xf>
    <xf numFmtId="0" fontId="0" fillId="15" borderId="0" xfId="0" applyFill="1">
      <alignment vertical="center"/>
    </xf>
    <xf numFmtId="0" fontId="1" fillId="2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right" vertical="center"/>
    </xf>
    <xf numFmtId="0" fontId="18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7" fillId="3" borderId="2" xfId="0" applyFont="1" applyFill="1" applyBorder="1" applyAlignment="1">
      <alignment horizontal="right" vertical="center"/>
    </xf>
    <xf numFmtId="0" fontId="0" fillId="16" borderId="0" xfId="0" applyFill="1">
      <alignment vertical="center"/>
    </xf>
    <xf numFmtId="0" fontId="9" fillId="16" borderId="2" xfId="0" applyFont="1" applyFill="1" applyBorder="1" applyAlignment="1">
      <alignment horizontal="right" vertical="center"/>
    </xf>
    <xf numFmtId="0" fontId="0" fillId="16" borderId="2" xfId="0" applyFill="1" applyBorder="1" applyAlignment="1">
      <alignment horizontal="right" vertical="center"/>
    </xf>
    <xf numFmtId="0" fontId="9" fillId="17" borderId="0" xfId="0" applyFont="1" applyFill="1">
      <alignment vertical="center"/>
    </xf>
    <xf numFmtId="0" fontId="9" fillId="18" borderId="0" xfId="0" applyFont="1" applyFill="1">
      <alignment vertical="center"/>
    </xf>
    <xf numFmtId="0" fontId="0" fillId="18" borderId="0" xfId="0" applyFill="1">
      <alignment vertical="center"/>
    </xf>
    <xf numFmtId="178" fontId="9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178" fontId="19" fillId="0" borderId="0" xfId="0" applyNumberFormat="1" applyFont="1">
      <alignment vertical="center"/>
    </xf>
    <xf numFmtId="178" fontId="9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79" fontId="9" fillId="0" borderId="0" xfId="0" applyNumberFormat="1" applyFont="1">
      <alignment vertical="center"/>
    </xf>
    <xf numFmtId="179" fontId="14" fillId="0" borderId="0" xfId="0" applyNumberFormat="1" applyFont="1">
      <alignment vertical="center"/>
    </xf>
    <xf numFmtId="178" fontId="19" fillId="0" borderId="0" xfId="0" applyNumberFormat="1" applyFont="1" applyAlignment="1">
      <alignment horizontal="center" vertical="center"/>
    </xf>
    <xf numFmtId="178" fontId="14" fillId="17" borderId="0" xfId="0" applyNumberFormat="1" applyFont="1" applyFill="1">
      <alignment vertical="center"/>
    </xf>
    <xf numFmtId="0" fontId="9" fillId="17" borderId="4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right" vertical="center"/>
    </xf>
    <xf numFmtId="178" fontId="9" fillId="18" borderId="0" xfId="0" applyNumberFormat="1" applyFont="1" applyFill="1">
      <alignment vertical="center"/>
    </xf>
    <xf numFmtId="178" fontId="14" fillId="18" borderId="0" xfId="0" applyNumberFormat="1" applyFont="1" applyFill="1">
      <alignment vertical="center"/>
    </xf>
    <xf numFmtId="178" fontId="19" fillId="18" borderId="0" xfId="0" applyNumberFormat="1" applyFont="1" applyFill="1">
      <alignment vertical="center"/>
    </xf>
    <xf numFmtId="0" fontId="9" fillId="18" borderId="4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right" vertical="center"/>
    </xf>
    <xf numFmtId="0" fontId="0" fillId="18" borderId="4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8" borderId="2" xfId="0" applyFill="1" applyBorder="1" applyAlignment="1">
      <alignment horizontal="left" vertical="center"/>
    </xf>
    <xf numFmtId="0" fontId="0" fillId="18" borderId="2" xfId="0" applyFill="1" applyBorder="1" applyAlignment="1">
      <alignment horizontal="right" vertical="center"/>
    </xf>
    <xf numFmtId="0" fontId="20" fillId="18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0" fillId="19" borderId="0" xfId="0" applyFill="1">
      <alignment vertical="center"/>
    </xf>
    <xf numFmtId="0" fontId="1" fillId="19" borderId="1" xfId="0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right" vertical="center"/>
    </xf>
    <xf numFmtId="0" fontId="0" fillId="19" borderId="2" xfId="0" applyFill="1" applyBorder="1" applyAlignment="1">
      <alignment horizontal="right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right" vertical="center"/>
    </xf>
    <xf numFmtId="0" fontId="18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right" vertical="center"/>
    </xf>
    <xf numFmtId="0" fontId="0" fillId="3" borderId="6" xfId="0" applyFill="1" applyBorder="1" applyAlignment="1">
      <alignment horizontal="right" vertical="center"/>
    </xf>
    <xf numFmtId="0" fontId="0" fillId="2" borderId="7" xfId="0" applyFill="1" applyBorder="1" applyAlignment="1">
      <alignment horizontal="right" vertical="center"/>
    </xf>
    <xf numFmtId="0" fontId="0" fillId="11" borderId="2" xfId="0" applyFill="1" applyBorder="1" applyAlignment="1">
      <alignment horizontal="right" vertical="center"/>
    </xf>
    <xf numFmtId="0" fontId="1" fillId="10" borderId="1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right" vertical="center"/>
    </xf>
    <xf numFmtId="0" fontId="17" fillId="10" borderId="2" xfId="0" applyFont="1" applyFill="1" applyBorder="1" applyAlignment="1">
      <alignment horizontal="right" vertical="center"/>
    </xf>
    <xf numFmtId="0" fontId="0" fillId="20" borderId="2" xfId="0" applyFill="1" applyBorder="1" applyAlignment="1">
      <alignment horizontal="right" vertical="center"/>
    </xf>
    <xf numFmtId="178" fontId="0" fillId="2" borderId="2" xfId="0" applyNumberFormat="1" applyFill="1" applyBorder="1" applyAlignment="1">
      <alignment horizontal="right" vertical="center"/>
    </xf>
    <xf numFmtId="0" fontId="1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2" xfId="0" applyFill="1" applyBorder="1" applyAlignment="1">
      <alignment horizontal="left" vertical="center"/>
    </xf>
    <xf numFmtId="0" fontId="0" fillId="21" borderId="2" xfId="0" applyFill="1" applyBorder="1" applyAlignment="1">
      <alignment horizontal="right" vertical="center"/>
    </xf>
    <xf numFmtId="0" fontId="28" fillId="21" borderId="2" xfId="12" applyFill="1" applyBorder="1" applyAlignment="1">
      <alignment horizontal="center" vertical="center"/>
    </xf>
    <xf numFmtId="0" fontId="28" fillId="21" borderId="2" xfId="12" applyFill="1" applyBorder="1" applyAlignment="1">
      <alignment horizontal="left" vertical="center"/>
    </xf>
    <xf numFmtId="0" fontId="28" fillId="21" borderId="2" xfId="12" applyFill="1" applyBorder="1" applyAlignment="1">
      <alignment horizontal="right" vertical="center"/>
    </xf>
    <xf numFmtId="0" fontId="29" fillId="21" borderId="1" xfId="12" applyFont="1" applyFill="1" applyBorder="1" applyAlignment="1">
      <alignment horizontal="center" vertical="center"/>
    </xf>
    <xf numFmtId="0" fontId="30" fillId="21" borderId="1" xfId="12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5" fillId="21" borderId="4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left" vertical="center"/>
    </xf>
    <xf numFmtId="41" fontId="5" fillId="21" borderId="2" xfId="1" applyFont="1" applyFill="1" applyBorder="1" applyAlignment="1">
      <alignment horizontal="right" vertical="center"/>
    </xf>
    <xf numFmtId="0" fontId="5" fillId="0" borderId="0" xfId="0" applyFont="1" applyAlignment="1">
      <alignment vertical="center" shrinkToFit="1"/>
    </xf>
    <xf numFmtId="41" fontId="16" fillId="21" borderId="3" xfId="1" applyFont="1" applyFill="1" applyBorder="1" applyAlignment="1">
      <alignment horizontal="center" vertical="center"/>
    </xf>
    <xf numFmtId="41" fontId="16" fillId="21" borderId="1" xfId="1" applyFont="1" applyFill="1" applyBorder="1" applyAlignment="1">
      <alignment horizontal="center" vertical="center" shrinkToFit="1"/>
    </xf>
    <xf numFmtId="0" fontId="32" fillId="3" borderId="0" xfId="0" applyFont="1" applyFill="1">
      <alignment vertical="center"/>
    </xf>
    <xf numFmtId="0" fontId="9" fillId="22" borderId="0" xfId="0" applyFont="1" applyFill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13">
      <alignment vertical="center"/>
    </xf>
    <xf numFmtId="41" fontId="0" fillId="0" borderId="0" xfId="14" applyFont="1">
      <alignment vertical="center"/>
    </xf>
    <xf numFmtId="0" fontId="35" fillId="0" borderId="0" xfId="13" applyAlignment="1">
      <alignment horizontal="center" vertical="center"/>
    </xf>
    <xf numFmtId="0" fontId="34" fillId="0" borderId="0" xfId="13" applyFont="1">
      <alignment vertical="center"/>
    </xf>
    <xf numFmtId="41" fontId="34" fillId="0" borderId="0" xfId="14" applyFont="1">
      <alignment vertical="center"/>
    </xf>
    <xf numFmtId="0" fontId="34" fillId="0" borderId="0" xfId="13" applyFont="1" applyAlignment="1">
      <alignment horizontal="center" vertical="center"/>
    </xf>
    <xf numFmtId="41" fontId="9" fillId="0" borderId="0" xfId="14" applyFont="1">
      <alignment vertical="center"/>
    </xf>
    <xf numFmtId="0" fontId="10" fillId="0" borderId="0" xfId="13" applyFont="1">
      <alignment vertical="center"/>
    </xf>
    <xf numFmtId="0" fontId="36" fillId="0" borderId="0" xfId="13" applyFont="1" applyAlignment="1">
      <alignment horizontal="center" vertical="center"/>
    </xf>
    <xf numFmtId="41" fontId="0" fillId="0" borderId="0" xfId="14" applyFont="1" applyAlignment="1">
      <alignment horizontal="center" vertical="center" shrinkToFit="1"/>
    </xf>
    <xf numFmtId="0" fontId="3" fillId="0" borderId="0" xfId="13" applyFont="1">
      <alignment vertical="center"/>
    </xf>
    <xf numFmtId="0" fontId="3" fillId="0" borderId="0" xfId="13" applyFont="1" applyAlignment="1">
      <alignment horizontal="center" vertical="center"/>
    </xf>
    <xf numFmtId="0" fontId="26" fillId="0" borderId="0" xfId="13" applyFont="1">
      <alignment vertical="center"/>
    </xf>
    <xf numFmtId="41" fontId="26" fillId="0" borderId="0" xfId="14" applyFont="1">
      <alignment vertical="center"/>
    </xf>
    <xf numFmtId="0" fontId="26" fillId="0" borderId="0" xfId="13" applyFont="1" applyAlignment="1">
      <alignment horizontal="center" vertical="center"/>
    </xf>
    <xf numFmtId="0" fontId="9" fillId="6" borderId="0" xfId="13" applyFont="1" applyFill="1">
      <alignment vertical="center"/>
    </xf>
    <xf numFmtId="41" fontId="9" fillId="6" borderId="0" xfId="13" applyNumberFormat="1" applyFont="1" applyFill="1">
      <alignment vertical="center"/>
    </xf>
    <xf numFmtId="41" fontId="9" fillId="6" borderId="2" xfId="14" applyFont="1" applyFill="1" applyBorder="1" applyAlignment="1">
      <alignment horizontal="right" vertical="center"/>
    </xf>
    <xf numFmtId="0" fontId="34" fillId="6" borderId="2" xfId="13" applyFont="1" applyFill="1" applyBorder="1" applyAlignment="1">
      <alignment horizontal="left" vertical="center"/>
    </xf>
    <xf numFmtId="0" fontId="34" fillId="6" borderId="2" xfId="13" applyFont="1" applyFill="1" applyBorder="1" applyAlignment="1">
      <alignment horizontal="center" vertical="center"/>
    </xf>
    <xf numFmtId="0" fontId="34" fillId="6" borderId="4" xfId="13" applyFont="1" applyFill="1" applyBorder="1" applyAlignment="1">
      <alignment horizontal="center" vertical="center"/>
    </xf>
    <xf numFmtId="0" fontId="9" fillId="0" borderId="0" xfId="13" applyFont="1">
      <alignment vertical="center"/>
    </xf>
    <xf numFmtId="41" fontId="9" fillId="21" borderId="2" xfId="14" applyFont="1" applyFill="1" applyBorder="1" applyAlignment="1">
      <alignment horizontal="right" vertical="center"/>
    </xf>
    <xf numFmtId="0" fontId="34" fillId="21" borderId="2" xfId="13" applyFont="1" applyFill="1" applyBorder="1" applyAlignment="1">
      <alignment horizontal="left" vertical="center"/>
    </xf>
    <xf numFmtId="0" fontId="34" fillId="21" borderId="2" xfId="13" applyFont="1" applyFill="1" applyBorder="1" applyAlignment="1">
      <alignment horizontal="center" vertical="center"/>
    </xf>
    <xf numFmtId="0" fontId="34" fillId="21" borderId="4" xfId="13" applyFont="1" applyFill="1" applyBorder="1" applyAlignment="1">
      <alignment horizontal="center" vertical="center"/>
    </xf>
    <xf numFmtId="41" fontId="37" fillId="21" borderId="1" xfId="14" applyFont="1" applyFill="1" applyBorder="1" applyAlignment="1">
      <alignment horizontal="center" vertical="center"/>
    </xf>
    <xf numFmtId="41" fontId="37" fillId="21" borderId="3" xfId="14" applyFont="1" applyFill="1" applyBorder="1" applyAlignment="1">
      <alignment horizontal="center" vertical="center"/>
    </xf>
    <xf numFmtId="0" fontId="34" fillId="3" borderId="0" xfId="13" applyFont="1" applyFill="1">
      <alignment vertical="center"/>
    </xf>
    <xf numFmtId="0" fontId="34" fillId="3" borderId="0" xfId="13" applyFont="1" applyFill="1" applyAlignment="1">
      <alignment horizontal="center" vertical="center"/>
    </xf>
    <xf numFmtId="41" fontId="9" fillId="3" borderId="0" xfId="14" applyFont="1" applyFill="1">
      <alignment vertical="center"/>
    </xf>
    <xf numFmtId="0" fontId="37" fillId="21" borderId="1" xfId="13" applyFont="1" applyFill="1" applyBorder="1" applyAlignment="1">
      <alignment horizontal="center" vertical="center"/>
    </xf>
    <xf numFmtId="0" fontId="35" fillId="3" borderId="2" xfId="13" applyFill="1" applyBorder="1" applyAlignment="1">
      <alignment horizontal="right" vertical="center"/>
    </xf>
    <xf numFmtId="0" fontId="35" fillId="21" borderId="2" xfId="13" applyFill="1" applyBorder="1" applyAlignment="1">
      <alignment horizontal="center" vertical="center"/>
    </xf>
    <xf numFmtId="0" fontId="35" fillId="21" borderId="2" xfId="13" applyFill="1" applyBorder="1" applyAlignment="1">
      <alignment horizontal="left" vertical="center"/>
    </xf>
    <xf numFmtId="0" fontId="35" fillId="21" borderId="2" xfId="13" applyFill="1" applyBorder="1" applyAlignment="1">
      <alignment horizontal="right" vertical="center"/>
    </xf>
    <xf numFmtId="0" fontId="36" fillId="21" borderId="1" xfId="13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8" fillId="0" borderId="0" xfId="15">
      <alignment vertical="center"/>
    </xf>
    <xf numFmtId="0" fontId="38" fillId="0" borderId="0" xfId="15" applyAlignment="1">
      <alignment vertical="center" wrapText="1"/>
    </xf>
    <xf numFmtId="0" fontId="38" fillId="0" borderId="0" xfId="15" quotePrefix="1">
      <alignment vertical="center"/>
    </xf>
    <xf numFmtId="0" fontId="38" fillId="0" borderId="0" xfId="15" applyAlignment="1">
      <alignment horizontal="center" vertical="center"/>
    </xf>
    <xf numFmtId="42" fontId="40" fillId="0" borderId="0" xfId="16" quotePrefix="1" applyNumberFormat="1" applyFont="1" applyAlignment="1">
      <alignment horizontal="left" vertical="center" wrapText="1"/>
    </xf>
    <xf numFmtId="42" fontId="40" fillId="0" borderId="0" xfId="16" applyNumberFormat="1" applyFont="1" applyAlignment="1">
      <alignment vertical="center" wrapText="1"/>
    </xf>
    <xf numFmtId="42" fontId="41" fillId="0" borderId="0" xfId="16" applyNumberFormat="1" applyFont="1" applyAlignment="1">
      <alignment horizontal="left" vertical="center" wrapText="1"/>
    </xf>
    <xf numFmtId="42" fontId="41" fillId="0" borderId="0" xfId="16" applyNumberFormat="1" applyFont="1" applyAlignment="1">
      <alignment horizontal="center" vertical="center"/>
    </xf>
    <xf numFmtId="0" fontId="41" fillId="0" borderId="0" xfId="16" applyFont="1" applyAlignment="1">
      <alignment horizontal="center" vertical="center" wrapText="1"/>
    </xf>
    <xf numFmtId="42" fontId="41" fillId="0" borderId="0" xfId="16" quotePrefix="1" applyNumberFormat="1" applyFont="1" applyAlignment="1">
      <alignment horizontal="left" vertical="center" wrapText="1"/>
    </xf>
    <xf numFmtId="42" fontId="42" fillId="0" borderId="8" xfId="16" applyNumberFormat="1" applyFont="1" applyBorder="1" applyAlignment="1">
      <alignment horizontal="left" vertical="center"/>
    </xf>
    <xf numFmtId="0" fontId="42" fillId="0" borderId="8" xfId="16" applyFont="1" applyBorder="1" applyAlignment="1">
      <alignment horizontal="center" vertical="center" wrapText="1"/>
    </xf>
    <xf numFmtId="42" fontId="40" fillId="0" borderId="0" xfId="16" quotePrefix="1" applyNumberFormat="1" applyFont="1" applyAlignment="1">
      <alignment vertical="center" wrapText="1"/>
    </xf>
    <xf numFmtId="42" fontId="43" fillId="0" borderId="9" xfId="16" quotePrefix="1" applyNumberFormat="1" applyFont="1" applyBorder="1" applyAlignment="1">
      <alignment horizontal="left" vertical="center" wrapText="1"/>
    </xf>
    <xf numFmtId="41" fontId="43" fillId="0" borderId="9" xfId="17" quotePrefix="1" applyFont="1" applyFill="1" applyBorder="1" applyAlignment="1">
      <alignment horizontal="left" vertical="center" wrapText="1"/>
    </xf>
    <xf numFmtId="0" fontId="42" fillId="0" borderId="9" xfId="16" quotePrefix="1" applyFont="1" applyBorder="1" applyAlignment="1">
      <alignment horizontal="left" vertical="center" wrapText="1"/>
    </xf>
    <xf numFmtId="42" fontId="40" fillId="0" borderId="9" xfId="16" quotePrefix="1" applyNumberFormat="1" applyFont="1" applyBorder="1" applyAlignment="1">
      <alignment horizontal="left" vertical="center" wrapText="1"/>
    </xf>
    <xf numFmtId="42" fontId="41" fillId="0" borderId="9" xfId="16" quotePrefix="1" applyNumberFormat="1" applyFont="1" applyBorder="1" applyAlignment="1">
      <alignment horizontal="left" vertical="center" wrapText="1"/>
    </xf>
    <xf numFmtId="42" fontId="43" fillId="0" borderId="9" xfId="16" applyNumberFormat="1" applyFont="1" applyBorder="1" applyAlignment="1">
      <alignment horizontal="left" vertical="center" wrapText="1"/>
    </xf>
    <xf numFmtId="42" fontId="42" fillId="0" borderId="9" xfId="16" applyNumberFormat="1" applyFont="1" applyBorder="1" applyAlignment="1">
      <alignment horizontal="left" vertical="center" wrapText="1"/>
    </xf>
    <xf numFmtId="0" fontId="44" fillId="0" borderId="0" xfId="15" applyFont="1" applyAlignment="1">
      <alignment horizontal="center" vertical="center" wrapText="1"/>
    </xf>
    <xf numFmtId="0" fontId="39" fillId="23" borderId="0" xfId="16" applyFill="1" applyAlignment="1">
      <alignment horizontal="center" vertical="center"/>
    </xf>
    <xf numFmtId="0" fontId="39" fillId="23" borderId="0" xfId="16" applyFill="1">
      <alignment vertical="center"/>
    </xf>
    <xf numFmtId="41" fontId="34" fillId="3" borderId="0" xfId="1" applyFont="1" applyFill="1" applyAlignment="1">
      <alignment horizontal="center" vertical="center"/>
    </xf>
    <xf numFmtId="41" fontId="0" fillId="0" borderId="0" xfId="1" applyFont="1" applyFill="1" applyAlignment="1">
      <alignment horizontal="center" vertical="center"/>
    </xf>
    <xf numFmtId="41" fontId="0" fillId="0" borderId="0" xfId="1" applyFont="1" applyFill="1">
      <alignment vertical="center"/>
    </xf>
    <xf numFmtId="41" fontId="34" fillId="0" borderId="0" xfId="1" applyFont="1" applyFill="1" applyAlignment="1">
      <alignment horizontal="center" vertical="center"/>
    </xf>
    <xf numFmtId="41" fontId="9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9" fillId="0" borderId="0" xfId="1" applyFont="1" applyFill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41" fontId="26" fillId="0" borderId="0" xfId="1" applyFont="1" applyFill="1" applyAlignment="1">
      <alignment horizontal="center" vertical="center"/>
    </xf>
    <xf numFmtId="41" fontId="26" fillId="0" borderId="0" xfId="1" applyFont="1" applyFill="1">
      <alignment vertical="center"/>
    </xf>
    <xf numFmtId="41" fontId="2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41" fontId="2" fillId="0" borderId="0" xfId="1" applyFont="1" applyFill="1" applyAlignment="1">
      <alignment horizontal="center" vertical="center"/>
    </xf>
    <xf numFmtId="41" fontId="9" fillId="0" borderId="0" xfId="0" applyNumberFormat="1" applyFont="1">
      <alignment vertical="center"/>
    </xf>
    <xf numFmtId="41" fontId="34" fillId="0" borderId="0" xfId="1" applyFont="1" applyFill="1">
      <alignment vertical="center"/>
    </xf>
    <xf numFmtId="41" fontId="34" fillId="24" borderId="0" xfId="1" applyFont="1" applyFill="1" applyAlignment="1">
      <alignment horizontal="center" vertical="center"/>
    </xf>
    <xf numFmtId="0" fontId="35" fillId="3" borderId="2" xfId="13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21" borderId="4" xfId="18" applyFont="1" applyFill="1" applyBorder="1" applyAlignment="1">
      <alignment horizontal="center" vertical="center"/>
    </xf>
    <xf numFmtId="0" fontId="5" fillId="21" borderId="2" xfId="18" applyFont="1" applyFill="1" applyBorder="1" applyAlignment="1">
      <alignment horizontal="center" vertical="center"/>
    </xf>
    <xf numFmtId="0" fontId="5" fillId="21" borderId="2" xfId="18" applyFont="1" applyFill="1" applyBorder="1" applyAlignment="1">
      <alignment horizontal="left" vertical="center"/>
    </xf>
    <xf numFmtId="41" fontId="11" fillId="21" borderId="3" xfId="1" applyFont="1" applyFill="1" applyBorder="1" applyAlignment="1">
      <alignment horizontal="center" vertical="center"/>
    </xf>
    <xf numFmtId="41" fontId="11" fillId="21" borderId="1" xfId="1" applyFont="1" applyFill="1" applyBorder="1" applyAlignment="1">
      <alignment horizontal="center" vertical="center" shrinkToFit="1"/>
    </xf>
    <xf numFmtId="0" fontId="4" fillId="21" borderId="4" xfId="18" applyFont="1" applyFill="1" applyBorder="1" applyAlignment="1">
      <alignment horizontal="center" vertical="center"/>
    </xf>
    <xf numFmtId="0" fontId="4" fillId="21" borderId="2" xfId="18" applyFont="1" applyFill="1" applyBorder="1" applyAlignment="1">
      <alignment horizontal="center" vertical="center"/>
    </xf>
    <xf numFmtId="0" fontId="4" fillId="21" borderId="2" xfId="18" applyFont="1" applyFill="1" applyBorder="1" applyAlignment="1">
      <alignment horizontal="left" vertical="center"/>
    </xf>
    <xf numFmtId="41" fontId="4" fillId="21" borderId="2" xfId="1" applyFont="1" applyFill="1" applyBorder="1" applyAlignment="1">
      <alignment horizontal="right" vertical="center"/>
    </xf>
    <xf numFmtId="0" fontId="48" fillId="0" borderId="0" xfId="0" applyFont="1">
      <alignment vertical="center"/>
    </xf>
    <xf numFmtId="0" fontId="0" fillId="25" borderId="0" xfId="0" applyFill="1">
      <alignment vertical="center"/>
    </xf>
    <xf numFmtId="0" fontId="49" fillId="25" borderId="0" xfId="0" applyFont="1" applyFill="1">
      <alignment vertical="center"/>
    </xf>
    <xf numFmtId="0" fontId="49" fillId="3" borderId="0" xfId="0" applyFont="1" applyFill="1">
      <alignment vertical="center"/>
    </xf>
    <xf numFmtId="41" fontId="49" fillId="0" borderId="0" xfId="1" applyFont="1">
      <alignment vertical="center"/>
    </xf>
    <xf numFmtId="0" fontId="4" fillId="0" borderId="0" xfId="0" applyFont="1" applyAlignment="1">
      <alignment vertical="center" shrinkToFit="1"/>
    </xf>
    <xf numFmtId="41" fontId="4" fillId="0" borderId="0" xfId="1" applyFont="1" applyAlignment="1">
      <alignment vertical="center" shrinkToFit="1"/>
    </xf>
    <xf numFmtId="41" fontId="4" fillId="3" borderId="0" xfId="1" applyFont="1" applyFill="1">
      <alignment vertical="center"/>
    </xf>
    <xf numFmtId="0" fontId="5" fillId="25" borderId="0" xfId="0" applyFont="1" applyFill="1">
      <alignment vertical="center"/>
    </xf>
    <xf numFmtId="41" fontId="5" fillId="25" borderId="0" xfId="1" applyFont="1" applyFill="1">
      <alignment vertical="center"/>
    </xf>
    <xf numFmtId="0" fontId="11" fillId="21" borderId="1" xfId="18" applyFont="1" applyFill="1" applyBorder="1" applyAlignment="1">
      <alignment horizontal="center" vertical="center"/>
    </xf>
    <xf numFmtId="41" fontId="5" fillId="26" borderId="0" xfId="1" applyFont="1" applyFill="1">
      <alignment vertical="center"/>
    </xf>
    <xf numFmtId="0" fontId="4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left" vertical="center"/>
    </xf>
    <xf numFmtId="0" fontId="50" fillId="0" borderId="0" xfId="0" applyFont="1">
      <alignment vertical="center"/>
    </xf>
    <xf numFmtId="0" fontId="50" fillId="0" borderId="0" xfId="0" applyFont="1" applyAlignment="1">
      <alignment vertical="center" shrinkToFit="1"/>
    </xf>
    <xf numFmtId="41" fontId="50" fillId="0" borderId="0" xfId="0" applyNumberFormat="1" applyFont="1">
      <alignment vertical="center"/>
    </xf>
    <xf numFmtId="41" fontId="11" fillId="21" borderId="0" xfId="1" applyFont="1" applyFill="1" applyBorder="1" applyAlignment="1">
      <alignment horizontal="center" vertical="center"/>
    </xf>
    <xf numFmtId="41" fontId="11" fillId="21" borderId="0" xfId="1" applyFont="1" applyFill="1" applyBorder="1" applyAlignment="1">
      <alignment horizontal="center" vertical="center" shrinkToFit="1"/>
    </xf>
    <xf numFmtId="41" fontId="5" fillId="21" borderId="0" xfId="1" applyFont="1" applyFill="1" applyBorder="1" applyAlignment="1">
      <alignment horizontal="right" vertical="center"/>
    </xf>
    <xf numFmtId="41" fontId="4" fillId="21" borderId="0" xfId="1" applyFont="1" applyFill="1" applyBorder="1" applyAlignment="1">
      <alignment horizontal="right" vertical="center"/>
    </xf>
    <xf numFmtId="41" fontId="11" fillId="21" borderId="1" xfId="1" applyFont="1" applyFill="1" applyBorder="1" applyAlignment="1">
      <alignment horizontal="center" vertical="center"/>
    </xf>
    <xf numFmtId="41" fontId="7" fillId="21" borderId="1" xfId="1" applyFont="1" applyFill="1" applyBorder="1" applyAlignment="1">
      <alignment horizontal="center" vertical="center"/>
    </xf>
    <xf numFmtId="0" fontId="5" fillId="10" borderId="0" xfId="0" applyFont="1" applyFill="1">
      <alignment vertical="center"/>
    </xf>
    <xf numFmtId="41" fontId="5" fillId="10" borderId="0" xfId="1" applyFont="1" applyFill="1">
      <alignment vertical="center"/>
    </xf>
    <xf numFmtId="41" fontId="50" fillId="0" borderId="0" xfId="1" applyFont="1">
      <alignment vertical="center"/>
    </xf>
    <xf numFmtId="41" fontId="9" fillId="0" borderId="0" xfId="1" applyFont="1">
      <alignment vertical="center"/>
    </xf>
    <xf numFmtId="41" fontId="0" fillId="0" borderId="11" xfId="1" applyFont="1" applyBorder="1">
      <alignment vertical="center"/>
    </xf>
    <xf numFmtId="41" fontId="0" fillId="0" borderId="0" xfId="1" applyFont="1" applyBorder="1">
      <alignment vertical="center"/>
    </xf>
    <xf numFmtId="41" fontId="0" fillId="3" borderId="0" xfId="1" applyFont="1" applyFill="1" applyBorder="1">
      <alignment vertical="center"/>
    </xf>
    <xf numFmtId="41" fontId="0" fillId="3" borderId="11" xfId="1" applyFont="1" applyFill="1" applyBorder="1">
      <alignment vertical="center"/>
    </xf>
    <xf numFmtId="41" fontId="9" fillId="0" borderId="11" xfId="1" applyFont="1" applyBorder="1">
      <alignment vertical="center"/>
    </xf>
    <xf numFmtId="41" fontId="9" fillId="0" borderId="0" xfId="1" applyFont="1" applyBorder="1">
      <alignment vertical="center"/>
    </xf>
    <xf numFmtId="41" fontId="0" fillId="0" borderId="12" xfId="1" applyFont="1" applyBorder="1">
      <alignment vertical="center"/>
    </xf>
    <xf numFmtId="41" fontId="0" fillId="0" borderId="13" xfId="1" applyFont="1" applyBorder="1">
      <alignment vertical="center"/>
    </xf>
    <xf numFmtId="41" fontId="0" fillId="3" borderId="13" xfId="1" applyFont="1" applyFill="1" applyBorder="1">
      <alignment vertical="center"/>
    </xf>
    <xf numFmtId="41" fontId="0" fillId="0" borderId="14" xfId="1" applyFont="1" applyBorder="1">
      <alignment vertical="center"/>
    </xf>
    <xf numFmtId="41" fontId="9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9" fillId="0" borderId="10" xfId="1" applyFont="1" applyBorder="1" applyAlignment="1">
      <alignment horizontal="center" vertical="center"/>
    </xf>
    <xf numFmtId="41" fontId="51" fillId="0" borderId="0" xfId="1" applyFont="1">
      <alignment vertical="center"/>
    </xf>
    <xf numFmtId="41" fontId="0" fillId="0" borderId="0" xfId="1" applyFont="1" applyFill="1" applyBorder="1">
      <alignment vertical="center"/>
    </xf>
    <xf numFmtId="41" fontId="9" fillId="0" borderId="0" xfId="1" applyFont="1" applyFill="1" applyBorder="1">
      <alignment vertical="center"/>
    </xf>
    <xf numFmtId="41" fontId="26" fillId="0" borderId="0" xfId="1" applyFont="1">
      <alignment vertical="center"/>
    </xf>
    <xf numFmtId="0" fontId="11" fillId="21" borderId="1" xfId="0" applyFont="1" applyFill="1" applyBorder="1" applyAlignment="1">
      <alignment horizontal="center" vertical="center"/>
    </xf>
    <xf numFmtId="41" fontId="52" fillId="21" borderId="2" xfId="1" applyFont="1" applyFill="1" applyBorder="1" applyAlignment="1">
      <alignment horizontal="right" vertical="center"/>
    </xf>
    <xf numFmtId="41" fontId="53" fillId="21" borderId="2" xfId="1" applyFont="1" applyFill="1" applyBorder="1" applyAlignment="1">
      <alignment horizontal="right" vertical="center"/>
    </xf>
    <xf numFmtId="41" fontId="7" fillId="0" borderId="0" xfId="1" applyFont="1">
      <alignment vertical="center"/>
    </xf>
    <xf numFmtId="41" fontId="7" fillId="3" borderId="0" xfId="1" applyFont="1" applyFill="1">
      <alignment vertical="center"/>
    </xf>
    <xf numFmtId="41" fontId="5" fillId="0" borderId="0" xfId="0" applyNumberFormat="1" applyFont="1">
      <alignment vertical="center"/>
    </xf>
    <xf numFmtId="41" fontId="4" fillId="3" borderId="2" xfId="1" applyFont="1" applyFill="1" applyBorder="1" applyAlignment="1">
      <alignment horizontal="right" vertical="center"/>
    </xf>
    <xf numFmtId="0" fontId="54" fillId="0" borderId="0" xfId="0" applyFont="1">
      <alignment vertical="center"/>
    </xf>
    <xf numFmtId="41" fontId="54" fillId="0" borderId="0" xfId="1" applyFont="1">
      <alignment vertical="center"/>
    </xf>
    <xf numFmtId="41" fontId="55" fillId="0" borderId="0" xfId="1" applyFont="1" applyFill="1">
      <alignment vertical="center"/>
    </xf>
    <xf numFmtId="41" fontId="54" fillId="0" borderId="0" xfId="1" applyFont="1" applyFill="1">
      <alignment vertical="center"/>
    </xf>
    <xf numFmtId="41" fontId="54" fillId="3" borderId="0" xfId="1" applyFont="1" applyFill="1">
      <alignment vertical="center"/>
    </xf>
    <xf numFmtId="41" fontId="55" fillId="0" borderId="0" xfId="1" applyFont="1">
      <alignment vertical="center"/>
    </xf>
    <xf numFmtId="41" fontId="56" fillId="0" borderId="0" xfId="1" applyFont="1">
      <alignment vertical="center"/>
    </xf>
    <xf numFmtId="0" fontId="5" fillId="0" borderId="0" xfId="13" applyFont="1">
      <alignment vertical="center"/>
    </xf>
    <xf numFmtId="0" fontId="5" fillId="0" borderId="0" xfId="13" applyFont="1" applyAlignment="1">
      <alignment horizontal="center" vertical="center"/>
    </xf>
    <xf numFmtId="41" fontId="5" fillId="0" borderId="0" xfId="13" applyNumberFormat="1" applyFont="1">
      <alignment vertical="center"/>
    </xf>
    <xf numFmtId="41" fontId="5" fillId="0" borderId="0" xfId="14" applyFont="1">
      <alignment vertical="center"/>
    </xf>
    <xf numFmtId="0" fontId="4" fillId="3" borderId="0" xfId="13" applyFont="1" applyFill="1">
      <alignment vertical="center"/>
    </xf>
    <xf numFmtId="0" fontId="4" fillId="3" borderId="0" xfId="13" applyFont="1" applyFill="1" applyAlignment="1">
      <alignment horizontal="center" vertical="center"/>
    </xf>
    <xf numFmtId="41" fontId="4" fillId="3" borderId="0" xfId="14" applyFont="1" applyFill="1">
      <alignment vertical="center"/>
    </xf>
    <xf numFmtId="41" fontId="5" fillId="0" borderId="0" xfId="1" applyFont="1" applyAlignment="1">
      <alignment horizontal="center" vertical="center" shrinkToFit="1"/>
    </xf>
    <xf numFmtId="41" fontId="7" fillId="0" borderId="0" xfId="1" applyFont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1" fontId="4" fillId="6" borderId="2" xfId="1" applyFont="1" applyFill="1" applyBorder="1" applyAlignment="1">
      <alignment horizontal="right" vertical="center"/>
    </xf>
    <xf numFmtId="41" fontId="7" fillId="6" borderId="0" xfId="1" applyFont="1" applyFill="1">
      <alignment vertical="center"/>
    </xf>
    <xf numFmtId="0" fontId="4" fillId="21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41" fontId="5" fillId="6" borderId="2" xfId="1" applyFont="1" applyFill="1" applyBorder="1" applyAlignment="1">
      <alignment horizontal="right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left" vertical="center"/>
    </xf>
    <xf numFmtId="41" fontId="4" fillId="27" borderId="2" xfId="1" applyFont="1" applyFill="1" applyBorder="1" applyAlignment="1">
      <alignment horizontal="right" vertical="center"/>
    </xf>
    <xf numFmtId="41" fontId="4" fillId="27" borderId="0" xfId="1" applyFont="1" applyFill="1">
      <alignment vertical="center"/>
    </xf>
    <xf numFmtId="41" fontId="7" fillId="27" borderId="0" xfId="1" applyFont="1" applyFill="1">
      <alignment vertical="center"/>
    </xf>
    <xf numFmtId="0" fontId="4" fillId="27" borderId="0" xfId="0" applyFont="1" applyFill="1">
      <alignment vertical="center"/>
    </xf>
    <xf numFmtId="0" fontId="54" fillId="27" borderId="0" xfId="0" applyFont="1" applyFill="1">
      <alignment vertical="center"/>
    </xf>
    <xf numFmtId="41" fontId="54" fillId="27" borderId="0" xfId="1" applyFont="1" applyFill="1">
      <alignment vertical="center"/>
    </xf>
    <xf numFmtId="41" fontId="57" fillId="3" borderId="0" xfId="1" applyFont="1" applyFill="1">
      <alignment vertical="center"/>
    </xf>
    <xf numFmtId="41" fontId="57" fillId="26" borderId="0" xfId="1" applyFont="1" applyFill="1">
      <alignment vertical="center"/>
    </xf>
    <xf numFmtId="41" fontId="18" fillId="0" borderId="0" xfId="1" applyFont="1">
      <alignment vertical="center"/>
    </xf>
    <xf numFmtId="0" fontId="58" fillId="21" borderId="2" xfId="19" applyFill="1" applyBorder="1" applyAlignment="1">
      <alignment horizontal="center" vertical="center"/>
    </xf>
    <xf numFmtId="0" fontId="58" fillId="21" borderId="2" xfId="19" applyFill="1" applyBorder="1" applyAlignment="1">
      <alignment horizontal="left" vertical="center"/>
    </xf>
    <xf numFmtId="0" fontId="59" fillId="21" borderId="1" xfId="19" applyFont="1" applyFill="1" applyBorder="1" applyAlignment="1">
      <alignment horizontal="center" vertical="center"/>
    </xf>
    <xf numFmtId="0" fontId="58" fillId="21" borderId="4" xfId="19" applyFill="1" applyBorder="1" applyAlignment="1">
      <alignment horizontal="center" vertical="center"/>
    </xf>
    <xf numFmtId="41" fontId="59" fillId="21" borderId="3" xfId="1" applyFont="1" applyFill="1" applyBorder="1" applyAlignment="1">
      <alignment horizontal="center" vertical="center"/>
    </xf>
    <xf numFmtId="41" fontId="59" fillId="21" borderId="1" xfId="1" applyFont="1" applyFill="1" applyBorder="1" applyAlignment="1">
      <alignment horizontal="center" vertical="center"/>
    </xf>
    <xf numFmtId="41" fontId="58" fillId="21" borderId="2" xfId="1" applyFont="1" applyFill="1" applyBorder="1" applyAlignment="1">
      <alignment horizontal="right" vertical="center"/>
    </xf>
    <xf numFmtId="41" fontId="61" fillId="0" borderId="0" xfId="0" applyNumberFormat="1" applyFont="1">
      <alignment vertical="center"/>
    </xf>
    <xf numFmtId="0" fontId="61" fillId="0" borderId="0" xfId="0" applyFont="1">
      <alignment vertical="center"/>
    </xf>
    <xf numFmtId="41" fontId="61" fillId="0" borderId="0" xfId="1" applyFont="1">
      <alignment vertical="center"/>
    </xf>
    <xf numFmtId="41" fontId="59" fillId="21" borderId="0" xfId="1" applyFont="1" applyFill="1" applyBorder="1" applyAlignment="1">
      <alignment horizontal="center" vertical="center"/>
    </xf>
    <xf numFmtId="41" fontId="58" fillId="21" borderId="0" xfId="1" applyFont="1" applyFill="1" applyBorder="1" applyAlignment="1">
      <alignment horizontal="right" vertical="center"/>
    </xf>
    <xf numFmtId="0" fontId="58" fillId="0" borderId="0" xfId="0" applyFont="1">
      <alignment vertical="center"/>
    </xf>
    <xf numFmtId="41" fontId="58" fillId="0" borderId="0" xfId="1" applyFont="1">
      <alignment vertical="center"/>
    </xf>
    <xf numFmtId="41" fontId="60" fillId="21" borderId="1" xfId="1" applyFont="1" applyFill="1" applyBorder="1" applyAlignment="1">
      <alignment horizontal="center" vertical="center"/>
    </xf>
    <xf numFmtId="41" fontId="61" fillId="21" borderId="2" xfId="1" applyFont="1" applyFill="1" applyBorder="1" applyAlignment="1">
      <alignment horizontal="right" vertical="center"/>
    </xf>
    <xf numFmtId="0" fontId="58" fillId="28" borderId="2" xfId="19" applyFill="1" applyBorder="1" applyAlignment="1">
      <alignment horizontal="center" vertical="center"/>
    </xf>
    <xf numFmtId="0" fontId="58" fillId="28" borderId="2" xfId="19" applyFill="1" applyBorder="1" applyAlignment="1">
      <alignment horizontal="left" vertical="center"/>
    </xf>
    <xf numFmtId="41" fontId="58" fillId="28" borderId="2" xfId="1" applyFont="1" applyFill="1" applyBorder="1" applyAlignment="1">
      <alignment horizontal="right" vertical="center"/>
    </xf>
    <xf numFmtId="41" fontId="61" fillId="28" borderId="2" xfId="1" applyFont="1" applyFill="1" applyBorder="1" applyAlignment="1">
      <alignment horizontal="right" vertical="center"/>
    </xf>
    <xf numFmtId="0" fontId="0" fillId="28" borderId="0" xfId="0" applyFill="1">
      <alignment vertical="center"/>
    </xf>
    <xf numFmtId="41" fontId="61" fillId="3" borderId="2" xfId="1" applyFont="1" applyFill="1" applyBorder="1" applyAlignment="1">
      <alignment horizontal="right" vertical="center"/>
    </xf>
    <xf numFmtId="41" fontId="62" fillId="21" borderId="2" xfId="1" applyFont="1" applyFill="1" applyBorder="1" applyAlignment="1">
      <alignment horizontal="right" vertical="center"/>
    </xf>
    <xf numFmtId="0" fontId="58" fillId="5" borderId="0" xfId="19" applyFill="1">
      <alignment vertical="center"/>
    </xf>
    <xf numFmtId="41" fontId="0" fillId="5" borderId="0" xfId="20" applyFont="1" applyFill="1">
      <alignment vertical="center"/>
    </xf>
    <xf numFmtId="41" fontId="0" fillId="28" borderId="0" xfId="20" applyFont="1" applyFill="1">
      <alignment vertical="center"/>
    </xf>
    <xf numFmtId="41" fontId="0" fillId="29" borderId="0" xfId="20" applyFont="1" applyFill="1">
      <alignment vertical="center"/>
    </xf>
    <xf numFmtId="0" fontId="9" fillId="5" borderId="0" xfId="19" applyFont="1" applyFill="1">
      <alignment vertical="center"/>
    </xf>
    <xf numFmtId="0" fontId="9" fillId="5" borderId="2" xfId="19" applyFont="1" applyFill="1" applyBorder="1" applyAlignment="1">
      <alignment horizontal="right" vertical="center"/>
    </xf>
    <xf numFmtId="41" fontId="9" fillId="5" borderId="2" xfId="20" applyFont="1" applyFill="1" applyBorder="1" applyAlignment="1">
      <alignment horizontal="right" vertical="center"/>
    </xf>
    <xf numFmtId="41" fontId="9" fillId="28" borderId="18" xfId="20" applyFont="1" applyFill="1" applyBorder="1" applyAlignment="1">
      <alignment horizontal="right" vertical="center"/>
    </xf>
    <xf numFmtId="41" fontId="9" fillId="29" borderId="18" xfId="20" applyFont="1" applyFill="1" applyBorder="1" applyAlignment="1">
      <alignment horizontal="right" vertical="center"/>
    </xf>
    <xf numFmtId="41" fontId="9" fillId="29" borderId="19" xfId="20" applyFont="1" applyFill="1" applyBorder="1" applyAlignment="1">
      <alignment horizontal="right" vertical="center"/>
    </xf>
    <xf numFmtId="41" fontId="9" fillId="5" borderId="19" xfId="20" applyFont="1" applyFill="1" applyBorder="1" applyAlignment="1">
      <alignment horizontal="right" vertical="center"/>
    </xf>
    <xf numFmtId="0" fontId="63" fillId="5" borderId="19" xfId="19" applyFont="1" applyFill="1" applyBorder="1" applyAlignment="1">
      <alignment horizontal="left" vertical="center"/>
    </xf>
    <xf numFmtId="0" fontId="9" fillId="5" borderId="19" xfId="19" applyFont="1" applyFill="1" applyBorder="1" applyAlignment="1">
      <alignment horizontal="center" vertical="center"/>
    </xf>
    <xf numFmtId="0" fontId="61" fillId="5" borderId="19" xfId="19" applyFont="1" applyFill="1" applyBorder="1" applyAlignment="1">
      <alignment horizontal="center" vertical="center"/>
    </xf>
    <xf numFmtId="0" fontId="61" fillId="5" borderId="20" xfId="19" applyFont="1" applyFill="1" applyBorder="1" applyAlignment="1">
      <alignment horizontal="center" vertical="center"/>
    </xf>
    <xf numFmtId="0" fontId="61" fillId="5" borderId="21" xfId="19" applyFont="1" applyFill="1" applyBorder="1" applyAlignment="1">
      <alignment horizontal="center" vertical="center"/>
    </xf>
    <xf numFmtId="41" fontId="9" fillId="28" borderId="22" xfId="20" applyFont="1" applyFill="1" applyBorder="1" applyAlignment="1">
      <alignment horizontal="right" vertical="center"/>
    </xf>
    <xf numFmtId="41" fontId="9" fillId="29" borderId="22" xfId="20" applyFont="1" applyFill="1" applyBorder="1" applyAlignment="1">
      <alignment horizontal="right" vertical="center"/>
    </xf>
    <xf numFmtId="41" fontId="9" fillId="29" borderId="2" xfId="20" applyFont="1" applyFill="1" applyBorder="1" applyAlignment="1">
      <alignment horizontal="right" vertical="center"/>
    </xf>
    <xf numFmtId="0" fontId="63" fillId="5" borderId="2" xfId="19" applyFont="1" applyFill="1" applyBorder="1" applyAlignment="1">
      <alignment horizontal="left" vertical="center"/>
    </xf>
    <xf numFmtId="0" fontId="9" fillId="5" borderId="2" xfId="19" applyFont="1" applyFill="1" applyBorder="1" applyAlignment="1">
      <alignment horizontal="center" vertical="center"/>
    </xf>
    <xf numFmtId="0" fontId="61" fillId="5" borderId="2" xfId="19" applyFont="1" applyFill="1" applyBorder="1" applyAlignment="1">
      <alignment horizontal="center" vertical="center"/>
    </xf>
    <xf numFmtId="0" fontId="61" fillId="5" borderId="23" xfId="19" applyFont="1" applyFill="1" applyBorder="1" applyAlignment="1">
      <alignment horizontal="center" vertical="center"/>
    </xf>
    <xf numFmtId="0" fontId="61" fillId="5" borderId="24" xfId="19" applyFont="1" applyFill="1" applyBorder="1" applyAlignment="1">
      <alignment horizontal="center" vertical="center"/>
    </xf>
    <xf numFmtId="41" fontId="9" fillId="28" borderId="25" xfId="20" applyFont="1" applyFill="1" applyBorder="1" applyAlignment="1">
      <alignment horizontal="right" vertical="center"/>
    </xf>
    <xf numFmtId="41" fontId="9" fillId="29" borderId="25" xfId="20" applyFont="1" applyFill="1" applyBorder="1" applyAlignment="1">
      <alignment horizontal="right" vertical="center"/>
    </xf>
    <xf numFmtId="41" fontId="9" fillId="29" borderId="26" xfId="20" applyFont="1" applyFill="1" applyBorder="1" applyAlignment="1">
      <alignment horizontal="right" vertical="center"/>
    </xf>
    <xf numFmtId="41" fontId="9" fillId="5" borderId="26" xfId="20" applyFont="1" applyFill="1" applyBorder="1" applyAlignment="1">
      <alignment horizontal="right" vertical="center"/>
    </xf>
    <xf numFmtId="0" fontId="63" fillId="5" borderId="26" xfId="19" applyFont="1" applyFill="1" applyBorder="1" applyAlignment="1">
      <alignment horizontal="left" vertical="center"/>
    </xf>
    <xf numFmtId="0" fontId="9" fillId="5" borderId="26" xfId="19" applyFont="1" applyFill="1" applyBorder="1" applyAlignment="1">
      <alignment horizontal="center" vertical="center"/>
    </xf>
    <xf numFmtId="0" fontId="61" fillId="5" borderId="26" xfId="19" applyFont="1" applyFill="1" applyBorder="1" applyAlignment="1">
      <alignment horizontal="center" vertical="center"/>
    </xf>
    <xf numFmtId="0" fontId="61" fillId="5" borderId="27" xfId="19" applyFont="1" applyFill="1" applyBorder="1" applyAlignment="1">
      <alignment horizontal="center" vertical="center"/>
    </xf>
    <xf numFmtId="0" fontId="61" fillId="5" borderId="28" xfId="19" applyFont="1" applyFill="1" applyBorder="1" applyAlignment="1">
      <alignment horizontal="center" vertical="center"/>
    </xf>
    <xf numFmtId="0" fontId="58" fillId="5" borderId="2" xfId="19" applyFill="1" applyBorder="1" applyAlignment="1">
      <alignment horizontal="right" vertical="center"/>
    </xf>
    <xf numFmtId="41" fontId="0" fillId="5" borderId="2" xfId="20" applyFont="1" applyFill="1" applyBorder="1" applyAlignment="1">
      <alignment horizontal="right" vertical="center"/>
    </xf>
    <xf numFmtId="41" fontId="0" fillId="28" borderId="5" xfId="20" applyFont="1" applyFill="1" applyBorder="1" applyAlignment="1">
      <alignment horizontal="right" vertical="center"/>
    </xf>
    <xf numFmtId="41" fontId="0" fillId="29" borderId="5" xfId="20" applyFont="1" applyFill="1" applyBorder="1" applyAlignment="1">
      <alignment horizontal="right" vertical="center"/>
    </xf>
    <xf numFmtId="41" fontId="0" fillId="5" borderId="5" xfId="20" applyFont="1" applyFill="1" applyBorder="1" applyAlignment="1">
      <alignment horizontal="right" vertical="center"/>
    </xf>
    <xf numFmtId="0" fontId="64" fillId="5" borderId="5" xfId="19" applyFont="1" applyFill="1" applyBorder="1" applyAlignment="1">
      <alignment horizontal="left" vertical="center"/>
    </xf>
    <xf numFmtId="0" fontId="58" fillId="5" borderId="5" xfId="19" applyFill="1" applyBorder="1" applyAlignment="1">
      <alignment horizontal="center" vertical="center"/>
    </xf>
    <xf numFmtId="0" fontId="58" fillId="5" borderId="29" xfId="19" applyFill="1" applyBorder="1" applyAlignment="1">
      <alignment horizontal="center" vertical="center"/>
    </xf>
    <xf numFmtId="41" fontId="0" fillId="28" borderId="2" xfId="20" applyFont="1" applyFill="1" applyBorder="1" applyAlignment="1">
      <alignment horizontal="right" vertical="center"/>
    </xf>
    <xf numFmtId="41" fontId="0" fillId="29" borderId="2" xfId="20" applyFont="1" applyFill="1" applyBorder="1" applyAlignment="1">
      <alignment horizontal="right" vertical="center"/>
    </xf>
    <xf numFmtId="0" fontId="64" fillId="5" borderId="2" xfId="19" applyFont="1" applyFill="1" applyBorder="1" applyAlignment="1">
      <alignment horizontal="left" vertical="center"/>
    </xf>
    <xf numFmtId="0" fontId="58" fillId="5" borderId="2" xfId="19" applyFill="1" applyBorder="1" applyAlignment="1">
      <alignment horizontal="center" vertical="center"/>
    </xf>
    <xf numFmtId="0" fontId="58" fillId="5" borderId="4" xfId="19" applyFill="1" applyBorder="1" applyAlignment="1">
      <alignment horizontal="center" vertical="center"/>
    </xf>
    <xf numFmtId="0" fontId="58" fillId="5" borderId="30" xfId="19" applyFill="1" applyBorder="1" applyAlignment="1">
      <alignment horizontal="center" vertical="center"/>
    </xf>
    <xf numFmtId="0" fontId="59" fillId="5" borderId="1" xfId="19" applyFont="1" applyFill="1" applyBorder="1" applyAlignment="1">
      <alignment horizontal="center" vertical="center"/>
    </xf>
    <xf numFmtId="41" fontId="60" fillId="5" borderId="1" xfId="20" applyFont="1" applyFill="1" applyBorder="1" applyAlignment="1">
      <alignment horizontal="center" vertical="center" wrapText="1"/>
    </xf>
    <xf numFmtId="41" fontId="59" fillId="5" borderId="1" xfId="20" applyFont="1" applyFill="1" applyBorder="1" applyAlignment="1">
      <alignment horizontal="center" vertical="center" wrapText="1"/>
    </xf>
    <xf numFmtId="41" fontId="59" fillId="28" borderId="1" xfId="20" applyFont="1" applyFill="1" applyBorder="1" applyAlignment="1">
      <alignment horizontal="center" vertical="center" wrapText="1"/>
    </xf>
    <xf numFmtId="41" fontId="59" fillId="29" borderId="1" xfId="20" applyFont="1" applyFill="1" applyBorder="1" applyAlignment="1">
      <alignment horizontal="center" vertical="center" wrapText="1"/>
    </xf>
    <xf numFmtId="41" fontId="62" fillId="28" borderId="2" xfId="1" applyFont="1" applyFill="1" applyBorder="1" applyAlignment="1">
      <alignment horizontal="right" vertical="center"/>
    </xf>
    <xf numFmtId="41" fontId="17" fillId="21" borderId="2" xfId="1" applyFont="1" applyFill="1" applyBorder="1" applyAlignment="1">
      <alignment horizontal="right" vertical="center"/>
    </xf>
    <xf numFmtId="41" fontId="17" fillId="21" borderId="0" xfId="1" applyFont="1" applyFill="1" applyBorder="1" applyAlignment="1">
      <alignment horizontal="right" vertical="center"/>
    </xf>
    <xf numFmtId="41" fontId="2" fillId="0" borderId="0" xfId="1" applyFont="1">
      <alignment vertical="center"/>
    </xf>
    <xf numFmtId="41" fontId="17" fillId="0" borderId="0" xfId="1" applyFont="1">
      <alignment vertical="center"/>
    </xf>
    <xf numFmtId="41" fontId="2" fillId="0" borderId="0" xfId="0" applyNumberFormat="1" applyFont="1">
      <alignment vertical="center"/>
    </xf>
    <xf numFmtId="0" fontId="17" fillId="0" borderId="0" xfId="0" applyFont="1">
      <alignment vertical="center"/>
    </xf>
    <xf numFmtId="41" fontId="60" fillId="0" borderId="0" xfId="0" applyNumberFormat="1" applyFont="1">
      <alignment vertical="center"/>
    </xf>
    <xf numFmtId="41" fontId="17" fillId="0" borderId="0" xfId="0" applyNumberFormat="1" applyFont="1">
      <alignment vertical="center"/>
    </xf>
    <xf numFmtId="0" fontId="60" fillId="21" borderId="4" xfId="19" applyFont="1" applyFill="1" applyBorder="1" applyAlignment="1">
      <alignment horizontal="center" vertical="center"/>
    </xf>
    <xf numFmtId="0" fontId="60" fillId="21" borderId="2" xfId="19" applyFont="1" applyFill="1" applyBorder="1" applyAlignment="1">
      <alignment horizontal="center" vertical="center"/>
    </xf>
    <xf numFmtId="0" fontId="60" fillId="21" borderId="2" xfId="19" applyFont="1" applyFill="1" applyBorder="1" applyAlignment="1">
      <alignment horizontal="left" vertical="center"/>
    </xf>
    <xf numFmtId="41" fontId="2" fillId="21" borderId="2" xfId="1" applyFont="1" applyFill="1" applyBorder="1" applyAlignment="1">
      <alignment horizontal="right" vertical="center"/>
    </xf>
    <xf numFmtId="41" fontId="2" fillId="21" borderId="0" xfId="1" applyFont="1" applyFill="1" applyBorder="1" applyAlignment="1">
      <alignment horizontal="right" vertical="center"/>
    </xf>
    <xf numFmtId="41" fontId="59" fillId="21" borderId="1" xfId="1" applyFont="1" applyFill="1" applyBorder="1" applyAlignment="1">
      <alignment horizontal="center" vertical="center" shrinkToFit="1"/>
    </xf>
    <xf numFmtId="41" fontId="59" fillId="21" borderId="0" xfId="1" applyFont="1" applyFill="1" applyBorder="1" applyAlignment="1">
      <alignment horizontal="center" vertical="center" shrinkToFit="1"/>
    </xf>
    <xf numFmtId="180" fontId="58" fillId="0" borderId="0" xfId="0" applyNumberFormat="1" applyFont="1" applyAlignment="1">
      <alignment vertical="center" shrinkToFit="1"/>
    </xf>
    <xf numFmtId="0" fontId="61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1" fillId="21" borderId="4" xfId="19" applyFont="1" applyFill="1" applyBorder="1" applyAlignment="1">
      <alignment horizontal="center" vertical="center"/>
    </xf>
    <xf numFmtId="0" fontId="61" fillId="21" borderId="2" xfId="19" applyFont="1" applyFill="1" applyBorder="1" applyAlignment="1">
      <alignment horizontal="center" vertical="center"/>
    </xf>
    <xf numFmtId="0" fontId="61" fillId="21" borderId="2" xfId="19" applyFont="1" applyFill="1" applyBorder="1" applyAlignment="1">
      <alignment horizontal="left" vertical="center"/>
    </xf>
    <xf numFmtId="41" fontId="9" fillId="21" borderId="2" xfId="1" applyFont="1" applyFill="1" applyBorder="1" applyAlignment="1">
      <alignment horizontal="right" vertical="center"/>
    </xf>
    <xf numFmtId="41" fontId="9" fillId="21" borderId="0" xfId="1" applyFont="1" applyFill="1" applyBorder="1" applyAlignment="1">
      <alignment horizontal="right" vertical="center"/>
    </xf>
    <xf numFmtId="41" fontId="26" fillId="21" borderId="2" xfId="1" applyFont="1" applyFill="1" applyBorder="1" applyAlignment="1">
      <alignment horizontal="right" vertical="center"/>
    </xf>
    <xf numFmtId="41" fontId="26" fillId="21" borderId="0" xfId="1" applyFont="1" applyFill="1" applyBorder="1" applyAlignment="1">
      <alignment horizontal="right" vertical="center"/>
    </xf>
    <xf numFmtId="0" fontId="2" fillId="21" borderId="2" xfId="19" applyFont="1" applyFill="1" applyBorder="1" applyAlignment="1">
      <alignment horizontal="left" vertical="center"/>
    </xf>
    <xf numFmtId="0" fontId="17" fillId="21" borderId="4" xfId="19" applyFont="1" applyFill="1" applyBorder="1" applyAlignment="1">
      <alignment horizontal="center" vertical="center"/>
    </xf>
    <xf numFmtId="0" fontId="17" fillId="21" borderId="2" xfId="19" applyFont="1" applyFill="1" applyBorder="1" applyAlignment="1">
      <alignment horizontal="center" vertical="center"/>
    </xf>
    <xf numFmtId="0" fontId="17" fillId="21" borderId="2" xfId="19" applyFont="1" applyFill="1" applyBorder="1" applyAlignment="1">
      <alignment horizontal="left" vertical="center"/>
    </xf>
    <xf numFmtId="41" fontId="62" fillId="0" borderId="0" xfId="1" applyFont="1">
      <alignment vertical="center"/>
    </xf>
    <xf numFmtId="13" fontId="0" fillId="29" borderId="0" xfId="20" applyNumberFormat="1" applyFont="1" applyFill="1">
      <alignment vertical="center"/>
    </xf>
    <xf numFmtId="13" fontId="0" fillId="28" borderId="0" xfId="20" applyNumberFormat="1" applyFont="1" applyFill="1">
      <alignment vertical="center"/>
    </xf>
    <xf numFmtId="41" fontId="26" fillId="29" borderId="0" xfId="20" applyFont="1" applyFill="1">
      <alignment vertical="center"/>
    </xf>
    <xf numFmtId="41" fontId="61" fillId="30" borderId="2" xfId="1" applyFont="1" applyFill="1" applyBorder="1" applyAlignment="1">
      <alignment horizontal="right" vertical="center"/>
    </xf>
    <xf numFmtId="0" fontId="58" fillId="3" borderId="2" xfId="19" applyFill="1" applyBorder="1" applyAlignment="1">
      <alignment horizontal="center" vertical="center"/>
    </xf>
    <xf numFmtId="0" fontId="58" fillId="3" borderId="2" xfId="19" applyFill="1" applyBorder="1" applyAlignment="1">
      <alignment horizontal="left" vertical="center"/>
    </xf>
    <xf numFmtId="41" fontId="58" fillId="3" borderId="2" xfId="1" applyFont="1" applyFill="1" applyBorder="1" applyAlignment="1">
      <alignment horizontal="right" vertical="center"/>
    </xf>
    <xf numFmtId="41" fontId="59" fillId="21" borderId="1" xfId="20" applyFont="1" applyFill="1" applyBorder="1" applyAlignment="1">
      <alignment horizontal="center" vertical="center" wrapText="1"/>
    </xf>
    <xf numFmtId="41" fontId="60" fillId="21" borderId="1" xfId="20" applyFont="1" applyFill="1" applyBorder="1" applyAlignment="1">
      <alignment horizontal="center" vertical="center" wrapText="1"/>
    </xf>
    <xf numFmtId="0" fontId="58" fillId="0" borderId="0" xfId="19">
      <alignment vertical="center"/>
    </xf>
    <xf numFmtId="0" fontId="64" fillId="21" borderId="2" xfId="19" applyFont="1" applyFill="1" applyBorder="1" applyAlignment="1">
      <alignment horizontal="left" vertical="center"/>
    </xf>
    <xf numFmtId="41" fontId="0" fillId="21" borderId="2" xfId="20" applyFont="1" applyFill="1" applyBorder="1" applyAlignment="1">
      <alignment horizontal="right" vertical="center"/>
    </xf>
    <xf numFmtId="0" fontId="58" fillId="21" borderId="2" xfId="19" applyFill="1" applyBorder="1" applyAlignment="1">
      <alignment horizontal="right" vertical="center"/>
    </xf>
    <xf numFmtId="0" fontId="61" fillId="6" borderId="4" xfId="19" applyFont="1" applyFill="1" applyBorder="1" applyAlignment="1">
      <alignment horizontal="center" vertical="center"/>
    </xf>
    <xf numFmtId="0" fontId="61" fillId="6" borderId="2" xfId="19" applyFont="1" applyFill="1" applyBorder="1" applyAlignment="1">
      <alignment horizontal="center" vertical="center"/>
    </xf>
    <xf numFmtId="0" fontId="9" fillId="6" borderId="2" xfId="19" applyFont="1" applyFill="1" applyBorder="1" applyAlignment="1">
      <alignment horizontal="center" vertical="center"/>
    </xf>
    <xf numFmtId="0" fontId="63" fillId="6" borderId="2" xfId="19" applyFont="1" applyFill="1" applyBorder="1" applyAlignment="1">
      <alignment horizontal="left" vertical="center"/>
    </xf>
    <xf numFmtId="41" fontId="9" fillId="6" borderId="2" xfId="20" applyFont="1" applyFill="1" applyBorder="1" applyAlignment="1">
      <alignment horizontal="right" vertical="center"/>
    </xf>
    <xf numFmtId="0" fontId="9" fillId="6" borderId="2" xfId="19" applyFont="1" applyFill="1" applyBorder="1" applyAlignment="1">
      <alignment horizontal="right" vertical="center"/>
    </xf>
    <xf numFmtId="0" fontId="9" fillId="6" borderId="0" xfId="19" applyFont="1" applyFill="1">
      <alignment vertical="center"/>
    </xf>
    <xf numFmtId="41" fontId="0" fillId="0" borderId="0" xfId="20" applyFont="1">
      <alignment vertical="center"/>
    </xf>
    <xf numFmtId="0" fontId="65" fillId="21" borderId="2" xfId="19" applyFont="1" applyFill="1" applyBorder="1" applyAlignment="1">
      <alignment horizontal="center" vertical="center"/>
    </xf>
    <xf numFmtId="0" fontId="65" fillId="21" borderId="2" xfId="19" applyFont="1" applyFill="1" applyBorder="1" applyAlignment="1">
      <alignment horizontal="left" vertical="center"/>
    </xf>
    <xf numFmtId="41" fontId="66" fillId="21" borderId="2" xfId="1" applyFont="1" applyFill="1" applyBorder="1" applyAlignment="1">
      <alignment horizontal="right" vertical="center"/>
    </xf>
    <xf numFmtId="0" fontId="66" fillId="0" borderId="0" xfId="0" applyFont="1">
      <alignment vertical="center"/>
    </xf>
    <xf numFmtId="41" fontId="67" fillId="21" borderId="2" xfId="1" applyFont="1" applyFill="1" applyBorder="1" applyAlignment="1">
      <alignment horizontal="right" vertical="center"/>
    </xf>
    <xf numFmtId="41" fontId="15" fillId="6" borderId="2" xfId="20" applyFont="1" applyFill="1" applyBorder="1" applyAlignment="1">
      <alignment horizontal="right" vertical="center"/>
    </xf>
    <xf numFmtId="41" fontId="15" fillId="3" borderId="2" xfId="20" applyFont="1" applyFill="1" applyBorder="1" applyAlignment="1">
      <alignment horizontal="right" vertical="center"/>
    </xf>
    <xf numFmtId="41" fontId="18" fillId="31" borderId="0" xfId="1" applyFont="1" applyFill="1">
      <alignment vertical="center"/>
    </xf>
    <xf numFmtId="41" fontId="0" fillId="31" borderId="0" xfId="1" applyFont="1" applyFill="1">
      <alignment vertical="center"/>
    </xf>
    <xf numFmtId="0" fontId="46" fillId="0" borderId="0" xfId="0" applyFont="1">
      <alignment vertical="center"/>
    </xf>
    <xf numFmtId="41" fontId="68" fillId="31" borderId="0" xfId="1" applyFont="1" applyFill="1">
      <alignment vertical="center"/>
    </xf>
    <xf numFmtId="41" fontId="2" fillId="31" borderId="0" xfId="1" applyFont="1" applyFill="1">
      <alignment vertical="center"/>
    </xf>
    <xf numFmtId="41" fontId="0" fillId="0" borderId="31" xfId="1" applyFont="1" applyBorder="1">
      <alignment vertical="center"/>
    </xf>
    <xf numFmtId="41" fontId="0" fillId="0" borderId="32" xfId="1" applyFont="1" applyBorder="1">
      <alignment vertical="center"/>
    </xf>
    <xf numFmtId="41" fontId="0" fillId="0" borderId="33" xfId="1" applyFont="1" applyBorder="1">
      <alignment vertical="center"/>
    </xf>
    <xf numFmtId="41" fontId="0" fillId="0" borderId="33" xfId="1" applyFont="1" applyFill="1" applyBorder="1">
      <alignment vertical="center"/>
    </xf>
    <xf numFmtId="41" fontId="0" fillId="0" borderId="11" xfId="1" applyFont="1" applyFill="1" applyBorder="1">
      <alignment vertical="center"/>
    </xf>
    <xf numFmtId="41" fontId="0" fillId="3" borderId="33" xfId="1" applyFont="1" applyFill="1" applyBorder="1">
      <alignment vertical="center"/>
    </xf>
    <xf numFmtId="41" fontId="0" fillId="0" borderId="18" xfId="1" applyFont="1" applyBorder="1">
      <alignment vertical="center"/>
    </xf>
    <xf numFmtId="41" fontId="0" fillId="0" borderId="34" xfId="1" applyFont="1" applyBorder="1">
      <alignment vertical="center"/>
    </xf>
    <xf numFmtId="41" fontId="0" fillId="0" borderId="35" xfId="1" applyFont="1" applyBorder="1">
      <alignment vertical="center"/>
    </xf>
    <xf numFmtId="41" fontId="0" fillId="3" borderId="35" xfId="1" applyFont="1" applyFill="1" applyBorder="1">
      <alignment vertical="center"/>
    </xf>
    <xf numFmtId="41" fontId="68" fillId="31" borderId="35" xfId="1" applyFont="1" applyFill="1" applyBorder="1">
      <alignment vertical="center"/>
    </xf>
    <xf numFmtId="41" fontId="0" fillId="3" borderId="36" xfId="1" applyFont="1" applyFill="1" applyBorder="1">
      <alignment vertical="center"/>
    </xf>
    <xf numFmtId="0" fontId="59" fillId="21" borderId="1" xfId="0" applyFont="1" applyFill="1" applyBorder="1" applyAlignment="1">
      <alignment horizontal="center" vertical="center"/>
    </xf>
    <xf numFmtId="41" fontId="60" fillId="21" borderId="1" xfId="1" applyFont="1" applyFill="1" applyBorder="1" applyAlignment="1">
      <alignment horizontal="center" vertical="center" shrinkToFit="1"/>
    </xf>
    <xf numFmtId="41" fontId="0" fillId="21" borderId="2" xfId="1" applyFont="1" applyFill="1" applyBorder="1" applyAlignment="1">
      <alignment horizontal="right" vertical="center" shrinkToFit="1"/>
    </xf>
    <xf numFmtId="41" fontId="0" fillId="3" borderId="2" xfId="1" applyFont="1" applyFill="1" applyBorder="1" applyAlignment="1">
      <alignment horizontal="right" vertical="center" shrinkToFit="1"/>
    </xf>
    <xf numFmtId="41" fontId="62" fillId="21" borderId="2" xfId="1" applyFont="1" applyFill="1" applyBorder="1" applyAlignment="1">
      <alignment horizontal="right" vertical="center" shrinkToFit="1"/>
    </xf>
    <xf numFmtId="41" fontId="62" fillId="0" borderId="0" xfId="1" applyFont="1" applyAlignment="1">
      <alignment vertical="center" shrinkToFit="1"/>
    </xf>
    <xf numFmtId="41" fontId="5" fillId="0" borderId="0" xfId="1" applyFont="1" applyAlignment="1">
      <alignment horizontal="center" vertical="center"/>
    </xf>
    <xf numFmtId="41" fontId="5" fillId="3" borderId="0" xfId="1" applyFont="1" applyFill="1" applyAlignment="1">
      <alignment horizontal="center" vertical="center"/>
    </xf>
    <xf numFmtId="41" fontId="5" fillId="10" borderId="0" xfId="1" applyFont="1" applyFill="1" applyAlignment="1">
      <alignment horizontal="center" vertical="center"/>
    </xf>
    <xf numFmtId="41" fontId="5" fillId="11" borderId="0" xfId="1" applyFont="1" applyFill="1" applyAlignment="1">
      <alignment horizontal="center" vertical="center"/>
    </xf>
    <xf numFmtId="41" fontId="52" fillId="0" borderId="0" xfId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41" fontId="69" fillId="3" borderId="0" xfId="1" applyFont="1" applyFill="1">
      <alignment vertical="center"/>
    </xf>
    <xf numFmtId="41" fontId="69" fillId="0" borderId="0" xfId="1" applyFont="1" applyFill="1">
      <alignment vertical="center"/>
    </xf>
    <xf numFmtId="41" fontId="0" fillId="0" borderId="0" xfId="1" applyFont="1" applyFill="1" applyAlignment="1">
      <alignment vertical="center" shrinkToFit="1"/>
    </xf>
    <xf numFmtId="41" fontId="69" fillId="0" borderId="0" xfId="1" applyFont="1" applyFill="1" applyAlignment="1">
      <alignment vertical="center" shrinkToFit="1"/>
    </xf>
    <xf numFmtId="41" fontId="70" fillId="3" borderId="0" xfId="1" applyFont="1" applyFill="1">
      <alignment vertical="center"/>
    </xf>
    <xf numFmtId="13" fontId="69" fillId="3" borderId="0" xfId="1" applyNumberFormat="1" applyFont="1" applyFill="1" applyAlignment="1">
      <alignment vertical="center" shrinkToFit="1"/>
    </xf>
    <xf numFmtId="0" fontId="70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41" fontId="26" fillId="3" borderId="0" xfId="1" applyFont="1" applyFill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>
      <alignment vertical="center"/>
    </xf>
    <xf numFmtId="0" fontId="72" fillId="6" borderId="0" xfId="0" applyFont="1" applyFill="1" applyAlignment="1">
      <alignment horizontal="center" vertical="center"/>
    </xf>
    <xf numFmtId="0" fontId="72" fillId="6" borderId="0" xfId="0" applyFont="1" applyFill="1">
      <alignment vertical="center"/>
    </xf>
    <xf numFmtId="41" fontId="26" fillId="6" borderId="0" xfId="1" applyFont="1" applyFill="1">
      <alignment vertical="center"/>
    </xf>
    <xf numFmtId="41" fontId="53" fillId="0" borderId="0" xfId="1" applyFont="1">
      <alignment vertical="center"/>
    </xf>
    <xf numFmtId="41" fontId="5" fillId="32" borderId="2" xfId="1" applyFont="1" applyFill="1" applyBorder="1" applyAlignment="1">
      <alignment horizontal="right" vertical="center"/>
    </xf>
    <xf numFmtId="41" fontId="4" fillId="10" borderId="2" xfId="1" applyFont="1" applyFill="1" applyBorder="1" applyAlignment="1">
      <alignment horizontal="right" vertical="center"/>
    </xf>
    <xf numFmtId="41" fontId="18" fillId="3" borderId="0" xfId="1" applyFont="1" applyFill="1">
      <alignment vertical="center"/>
    </xf>
    <xf numFmtId="41" fontId="73" fillId="0" borderId="0" xfId="1" applyFont="1">
      <alignment vertical="center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41" fontId="75" fillId="6" borderId="0" xfId="1" applyFont="1" applyFill="1">
      <alignment vertical="center"/>
    </xf>
    <xf numFmtId="41" fontId="76" fillId="6" borderId="0" xfId="1" applyFont="1" applyFill="1">
      <alignment vertical="center"/>
    </xf>
    <xf numFmtId="41" fontId="0" fillId="6" borderId="0" xfId="1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4" fillId="0" borderId="0" xfId="1" applyFont="1" applyAlignment="1">
      <alignment horizontal="center" vertical="center" shrinkToFit="1"/>
    </xf>
    <xf numFmtId="0" fontId="53" fillId="0" borderId="0" xfId="0" applyFont="1" applyAlignment="1">
      <alignment horizontal="center" vertical="center"/>
    </xf>
    <xf numFmtId="0" fontId="53" fillId="0" borderId="0" xfId="0" applyFont="1">
      <alignment vertical="center"/>
    </xf>
    <xf numFmtId="0" fontId="11" fillId="21" borderId="1" xfId="21" applyFont="1" applyFill="1" applyBorder="1" applyAlignment="1">
      <alignment horizontal="center" vertical="center"/>
    </xf>
    <xf numFmtId="0" fontId="5" fillId="21" borderId="2" xfId="21" applyFont="1" applyFill="1" applyBorder="1" applyAlignment="1">
      <alignment horizontal="center" vertical="center"/>
    </xf>
    <xf numFmtId="0" fontId="5" fillId="21" borderId="2" xfId="21" applyFont="1" applyFill="1" applyBorder="1" applyAlignment="1">
      <alignment horizontal="left" vertical="center"/>
    </xf>
    <xf numFmtId="41" fontId="5" fillId="10" borderId="2" xfId="1" applyFont="1" applyFill="1" applyBorder="1" applyAlignment="1">
      <alignment horizontal="right" vertical="center"/>
    </xf>
    <xf numFmtId="41" fontId="78" fillId="21" borderId="1" xfId="1" applyFont="1" applyFill="1" applyBorder="1" applyAlignment="1">
      <alignment horizontal="center" vertical="center"/>
    </xf>
    <xf numFmtId="0" fontId="78" fillId="21" borderId="1" xfId="0" applyFont="1" applyFill="1" applyBorder="1" applyAlignment="1">
      <alignment horizontal="center" vertical="center"/>
    </xf>
    <xf numFmtId="41" fontId="79" fillId="21" borderId="1" xfId="1" applyFont="1" applyFill="1" applyBorder="1" applyAlignment="1">
      <alignment horizontal="center" vertical="center"/>
    </xf>
    <xf numFmtId="41" fontId="0" fillId="21" borderId="2" xfId="1" applyFont="1" applyFill="1" applyBorder="1" applyAlignment="1">
      <alignment horizontal="right" vertical="center"/>
    </xf>
    <xf numFmtId="41" fontId="0" fillId="3" borderId="2" xfId="1" applyFont="1" applyFill="1" applyBorder="1" applyAlignment="1">
      <alignment horizontal="right" vertical="center"/>
    </xf>
    <xf numFmtId="0" fontId="80" fillId="21" borderId="1" xfId="0" applyFont="1" applyFill="1" applyBorder="1" applyAlignment="1">
      <alignment horizontal="center" vertical="center"/>
    </xf>
    <xf numFmtId="41" fontId="80" fillId="21" borderId="1" xfId="1" applyFont="1" applyFill="1" applyBorder="1" applyAlignment="1">
      <alignment horizontal="center" vertical="center"/>
    </xf>
    <xf numFmtId="41" fontId="81" fillId="21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82" fillId="0" borderId="0" xfId="1" applyFont="1">
      <alignment vertical="center"/>
    </xf>
    <xf numFmtId="0" fontId="83" fillId="0" borderId="0" xfId="0" applyFont="1">
      <alignment vertical="center"/>
    </xf>
    <xf numFmtId="0" fontId="53" fillId="21" borderId="2" xfId="0" applyFont="1" applyFill="1" applyBorder="1" applyAlignment="1">
      <alignment horizontal="center" vertical="center"/>
    </xf>
    <xf numFmtId="0" fontId="53" fillId="21" borderId="2" xfId="0" applyFont="1" applyFill="1" applyBorder="1" applyAlignment="1">
      <alignment horizontal="left" vertical="center"/>
    </xf>
    <xf numFmtId="41" fontId="5" fillId="0" borderId="0" xfId="1" applyFont="1" applyFill="1">
      <alignment vertical="center"/>
    </xf>
    <xf numFmtId="41" fontId="53" fillId="3" borderId="2" xfId="1" applyFont="1" applyFill="1" applyBorder="1" applyAlignment="1">
      <alignment horizontal="right" vertical="center"/>
    </xf>
    <xf numFmtId="0" fontId="85" fillId="0" borderId="0" xfId="0" applyFont="1">
      <alignment vertical="center"/>
    </xf>
    <xf numFmtId="41" fontId="85" fillId="0" borderId="0" xfId="1" applyFont="1">
      <alignment vertical="center"/>
    </xf>
    <xf numFmtId="41" fontId="53" fillId="3" borderId="0" xfId="1" applyFont="1" applyFill="1">
      <alignment vertical="center"/>
    </xf>
    <xf numFmtId="41" fontId="86" fillId="21" borderId="2" xfId="1" applyFont="1" applyFill="1" applyBorder="1" applyAlignment="1">
      <alignment horizontal="right" vertical="center"/>
    </xf>
    <xf numFmtId="41" fontId="87" fillId="21" borderId="3" xfId="1" applyFont="1" applyFill="1" applyBorder="1" applyAlignment="1">
      <alignment horizontal="center" vertical="center" shrinkToFit="1"/>
    </xf>
    <xf numFmtId="41" fontId="87" fillId="21" borderId="1" xfId="1" applyFont="1" applyFill="1" applyBorder="1" applyAlignment="1">
      <alignment horizontal="center" vertical="center" shrinkToFit="1"/>
    </xf>
    <xf numFmtId="0" fontId="86" fillId="29" borderId="4" xfId="23" applyFill="1" applyBorder="1" applyAlignment="1">
      <alignment horizontal="center" vertical="center"/>
    </xf>
    <xf numFmtId="0" fontId="86" fillId="29" borderId="2" xfId="23" applyFill="1" applyBorder="1" applyAlignment="1">
      <alignment horizontal="center" vertical="center"/>
    </xf>
    <xf numFmtId="41" fontId="86" fillId="29" borderId="2" xfId="1" applyFont="1" applyFill="1" applyBorder="1" applyAlignment="1">
      <alignment horizontal="right" vertical="center"/>
    </xf>
    <xf numFmtId="0" fontId="0" fillId="29" borderId="0" xfId="0" applyFill="1">
      <alignment vertical="center"/>
    </xf>
    <xf numFmtId="0" fontId="86" fillId="21" borderId="4" xfId="23" applyFill="1" applyBorder="1" applyAlignment="1">
      <alignment horizontal="center" vertical="center"/>
    </xf>
    <xf numFmtId="0" fontId="86" fillId="21" borderId="2" xfId="23" applyFill="1" applyBorder="1" applyAlignment="1">
      <alignment horizontal="center" vertical="center"/>
    </xf>
    <xf numFmtId="0" fontId="86" fillId="0" borderId="0" xfId="0" applyFont="1">
      <alignment vertical="center"/>
    </xf>
    <xf numFmtId="0" fontId="86" fillId="6" borderId="2" xfId="23" applyFill="1" applyBorder="1" applyAlignment="1">
      <alignment horizontal="center" vertical="center"/>
    </xf>
    <xf numFmtId="41" fontId="0" fillId="29" borderId="0" xfId="0" applyNumberFormat="1" applyFill="1">
      <alignment vertical="center"/>
    </xf>
    <xf numFmtId="41" fontId="11" fillId="21" borderId="41" xfId="1" applyFont="1" applyFill="1" applyBorder="1" applyAlignment="1">
      <alignment horizontal="center" vertical="center"/>
    </xf>
    <xf numFmtId="41" fontId="5" fillId="3" borderId="6" xfId="1" applyFont="1" applyFill="1" applyBorder="1" applyAlignment="1">
      <alignment horizontal="right" vertical="center"/>
    </xf>
    <xf numFmtId="41" fontId="5" fillId="21" borderId="6" xfId="1" applyFont="1" applyFill="1" applyBorder="1" applyAlignment="1">
      <alignment horizontal="right" vertical="center"/>
    </xf>
    <xf numFmtId="41" fontId="11" fillId="21" borderId="42" xfId="1" applyFont="1" applyFill="1" applyBorder="1" applyAlignment="1">
      <alignment horizontal="center" vertical="center"/>
    </xf>
    <xf numFmtId="41" fontId="11" fillId="21" borderId="43" xfId="1" applyFont="1" applyFill="1" applyBorder="1" applyAlignment="1">
      <alignment horizontal="center" vertical="center"/>
    </xf>
    <xf numFmtId="41" fontId="7" fillId="21" borderId="43" xfId="1" applyFont="1" applyFill="1" applyBorder="1" applyAlignment="1">
      <alignment horizontal="center" vertical="center"/>
    </xf>
    <xf numFmtId="41" fontId="11" fillId="21" borderId="44" xfId="1" applyFont="1" applyFill="1" applyBorder="1" applyAlignment="1">
      <alignment horizontal="center" vertical="center"/>
    </xf>
    <xf numFmtId="41" fontId="5" fillId="21" borderId="23" xfId="1" applyFont="1" applyFill="1" applyBorder="1" applyAlignment="1">
      <alignment horizontal="right" vertical="center"/>
    </xf>
    <xf numFmtId="41" fontId="5" fillId="21" borderId="22" xfId="1" applyFont="1" applyFill="1" applyBorder="1" applyAlignment="1">
      <alignment horizontal="right" vertical="center"/>
    </xf>
    <xf numFmtId="41" fontId="5" fillId="21" borderId="20" xfId="1" applyFont="1" applyFill="1" applyBorder="1" applyAlignment="1">
      <alignment horizontal="right" vertical="center"/>
    </xf>
    <xf numFmtId="41" fontId="5" fillId="21" borderId="19" xfId="1" applyFont="1" applyFill="1" applyBorder="1" applyAlignment="1">
      <alignment horizontal="right" vertical="center"/>
    </xf>
    <xf numFmtId="41" fontId="5" fillId="21" borderId="18" xfId="1" applyFont="1" applyFill="1" applyBorder="1" applyAlignment="1">
      <alignment horizontal="right" vertical="center"/>
    </xf>
    <xf numFmtId="0" fontId="5" fillId="22" borderId="2" xfId="0" applyFont="1" applyFill="1" applyBorder="1" applyAlignment="1">
      <alignment horizontal="center" vertical="center"/>
    </xf>
    <xf numFmtId="41" fontId="5" fillId="22" borderId="2" xfId="1" applyFont="1" applyFill="1" applyBorder="1" applyAlignment="1">
      <alignment horizontal="right" vertical="center"/>
    </xf>
    <xf numFmtId="41" fontId="5" fillId="22" borderId="6" xfId="1" applyFont="1" applyFill="1" applyBorder="1" applyAlignment="1">
      <alignment horizontal="right" vertical="center"/>
    </xf>
    <xf numFmtId="41" fontId="5" fillId="22" borderId="23" xfId="1" applyFont="1" applyFill="1" applyBorder="1" applyAlignment="1">
      <alignment horizontal="right" vertical="center"/>
    </xf>
    <xf numFmtId="41" fontId="5" fillId="22" borderId="22" xfId="1" applyFont="1" applyFill="1" applyBorder="1" applyAlignment="1">
      <alignment horizontal="right" vertical="center"/>
    </xf>
    <xf numFmtId="0" fontId="5" fillId="22" borderId="0" xfId="0" applyFont="1" applyFill="1">
      <alignment vertical="center"/>
    </xf>
    <xf numFmtId="0" fontId="88" fillId="29" borderId="4" xfId="23" applyFont="1" applyFill="1" applyBorder="1" applyAlignment="1">
      <alignment horizontal="center" vertical="center"/>
    </xf>
    <xf numFmtId="0" fontId="18" fillId="29" borderId="2" xfId="23" applyFont="1" applyFill="1" applyBorder="1" applyAlignment="1">
      <alignment horizontal="center" vertical="center"/>
    </xf>
    <xf numFmtId="41" fontId="18" fillId="29" borderId="2" xfId="1" applyFont="1" applyFill="1" applyBorder="1" applyAlignment="1">
      <alignment horizontal="right" vertical="center"/>
    </xf>
    <xf numFmtId="41" fontId="18" fillId="29" borderId="0" xfId="0" applyNumberFormat="1" applyFont="1" applyFill="1">
      <alignment vertical="center"/>
    </xf>
    <xf numFmtId="0" fontId="18" fillId="29" borderId="0" xfId="0" applyFont="1" applyFill="1">
      <alignment vertical="center"/>
    </xf>
    <xf numFmtId="0" fontId="88" fillId="29" borderId="2" xfId="23" applyFont="1" applyFill="1" applyBorder="1" applyAlignment="1">
      <alignment horizontal="center" vertical="center"/>
    </xf>
    <xf numFmtId="41" fontId="88" fillId="29" borderId="2" xfId="1" applyFont="1" applyFill="1" applyBorder="1" applyAlignment="1">
      <alignment horizontal="right" vertical="center"/>
    </xf>
    <xf numFmtId="41" fontId="88" fillId="29" borderId="0" xfId="0" applyNumberFormat="1" applyFont="1" applyFill="1">
      <alignment vertical="center"/>
    </xf>
    <xf numFmtId="0" fontId="88" fillId="29" borderId="0" xfId="0" applyFont="1" applyFill="1">
      <alignment vertical="center"/>
    </xf>
    <xf numFmtId="0" fontId="18" fillId="29" borderId="4" xfId="23" applyFont="1" applyFill="1" applyBorder="1" applyAlignment="1">
      <alignment horizontal="center" vertical="center"/>
    </xf>
    <xf numFmtId="41" fontId="86" fillId="0" borderId="0" xfId="0" applyNumberFormat="1" applyFont="1">
      <alignment vertical="center"/>
    </xf>
    <xf numFmtId="0" fontId="5" fillId="3" borderId="2" xfId="0" applyFont="1" applyFill="1" applyBorder="1" applyAlignment="1">
      <alignment horizontal="center" vertical="center"/>
    </xf>
    <xf numFmtId="41" fontId="4" fillId="0" borderId="0" xfId="0" applyNumberFormat="1" applyFont="1">
      <alignment vertical="center"/>
    </xf>
    <xf numFmtId="0" fontId="4" fillId="33" borderId="0" xfId="0" applyFont="1" applyFill="1" applyAlignment="1">
      <alignment horizontal="center" vertical="center"/>
    </xf>
    <xf numFmtId="41" fontId="4" fillId="33" borderId="0" xfId="1" applyFont="1" applyFill="1">
      <alignment vertical="center"/>
    </xf>
    <xf numFmtId="0" fontId="4" fillId="33" borderId="0" xfId="0" applyFont="1" applyFill="1">
      <alignment vertical="center"/>
    </xf>
    <xf numFmtId="41" fontId="4" fillId="33" borderId="0" xfId="0" applyNumberFormat="1" applyFont="1" applyFill="1">
      <alignment vertical="center"/>
    </xf>
    <xf numFmtId="41" fontId="7" fillId="3" borderId="2" xfId="1" applyFont="1" applyFill="1" applyBorder="1" applyAlignment="1">
      <alignment horizontal="right" vertical="center"/>
    </xf>
    <xf numFmtId="41" fontId="11" fillId="21" borderId="3" xfId="1" applyFont="1" applyFill="1" applyBorder="1" applyAlignment="1">
      <alignment horizontal="center" vertical="center" shrinkToFit="1"/>
    </xf>
    <xf numFmtId="41" fontId="5" fillId="0" borderId="0" xfId="1" applyFont="1" applyAlignment="1">
      <alignment horizontal="right" vertical="center"/>
    </xf>
    <xf numFmtId="41" fontId="89" fillId="0" borderId="0" xfId="1" applyFont="1">
      <alignment vertical="center"/>
    </xf>
    <xf numFmtId="41" fontId="89" fillId="0" borderId="0" xfId="1" applyFont="1" applyAlignment="1">
      <alignment horizontal="right" vertical="center"/>
    </xf>
    <xf numFmtId="41" fontId="5" fillId="5" borderId="2" xfId="1" applyFont="1" applyFill="1" applyBorder="1" applyAlignment="1">
      <alignment horizontal="right" vertical="center"/>
    </xf>
    <xf numFmtId="0" fontId="5" fillId="21" borderId="4" xfId="24" applyFont="1" applyFill="1" applyBorder="1" applyAlignment="1">
      <alignment horizontal="center" vertical="center"/>
    </xf>
    <xf numFmtId="0" fontId="5" fillId="21" borderId="2" xfId="24" applyFont="1" applyFill="1" applyBorder="1" applyAlignment="1">
      <alignment horizontal="center" vertical="center"/>
    </xf>
    <xf numFmtId="0" fontId="5" fillId="21" borderId="2" xfId="22" applyFont="1" applyFill="1" applyBorder="1" applyAlignment="1">
      <alignment horizontal="center" vertical="center"/>
    </xf>
    <xf numFmtId="0" fontId="5" fillId="21" borderId="2" xfId="22" applyFont="1" applyFill="1" applyBorder="1" applyAlignment="1">
      <alignment horizontal="left" vertical="center"/>
    </xf>
    <xf numFmtId="0" fontId="5" fillId="29" borderId="0" xfId="0" applyFont="1" applyFill="1">
      <alignment vertical="center"/>
    </xf>
    <xf numFmtId="41" fontId="7" fillId="29" borderId="0" xfId="1" applyFont="1" applyFill="1">
      <alignment vertical="center"/>
    </xf>
    <xf numFmtId="41" fontId="5" fillId="29" borderId="0" xfId="1" applyFont="1" applyFill="1">
      <alignment vertical="center"/>
    </xf>
    <xf numFmtId="41" fontId="5" fillId="29" borderId="0" xfId="0" applyNumberFormat="1" applyFont="1" applyFill="1">
      <alignment vertical="center"/>
    </xf>
    <xf numFmtId="0" fontId="7" fillId="29" borderId="0" xfId="0" applyFont="1" applyFill="1">
      <alignment vertical="center"/>
    </xf>
    <xf numFmtId="0" fontId="50" fillId="29" borderId="0" xfId="0" applyFont="1" applyFill="1">
      <alignment vertical="center"/>
    </xf>
    <xf numFmtId="41" fontId="50" fillId="29" borderId="0" xfId="0" applyNumberFormat="1" applyFont="1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2" borderId="1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horizontal="center" vertical="center"/>
    </xf>
    <xf numFmtId="0" fontId="12" fillId="2" borderId="1" xfId="8" applyFont="1" applyFill="1" applyBorder="1" applyAlignment="1">
      <alignment horizontal="center" vertical="center"/>
    </xf>
    <xf numFmtId="0" fontId="12" fillId="2" borderId="3" xfId="8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3" xfId="0" applyFont="1" applyFill="1" applyBorder="1" applyAlignment="1">
      <alignment horizontal="center" vertical="center"/>
    </xf>
    <xf numFmtId="0" fontId="37" fillId="21" borderId="1" xfId="13" applyFont="1" applyFill="1" applyBorder="1" applyAlignment="1">
      <alignment horizontal="center" vertical="center"/>
    </xf>
    <xf numFmtId="0" fontId="37" fillId="21" borderId="3" xfId="13" applyFont="1" applyFill="1" applyBorder="1" applyAlignment="1">
      <alignment horizontal="center" vertical="center"/>
    </xf>
    <xf numFmtId="0" fontId="11" fillId="21" borderId="1" xfId="18" applyFont="1" applyFill="1" applyBorder="1" applyAlignment="1">
      <alignment horizontal="center" vertical="center"/>
    </xf>
    <xf numFmtId="0" fontId="11" fillId="21" borderId="3" xfId="18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41" fontId="51" fillId="0" borderId="16" xfId="1" applyFont="1" applyBorder="1" applyAlignment="1">
      <alignment horizontal="center" vertical="center"/>
    </xf>
    <xf numFmtId="41" fontId="9" fillId="0" borderId="17" xfId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9" fillId="21" borderId="1" xfId="19" applyFont="1" applyFill="1" applyBorder="1" applyAlignment="1">
      <alignment horizontal="center" vertical="center"/>
    </xf>
    <xf numFmtId="0" fontId="59" fillId="21" borderId="3" xfId="19" applyFont="1" applyFill="1" applyBorder="1" applyAlignment="1">
      <alignment horizontal="center" vertical="center"/>
    </xf>
    <xf numFmtId="0" fontId="11" fillId="21" borderId="1" xfId="22" applyFont="1" applyFill="1" applyBorder="1" applyAlignment="1">
      <alignment horizontal="center" vertical="center" shrinkToFit="1"/>
    </xf>
    <xf numFmtId="0" fontId="11" fillId="21" borderId="3" xfId="22" applyFont="1" applyFill="1" applyBorder="1" applyAlignment="1">
      <alignment horizontal="center" vertical="center" shrinkToFit="1"/>
    </xf>
    <xf numFmtId="0" fontId="11" fillId="21" borderId="39" xfId="22" applyFont="1" applyFill="1" applyBorder="1" applyAlignment="1">
      <alignment horizontal="center" vertical="center" shrinkToFit="1"/>
    </xf>
    <xf numFmtId="0" fontId="11" fillId="21" borderId="40" xfId="22" applyFont="1" applyFill="1" applyBorder="1" applyAlignment="1">
      <alignment horizontal="center" vertical="center" shrinkToFit="1"/>
    </xf>
    <xf numFmtId="0" fontId="11" fillId="21" borderId="37" xfId="22" applyFont="1" applyFill="1" applyBorder="1" applyAlignment="1">
      <alignment horizontal="center" vertical="center" shrinkToFit="1"/>
    </xf>
    <xf numFmtId="0" fontId="11" fillId="21" borderId="38" xfId="22" applyFont="1" applyFill="1" applyBorder="1" applyAlignment="1">
      <alignment horizontal="center" vertical="center" shrinkToFit="1"/>
    </xf>
    <xf numFmtId="0" fontId="87" fillId="21" borderId="1" xfId="23" applyFont="1" applyFill="1" applyBorder="1" applyAlignment="1">
      <alignment horizontal="center" vertical="center"/>
    </xf>
    <xf numFmtId="0" fontId="87" fillId="21" borderId="3" xfId="23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shrinkToFit="1"/>
    </xf>
    <xf numFmtId="0" fontId="11" fillId="21" borderId="3" xfId="0" applyFont="1" applyFill="1" applyBorder="1" applyAlignment="1">
      <alignment horizontal="center" vertical="center" shrinkToFit="1"/>
    </xf>
    <xf numFmtId="0" fontId="11" fillId="21" borderId="39" xfId="0" applyFont="1" applyFill="1" applyBorder="1" applyAlignment="1">
      <alignment horizontal="center" vertical="center" shrinkToFit="1"/>
    </xf>
    <xf numFmtId="0" fontId="11" fillId="21" borderId="40" xfId="0" applyFont="1" applyFill="1" applyBorder="1" applyAlignment="1">
      <alignment horizontal="center" vertical="center" shrinkToFit="1"/>
    </xf>
    <xf numFmtId="0" fontId="11" fillId="21" borderId="37" xfId="0" applyFont="1" applyFill="1" applyBorder="1" applyAlignment="1">
      <alignment horizontal="center" vertical="center" shrinkToFit="1"/>
    </xf>
    <xf numFmtId="0" fontId="11" fillId="21" borderId="38" xfId="0" applyFont="1" applyFill="1" applyBorder="1" applyAlignment="1">
      <alignment horizontal="center" vertical="center" shrinkToFit="1"/>
    </xf>
    <xf numFmtId="0" fontId="11" fillId="21" borderId="1" xfId="24" applyFont="1" applyFill="1" applyBorder="1" applyAlignment="1">
      <alignment horizontal="center" vertical="center" shrinkToFit="1"/>
    </xf>
    <xf numFmtId="0" fontId="11" fillId="21" borderId="3" xfId="24" applyFont="1" applyFill="1" applyBorder="1" applyAlignment="1">
      <alignment horizontal="center" vertical="center" shrinkToFit="1"/>
    </xf>
  </cellXfs>
  <cellStyles count="35">
    <cellStyle name="쉼표 [0]" xfId="1" builtinId="6"/>
    <cellStyle name="쉼표 [0] 10" xfId="17" xr:uid="{00954370-8C76-47F3-9E0F-C9E84D986597}"/>
    <cellStyle name="쉼표 [0] 2" xfId="14" xr:uid="{1C5CA30F-34AC-4642-8268-D5039EAED397}"/>
    <cellStyle name="쉼표 [0] 3" xfId="20" xr:uid="{0A4C2889-42DF-4BC2-8AEF-56AB8B8E527A}"/>
    <cellStyle name="쉼표 [0] 4" xfId="31" xr:uid="{368B9CA7-18F1-46C6-BB3C-9F04158727B1}"/>
    <cellStyle name="표준" xfId="0" builtinId="0"/>
    <cellStyle name="표준 10" xfId="2" xr:uid="{00000000-0005-0000-0000-000031000000}"/>
    <cellStyle name="표준 11" xfId="3" xr:uid="{00000000-0005-0000-0000-000032000000}"/>
    <cellStyle name="표준 12" xfId="12" xr:uid="{6850DD17-6B2A-45EE-806F-E64F6AE65313}"/>
    <cellStyle name="표준 13" xfId="13" xr:uid="{C2FA4224-01FB-4686-BC0A-D099D395BDE2}"/>
    <cellStyle name="표준 14" xfId="18" xr:uid="{2410D367-B7B0-43F0-B4EE-7E4CE3B8078D}"/>
    <cellStyle name="표준 15" xfId="19" xr:uid="{47DD04B7-283D-4FBF-B45C-AD57D82DEB48}"/>
    <cellStyle name="표준 16" xfId="21" xr:uid="{6CFD059A-3063-4506-87E4-F4F7C5EFE730}"/>
    <cellStyle name="표준 17" xfId="22" xr:uid="{188ABE28-D09C-4CD2-B0E7-B95675A15990}"/>
    <cellStyle name="표준 18" xfId="23" xr:uid="{C4B64CB9-EAFE-46AB-8A82-0BB76975F0C0}"/>
    <cellStyle name="표준 19" xfId="24" xr:uid="{DE4F4F9A-CC7B-4909-BC9F-8D8BC03ADBDC}"/>
    <cellStyle name="표준 2" xfId="4" xr:uid="{00000000-0005-0000-0000-000033000000}"/>
    <cellStyle name="표준 2 2" xfId="15" xr:uid="{D84EE1D6-F781-4752-A135-55DD386C2E16}"/>
    <cellStyle name="표준 2 2 2" xfId="16" xr:uid="{E9E93FC1-ADE8-4BD0-BF70-53D4771DD92F}"/>
    <cellStyle name="표준 20" xfId="25" xr:uid="{98B7A455-59DE-47CA-9E08-C3F2BFA3AF5A}"/>
    <cellStyle name="표준 21" xfId="26" xr:uid="{BA68762A-5C33-48B4-9886-23CEEE2EF487}"/>
    <cellStyle name="표준 22" xfId="27" xr:uid="{5D841512-66C2-488B-8D56-D649ABCAA78B}"/>
    <cellStyle name="표준 23" xfId="28" xr:uid="{FBF9D060-2198-4AA2-8EEA-BFA086FBCD88}"/>
    <cellStyle name="표준 24" xfId="29" xr:uid="{7B4A3578-35A2-4BA4-8CCC-C4B1DF3B65F7}"/>
    <cellStyle name="표준 25" xfId="30" xr:uid="{280FA498-8EF5-42B4-A040-144210E93EC9}"/>
    <cellStyle name="표준 26" xfId="32" xr:uid="{28BCB7A2-74A0-4FAE-AF12-DB0F88334FCA}"/>
    <cellStyle name="표준 27" xfId="33" xr:uid="{D2A4F9A5-0ECF-47A6-88B7-63AD9AC5B075}"/>
    <cellStyle name="표준 28" xfId="34" xr:uid="{303E74A8-24F1-480D-A9C3-C78AABEDCF09}"/>
    <cellStyle name="표준 3" xfId="5" xr:uid="{00000000-0005-0000-0000-000034000000}"/>
    <cellStyle name="표준 4" xfId="6" xr:uid="{00000000-0005-0000-0000-000035000000}"/>
    <cellStyle name="표준 5" xfId="7" xr:uid="{00000000-0005-0000-0000-000036000000}"/>
    <cellStyle name="표준 6" xfId="8" xr:uid="{00000000-0005-0000-0000-000037000000}"/>
    <cellStyle name="표준 7" xfId="9" xr:uid="{00000000-0005-0000-0000-000038000000}"/>
    <cellStyle name="표준 8" xfId="10" xr:uid="{00000000-0005-0000-0000-000039000000}"/>
    <cellStyle name="표준 9" xfId="11" xr:uid="{00000000-0005-0000-0000-00003A000000}"/>
  </cellStyles>
  <dxfs count="23"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u val="none"/>
        <sz val="10"/>
        <color auto="1"/>
        <name val="맑은 고딕"/>
        <family val="3"/>
        <charset val="129"/>
        <scheme val="none"/>
      </font>
      <fill>
        <patternFill patternType="none"/>
      </fill>
      <alignment horizontal="center" vertical="center" wrapText="1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02049-70C5-4088-8BDD-0E05D33F6A18}" name="표8" displayName="표8" ref="A1:F469" totalsRowShown="0">
  <autoFilter ref="A1:F469" xr:uid="{00000000-0009-0000-0100-000008000000}"/>
  <tableColumns count="6">
    <tableColumn id="1" xr3:uid="{33CCB880-288F-4B05-B32D-10C2F43082A7}" name="Code No." dataDxfId="5"/>
    <tableColumn id="2" xr3:uid="{18382A87-1A6D-4A13-A531-1B59EF00731F}" name="코웨이" dataDxfId="4"/>
    <tableColumn id="3" xr3:uid="{0FC36C02-B640-4679-8F13-66DF4179FE31}" name="Project" dataDxfId="3"/>
    <tableColumn id="4" xr3:uid="{D6EF24CB-FD62-4784-A045-5C82967E8402}" name="모델" dataDxfId="2"/>
    <tableColumn id="5" xr3:uid="{2E025BF3-6D7F-4F0B-A8A9-8D94F927CBB4}" name="구분" dataDxfId="1"/>
    <tableColumn id="6" xr3:uid="{1E723BA8-E6CE-4AD7-8485-01173C269A82}" name="Code No.2" dataDxfId="0">
      <calculatedColumnFormula>A2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V87"/>
  <sheetViews>
    <sheetView topLeftCell="A40" zoomScale="115" zoomScaleNormal="115" workbookViewId="0">
      <selection activeCell="R28" sqref="R28"/>
    </sheetView>
  </sheetViews>
  <sheetFormatPr defaultColWidth="10.33203125" defaultRowHeight="11.25"/>
  <cols>
    <col min="1" max="1" width="11"/>
    <col min="2" max="2" width="33" customWidth="1"/>
    <col min="3" max="3" width="11"/>
    <col min="4" max="21" width="11" customWidth="1"/>
    <col min="22" max="22" width="1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6" t="s">
        <v>21</v>
      </c>
    </row>
    <row r="2" spans="1:22">
      <c r="A2" s="2">
        <v>1229673</v>
      </c>
      <c r="B2" s="3" t="s">
        <v>22</v>
      </c>
      <c r="C2" s="268">
        <v>0</v>
      </c>
      <c r="D2" s="268">
        <v>0</v>
      </c>
      <c r="E2" s="268">
        <v>0</v>
      </c>
      <c r="F2" s="268">
        <v>0</v>
      </c>
      <c r="G2" s="268">
        <v>0</v>
      </c>
      <c r="H2" s="268">
        <v>0</v>
      </c>
      <c r="I2" s="268">
        <v>0</v>
      </c>
      <c r="J2" s="268">
        <v>0</v>
      </c>
      <c r="K2" s="268">
        <v>0</v>
      </c>
      <c r="L2" s="268">
        <v>0</v>
      </c>
      <c r="M2" s="268">
        <v>0</v>
      </c>
      <c r="N2" s="268">
        <v>0</v>
      </c>
      <c r="O2" s="268">
        <v>0</v>
      </c>
      <c r="P2" s="268">
        <v>0</v>
      </c>
      <c r="Q2" s="268">
        <v>200</v>
      </c>
      <c r="R2" s="268">
        <v>228</v>
      </c>
      <c r="S2" s="268">
        <v>0</v>
      </c>
      <c r="T2" s="268">
        <v>172</v>
      </c>
      <c r="U2" s="268">
        <v>0</v>
      </c>
      <c r="V2" s="268">
        <v>0</v>
      </c>
    </row>
    <row r="3" spans="1:22">
      <c r="A3" s="2">
        <v>1230854</v>
      </c>
      <c r="B3" s="3" t="s">
        <v>23</v>
      </c>
      <c r="C3" s="268">
        <v>0</v>
      </c>
      <c r="D3" s="268">
        <v>0</v>
      </c>
      <c r="E3" s="268">
        <v>0</v>
      </c>
      <c r="F3" s="268">
        <v>0</v>
      </c>
      <c r="G3" s="268">
        <v>0</v>
      </c>
      <c r="H3" s="268">
        <v>0</v>
      </c>
      <c r="I3" s="268">
        <v>0</v>
      </c>
      <c r="J3" s="268">
        <v>0</v>
      </c>
      <c r="K3" s="268">
        <v>0</v>
      </c>
      <c r="L3" s="268">
        <v>0</v>
      </c>
      <c r="M3" s="268">
        <v>0</v>
      </c>
      <c r="N3" s="268">
        <v>0</v>
      </c>
      <c r="O3" s="268">
        <v>0</v>
      </c>
      <c r="P3" s="268">
        <v>150</v>
      </c>
      <c r="Q3" s="268">
        <v>0</v>
      </c>
      <c r="R3" s="268">
        <v>0</v>
      </c>
      <c r="S3" s="268">
        <v>0</v>
      </c>
      <c r="T3" s="268">
        <v>0</v>
      </c>
      <c r="U3" s="268">
        <v>0</v>
      </c>
      <c r="V3" s="268">
        <v>0</v>
      </c>
    </row>
    <row r="4" spans="1:22">
      <c r="A4" s="2">
        <v>1231202</v>
      </c>
      <c r="B4" s="3" t="s">
        <v>24</v>
      </c>
      <c r="C4" s="268">
        <v>0</v>
      </c>
      <c r="D4" s="268">
        <v>0</v>
      </c>
      <c r="E4" s="268">
        <v>0</v>
      </c>
      <c r="F4" s="268">
        <v>0</v>
      </c>
      <c r="G4" s="268">
        <v>0</v>
      </c>
      <c r="H4" s="268">
        <v>0</v>
      </c>
      <c r="I4" s="268">
        <v>0</v>
      </c>
      <c r="J4" s="268">
        <v>0</v>
      </c>
      <c r="K4" s="268">
        <v>0</v>
      </c>
      <c r="L4" s="268">
        <v>0</v>
      </c>
      <c r="M4" s="268">
        <v>0</v>
      </c>
      <c r="N4" s="268">
        <v>0</v>
      </c>
      <c r="O4" s="268">
        <v>0</v>
      </c>
      <c r="P4" s="268">
        <v>0</v>
      </c>
      <c r="Q4" s="268">
        <v>0</v>
      </c>
      <c r="R4" s="268">
        <v>0</v>
      </c>
      <c r="S4" s="268">
        <v>0</v>
      </c>
      <c r="T4" s="268">
        <v>250</v>
      </c>
      <c r="U4" s="268">
        <v>0</v>
      </c>
      <c r="V4" s="268">
        <v>0</v>
      </c>
    </row>
    <row r="5" spans="1:22">
      <c r="A5" s="2">
        <v>1233492</v>
      </c>
      <c r="B5" s="3" t="s">
        <v>25</v>
      </c>
      <c r="C5" s="268">
        <v>196</v>
      </c>
      <c r="D5" s="268">
        <v>576</v>
      </c>
      <c r="E5" s="268">
        <v>778</v>
      </c>
      <c r="F5" s="268">
        <v>402</v>
      </c>
      <c r="G5" s="268">
        <v>0</v>
      </c>
      <c r="H5" s="268">
        <v>0</v>
      </c>
      <c r="I5" s="268">
        <v>778</v>
      </c>
      <c r="J5" s="268">
        <v>778</v>
      </c>
      <c r="K5" s="268">
        <v>574</v>
      </c>
      <c r="L5" s="268">
        <v>0</v>
      </c>
      <c r="M5" s="268">
        <v>0</v>
      </c>
      <c r="N5" s="268">
        <v>0</v>
      </c>
      <c r="O5" s="268">
        <v>0</v>
      </c>
      <c r="P5" s="268">
        <v>0</v>
      </c>
      <c r="Q5" s="268">
        <v>0</v>
      </c>
      <c r="R5" s="268">
        <v>0</v>
      </c>
      <c r="S5" s="268">
        <v>538</v>
      </c>
      <c r="T5" s="268">
        <v>558</v>
      </c>
      <c r="U5" s="268">
        <v>0</v>
      </c>
      <c r="V5" s="268">
        <v>0</v>
      </c>
    </row>
    <row r="6" spans="1:22">
      <c r="A6" s="2">
        <v>1233498</v>
      </c>
      <c r="B6" s="3" t="s">
        <v>26</v>
      </c>
      <c r="C6" s="268">
        <v>196</v>
      </c>
      <c r="D6" s="268">
        <v>576</v>
      </c>
      <c r="E6" s="268">
        <v>778</v>
      </c>
      <c r="F6" s="268">
        <v>402</v>
      </c>
      <c r="G6" s="268">
        <v>0</v>
      </c>
      <c r="H6" s="268">
        <v>0</v>
      </c>
      <c r="I6" s="268">
        <v>778</v>
      </c>
      <c r="J6" s="268">
        <v>778</v>
      </c>
      <c r="K6" s="268">
        <v>574</v>
      </c>
      <c r="L6" s="268">
        <v>0</v>
      </c>
      <c r="M6" s="268">
        <v>0</v>
      </c>
      <c r="N6" s="268">
        <v>0</v>
      </c>
      <c r="O6" s="268">
        <v>0</v>
      </c>
      <c r="P6" s="268">
        <v>0</v>
      </c>
      <c r="Q6" s="268">
        <v>0</v>
      </c>
      <c r="R6" s="268">
        <v>0</v>
      </c>
      <c r="S6" s="268">
        <v>538</v>
      </c>
      <c r="T6" s="268">
        <v>558</v>
      </c>
      <c r="U6" s="268">
        <v>0</v>
      </c>
      <c r="V6" s="268">
        <v>0</v>
      </c>
    </row>
    <row r="7" spans="1:22">
      <c r="A7" s="2">
        <v>1233623</v>
      </c>
      <c r="B7" s="3" t="s">
        <v>27</v>
      </c>
      <c r="C7" s="268">
        <v>196</v>
      </c>
      <c r="D7" s="268">
        <v>576</v>
      </c>
      <c r="E7" s="268">
        <v>778</v>
      </c>
      <c r="F7" s="268">
        <v>402</v>
      </c>
      <c r="G7" s="268">
        <v>0</v>
      </c>
      <c r="H7" s="268">
        <v>0</v>
      </c>
      <c r="I7" s="268">
        <v>778</v>
      </c>
      <c r="J7" s="268">
        <v>778</v>
      </c>
      <c r="K7" s="268">
        <v>574</v>
      </c>
      <c r="L7" s="268">
        <v>0</v>
      </c>
      <c r="M7" s="268">
        <v>0</v>
      </c>
      <c r="N7" s="268">
        <v>0</v>
      </c>
      <c r="O7" s="268">
        <v>0</v>
      </c>
      <c r="P7" s="268">
        <v>0</v>
      </c>
      <c r="Q7" s="268">
        <v>0</v>
      </c>
      <c r="R7" s="268">
        <v>0</v>
      </c>
      <c r="S7" s="268">
        <v>538</v>
      </c>
      <c r="T7" s="268">
        <v>558</v>
      </c>
      <c r="U7" s="268">
        <v>0</v>
      </c>
      <c r="V7" s="268">
        <v>0</v>
      </c>
    </row>
    <row r="8" spans="1:22">
      <c r="A8" s="2">
        <v>1233632</v>
      </c>
      <c r="B8" s="3" t="s">
        <v>28</v>
      </c>
      <c r="C8" s="268">
        <v>370</v>
      </c>
      <c r="D8" s="268">
        <v>0</v>
      </c>
      <c r="E8" s="268">
        <v>0</v>
      </c>
      <c r="F8" s="268">
        <v>0</v>
      </c>
      <c r="G8" s="268">
        <v>0</v>
      </c>
      <c r="H8" s="268">
        <v>0</v>
      </c>
      <c r="I8" s="268">
        <v>0</v>
      </c>
      <c r="J8" s="268">
        <v>0</v>
      </c>
      <c r="K8" s="268">
        <v>0</v>
      </c>
      <c r="L8" s="268">
        <v>0</v>
      </c>
      <c r="M8" s="268">
        <v>0</v>
      </c>
      <c r="N8" s="268">
        <v>0</v>
      </c>
      <c r="O8" s="268">
        <v>0</v>
      </c>
      <c r="P8" s="268">
        <v>0</v>
      </c>
      <c r="Q8" s="268">
        <v>0</v>
      </c>
      <c r="R8" s="268">
        <v>0</v>
      </c>
      <c r="S8" s="268">
        <v>0</v>
      </c>
      <c r="T8" s="268">
        <v>0</v>
      </c>
      <c r="U8" s="268">
        <v>0</v>
      </c>
      <c r="V8" s="268">
        <v>0</v>
      </c>
    </row>
    <row r="9" spans="1:22">
      <c r="A9" s="2">
        <v>1232693</v>
      </c>
      <c r="B9" s="3" t="s">
        <v>29</v>
      </c>
      <c r="C9" s="268">
        <v>0</v>
      </c>
      <c r="D9" s="268">
        <v>0</v>
      </c>
      <c r="E9" s="268">
        <v>0</v>
      </c>
      <c r="F9" s="268">
        <v>0</v>
      </c>
      <c r="G9" s="268">
        <v>0</v>
      </c>
      <c r="H9" s="268">
        <v>0</v>
      </c>
      <c r="I9" s="268">
        <v>0</v>
      </c>
      <c r="J9" s="268">
        <v>0</v>
      </c>
      <c r="K9" s="268">
        <v>0</v>
      </c>
      <c r="L9" s="268">
        <v>776</v>
      </c>
      <c r="M9" s="268">
        <v>660</v>
      </c>
      <c r="N9" s="268">
        <v>0</v>
      </c>
      <c r="O9" s="268">
        <v>0</v>
      </c>
      <c r="P9" s="268">
        <v>76</v>
      </c>
      <c r="Q9" s="268">
        <v>0</v>
      </c>
      <c r="R9" s="268">
        <v>0</v>
      </c>
      <c r="S9" s="268">
        <v>0</v>
      </c>
      <c r="T9" s="268">
        <v>0</v>
      </c>
      <c r="U9" s="268">
        <v>0</v>
      </c>
      <c r="V9" s="268">
        <v>0</v>
      </c>
    </row>
    <row r="10" spans="1:22">
      <c r="A10" s="2">
        <v>1233025</v>
      </c>
      <c r="B10" s="3" t="s">
        <v>30</v>
      </c>
      <c r="C10" s="268">
        <v>0</v>
      </c>
      <c r="D10" s="268">
        <v>0</v>
      </c>
      <c r="E10" s="268">
        <v>0</v>
      </c>
      <c r="F10" s="268">
        <v>0</v>
      </c>
      <c r="G10" s="268">
        <v>0</v>
      </c>
      <c r="H10" s="268">
        <v>0</v>
      </c>
      <c r="I10" s="268">
        <v>0</v>
      </c>
      <c r="J10" s="268">
        <v>0</v>
      </c>
      <c r="K10" s="268">
        <v>0</v>
      </c>
      <c r="L10" s="268">
        <v>776</v>
      </c>
      <c r="M10" s="268">
        <v>660</v>
      </c>
      <c r="N10" s="268">
        <v>0</v>
      </c>
      <c r="O10" s="268">
        <v>0</v>
      </c>
      <c r="P10" s="268">
        <v>76</v>
      </c>
      <c r="Q10" s="268">
        <v>0</v>
      </c>
      <c r="R10" s="268">
        <v>0</v>
      </c>
      <c r="S10" s="268">
        <v>0</v>
      </c>
      <c r="T10" s="268">
        <v>0</v>
      </c>
      <c r="U10" s="268">
        <v>0</v>
      </c>
      <c r="V10" s="268">
        <v>0</v>
      </c>
    </row>
    <row r="11" spans="1:22">
      <c r="A11" s="2">
        <v>1235623</v>
      </c>
      <c r="B11" s="3" t="s">
        <v>31</v>
      </c>
      <c r="C11" s="268">
        <v>0</v>
      </c>
      <c r="D11" s="268">
        <v>0</v>
      </c>
      <c r="E11" s="268">
        <v>0</v>
      </c>
      <c r="F11" s="268">
        <v>0</v>
      </c>
      <c r="G11" s="268">
        <v>0</v>
      </c>
      <c r="H11" s="268">
        <v>0</v>
      </c>
      <c r="I11" s="268">
        <v>0</v>
      </c>
      <c r="J11" s="268">
        <v>810</v>
      </c>
      <c r="K11" s="268">
        <v>126</v>
      </c>
      <c r="L11" s="268">
        <v>0</v>
      </c>
      <c r="M11" s="268">
        <v>0</v>
      </c>
      <c r="N11" s="268">
        <v>0</v>
      </c>
      <c r="O11" s="268">
        <v>0</v>
      </c>
      <c r="P11" s="268">
        <v>792</v>
      </c>
      <c r="Q11" s="268">
        <v>934</v>
      </c>
      <c r="R11" s="268">
        <v>734</v>
      </c>
      <c r="S11" s="268">
        <v>764</v>
      </c>
      <c r="T11" s="268">
        <v>0</v>
      </c>
      <c r="U11" s="268">
        <v>0</v>
      </c>
      <c r="V11" s="268">
        <v>0</v>
      </c>
    </row>
    <row r="12" spans="1:22">
      <c r="A12" s="2">
        <v>1237088</v>
      </c>
      <c r="B12" s="3" t="s">
        <v>32</v>
      </c>
      <c r="C12" s="268">
        <v>1156</v>
      </c>
      <c r="D12" s="268">
        <v>826</v>
      </c>
      <c r="E12" s="268">
        <v>898</v>
      </c>
      <c r="F12" s="268">
        <v>448</v>
      </c>
      <c r="G12" s="268">
        <v>0</v>
      </c>
      <c r="H12" s="268">
        <v>0</v>
      </c>
      <c r="I12" s="268">
        <v>1092</v>
      </c>
      <c r="J12" s="268">
        <v>1212</v>
      </c>
      <c r="K12" s="268">
        <v>1130</v>
      </c>
      <c r="L12" s="268">
        <v>1274</v>
      </c>
      <c r="M12" s="268">
        <v>756</v>
      </c>
      <c r="N12" s="268">
        <v>0</v>
      </c>
      <c r="O12" s="268">
        <v>0</v>
      </c>
      <c r="P12" s="268">
        <v>86</v>
      </c>
      <c r="Q12" s="268">
        <v>0</v>
      </c>
      <c r="R12" s="268">
        <v>0</v>
      </c>
      <c r="S12" s="268">
        <v>636</v>
      </c>
      <c r="T12" s="268">
        <v>228</v>
      </c>
      <c r="U12" s="268">
        <v>0</v>
      </c>
      <c r="V12" s="268">
        <v>0</v>
      </c>
    </row>
    <row r="13" spans="1:22">
      <c r="A13" s="2">
        <v>1237765</v>
      </c>
      <c r="B13" s="3" t="s">
        <v>33</v>
      </c>
      <c r="C13" s="268">
        <v>0</v>
      </c>
      <c r="D13" s="268">
        <v>0</v>
      </c>
      <c r="E13" s="268">
        <v>0</v>
      </c>
      <c r="F13" s="268">
        <v>0</v>
      </c>
      <c r="G13" s="268">
        <v>0</v>
      </c>
      <c r="H13" s="268">
        <v>0</v>
      </c>
      <c r="I13" s="268">
        <v>0</v>
      </c>
      <c r="J13" s="268">
        <v>0</v>
      </c>
      <c r="K13" s="268">
        <v>200</v>
      </c>
      <c r="L13" s="268">
        <v>0</v>
      </c>
      <c r="M13" s="268">
        <v>0</v>
      </c>
      <c r="N13" s="268">
        <v>0</v>
      </c>
      <c r="O13" s="268">
        <v>0</v>
      </c>
      <c r="P13" s="268">
        <v>0</v>
      </c>
      <c r="Q13" s="268">
        <v>0</v>
      </c>
      <c r="R13" s="268">
        <v>0</v>
      </c>
      <c r="S13" s="268">
        <v>0</v>
      </c>
      <c r="T13" s="268">
        <v>0</v>
      </c>
      <c r="U13" s="268">
        <v>0</v>
      </c>
      <c r="V13" s="268">
        <v>0</v>
      </c>
    </row>
    <row r="14" spans="1:22">
      <c r="A14" s="2">
        <v>1237748</v>
      </c>
      <c r="B14" s="3" t="s">
        <v>34</v>
      </c>
      <c r="C14" s="268">
        <v>0</v>
      </c>
      <c r="D14" s="268">
        <v>0</v>
      </c>
      <c r="E14" s="268">
        <v>0</v>
      </c>
      <c r="F14" s="268">
        <v>0</v>
      </c>
      <c r="G14" s="268">
        <v>0</v>
      </c>
      <c r="H14" s="268">
        <v>0</v>
      </c>
      <c r="I14" s="268">
        <v>0</v>
      </c>
      <c r="J14" s="268">
        <v>0</v>
      </c>
      <c r="K14" s="268">
        <v>344</v>
      </c>
      <c r="L14" s="268">
        <v>20</v>
      </c>
      <c r="M14" s="268">
        <v>0</v>
      </c>
      <c r="N14" s="268">
        <v>0</v>
      </c>
      <c r="O14" s="268">
        <v>0</v>
      </c>
      <c r="P14" s="268">
        <v>0</v>
      </c>
      <c r="Q14" s="268">
        <v>0</v>
      </c>
      <c r="R14" s="268">
        <v>0</v>
      </c>
      <c r="S14" s="268">
        <v>0</v>
      </c>
      <c r="T14" s="268">
        <v>0</v>
      </c>
      <c r="U14" s="268">
        <v>0</v>
      </c>
      <c r="V14" s="268">
        <v>0</v>
      </c>
    </row>
    <row r="15" spans="1:22">
      <c r="A15" s="2">
        <v>1231898</v>
      </c>
      <c r="B15" s="3" t="s">
        <v>35</v>
      </c>
      <c r="C15" s="268">
        <v>0</v>
      </c>
      <c r="D15" s="268">
        <v>0</v>
      </c>
      <c r="E15" s="268">
        <v>0</v>
      </c>
      <c r="F15" s="268">
        <v>0</v>
      </c>
      <c r="G15" s="268">
        <v>0</v>
      </c>
      <c r="H15" s="268">
        <v>0</v>
      </c>
      <c r="I15" s="268">
        <v>0</v>
      </c>
      <c r="J15" s="268">
        <v>0</v>
      </c>
      <c r="K15" s="268">
        <v>0</v>
      </c>
      <c r="L15" s="268">
        <v>0</v>
      </c>
      <c r="M15" s="268">
        <v>0</v>
      </c>
      <c r="N15" s="268">
        <v>0</v>
      </c>
      <c r="O15" s="268">
        <v>0</v>
      </c>
      <c r="P15" s="268">
        <v>0</v>
      </c>
      <c r="Q15" s="268">
        <v>740</v>
      </c>
      <c r="R15" s="268">
        <v>580</v>
      </c>
      <c r="S15" s="268">
        <v>480</v>
      </c>
      <c r="T15" s="268">
        <v>550</v>
      </c>
      <c r="U15" s="268">
        <v>0</v>
      </c>
      <c r="V15" s="268">
        <v>0</v>
      </c>
    </row>
    <row r="16" spans="1:22">
      <c r="A16" s="2">
        <v>1237586</v>
      </c>
      <c r="B16" s="3" t="s">
        <v>36</v>
      </c>
      <c r="C16" s="268">
        <v>0</v>
      </c>
      <c r="D16" s="268">
        <v>0</v>
      </c>
      <c r="E16" s="268">
        <v>0</v>
      </c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268">
        <v>0</v>
      </c>
      <c r="N16" s="268">
        <v>0</v>
      </c>
      <c r="O16" s="268">
        <v>0</v>
      </c>
      <c r="P16" s="268">
        <v>0</v>
      </c>
      <c r="Q16" s="268">
        <v>740</v>
      </c>
      <c r="R16" s="268">
        <v>580</v>
      </c>
      <c r="S16" s="268">
        <v>480</v>
      </c>
      <c r="T16" s="268">
        <v>550</v>
      </c>
      <c r="U16" s="268">
        <v>0</v>
      </c>
      <c r="V16" s="268">
        <v>0</v>
      </c>
    </row>
    <row r="17" spans="1:22">
      <c r="A17" s="2">
        <v>1236091</v>
      </c>
      <c r="B17" s="3" t="s">
        <v>37</v>
      </c>
      <c r="C17" s="268">
        <v>0</v>
      </c>
      <c r="D17" s="268">
        <v>0</v>
      </c>
      <c r="E17" s="268">
        <v>300</v>
      </c>
      <c r="F17" s="268">
        <v>0</v>
      </c>
      <c r="G17" s="268">
        <v>0</v>
      </c>
      <c r="H17" s="268">
        <v>0</v>
      </c>
      <c r="I17" s="268">
        <v>0</v>
      </c>
      <c r="J17" s="268">
        <v>0</v>
      </c>
      <c r="K17" s="268">
        <v>0</v>
      </c>
      <c r="L17" s="268">
        <v>0</v>
      </c>
      <c r="M17" s="268">
        <v>0</v>
      </c>
      <c r="N17" s="268">
        <v>0</v>
      </c>
      <c r="O17" s="268">
        <v>0</v>
      </c>
      <c r="P17" s="268">
        <v>0</v>
      </c>
      <c r="Q17" s="268">
        <v>0</v>
      </c>
      <c r="R17" s="268">
        <v>0</v>
      </c>
      <c r="S17" s="268">
        <v>0</v>
      </c>
      <c r="T17" s="268">
        <v>0</v>
      </c>
      <c r="U17" s="268">
        <v>0</v>
      </c>
      <c r="V17" s="268">
        <v>0</v>
      </c>
    </row>
    <row r="18" spans="1:22">
      <c r="A18" s="2">
        <v>1234905</v>
      </c>
      <c r="B18" s="3" t="s">
        <v>38</v>
      </c>
      <c r="C18" s="268">
        <v>448</v>
      </c>
      <c r="D18" s="268">
        <v>354</v>
      </c>
      <c r="E18" s="268">
        <v>410</v>
      </c>
      <c r="F18" s="268">
        <v>212</v>
      </c>
      <c r="G18" s="268">
        <v>0</v>
      </c>
      <c r="H18" s="268">
        <v>0</v>
      </c>
      <c r="I18" s="268">
        <v>762</v>
      </c>
      <c r="J18" s="268">
        <v>460</v>
      </c>
      <c r="K18" s="268">
        <v>50</v>
      </c>
      <c r="L18" s="268">
        <v>0</v>
      </c>
      <c r="M18" s="268">
        <v>0</v>
      </c>
      <c r="N18" s="268">
        <v>0</v>
      </c>
      <c r="O18" s="268">
        <v>0</v>
      </c>
      <c r="P18" s="268">
        <v>0</v>
      </c>
      <c r="Q18" s="268">
        <v>0</v>
      </c>
      <c r="R18" s="268">
        <v>0</v>
      </c>
      <c r="S18" s="268">
        <v>0</v>
      </c>
      <c r="T18" s="268">
        <v>0</v>
      </c>
      <c r="U18" s="268">
        <v>0</v>
      </c>
      <c r="V18" s="268">
        <v>0</v>
      </c>
    </row>
    <row r="19" spans="1:22">
      <c r="A19" s="2">
        <v>1238128</v>
      </c>
      <c r="B19" s="3" t="s">
        <v>39</v>
      </c>
      <c r="C19" s="268">
        <v>0</v>
      </c>
      <c r="D19" s="268">
        <v>104</v>
      </c>
      <c r="E19" s="268">
        <v>872</v>
      </c>
      <c r="F19" s="268">
        <v>580</v>
      </c>
      <c r="G19" s="268">
        <v>0</v>
      </c>
      <c r="H19" s="268">
        <v>0</v>
      </c>
      <c r="I19" s="268">
        <v>114</v>
      </c>
      <c r="J19" s="268">
        <v>0</v>
      </c>
      <c r="K19" s="268">
        <v>94</v>
      </c>
      <c r="L19" s="268">
        <v>1016</v>
      </c>
      <c r="M19" s="268">
        <v>826</v>
      </c>
      <c r="N19" s="268">
        <v>0</v>
      </c>
      <c r="O19" s="268">
        <v>0</v>
      </c>
      <c r="P19" s="268">
        <v>614</v>
      </c>
      <c r="Q19" s="268">
        <v>50</v>
      </c>
      <c r="R19" s="268">
        <v>0</v>
      </c>
      <c r="S19" s="268">
        <v>66</v>
      </c>
      <c r="T19" s="268">
        <v>510</v>
      </c>
      <c r="U19" s="268">
        <v>0</v>
      </c>
      <c r="V19" s="268">
        <v>0</v>
      </c>
    </row>
    <row r="20" spans="1:22">
      <c r="A20" s="2">
        <v>1236962</v>
      </c>
      <c r="B20" s="3" t="s">
        <v>40</v>
      </c>
      <c r="C20" s="268">
        <v>274</v>
      </c>
      <c r="D20" s="268">
        <v>218</v>
      </c>
      <c r="E20" s="268">
        <v>274</v>
      </c>
      <c r="F20" s="268">
        <v>274</v>
      </c>
      <c r="G20" s="268">
        <v>0</v>
      </c>
      <c r="H20" s="268">
        <v>0</v>
      </c>
      <c r="I20" s="268">
        <v>300</v>
      </c>
      <c r="J20" s="268">
        <v>200</v>
      </c>
      <c r="K20" s="268">
        <v>0</v>
      </c>
      <c r="L20" s="268">
        <v>136</v>
      </c>
      <c r="M20" s="268">
        <v>166</v>
      </c>
      <c r="N20" s="268">
        <v>0</v>
      </c>
      <c r="O20" s="268">
        <v>0</v>
      </c>
      <c r="P20" s="268">
        <v>300</v>
      </c>
      <c r="Q20" s="268">
        <v>300</v>
      </c>
      <c r="R20" s="268">
        <v>300</v>
      </c>
      <c r="S20" s="268">
        <v>300</v>
      </c>
      <c r="T20" s="268">
        <v>0</v>
      </c>
      <c r="U20" s="268">
        <v>0</v>
      </c>
      <c r="V20" s="268">
        <v>0</v>
      </c>
    </row>
    <row r="21" spans="1:22">
      <c r="A21" s="2">
        <v>1233761</v>
      </c>
      <c r="B21" s="3" t="s">
        <v>41</v>
      </c>
      <c r="C21" s="268">
        <v>0</v>
      </c>
      <c r="D21" s="268">
        <v>0</v>
      </c>
      <c r="E21" s="268">
        <v>0</v>
      </c>
      <c r="F21" s="268">
        <v>0</v>
      </c>
      <c r="G21" s="268">
        <v>0</v>
      </c>
      <c r="H21" s="268">
        <v>0</v>
      </c>
      <c r="I21" s="268">
        <v>0</v>
      </c>
      <c r="J21" s="268">
        <v>0</v>
      </c>
      <c r="K21" s="268">
        <v>0</v>
      </c>
      <c r="L21" s="268">
        <v>0</v>
      </c>
      <c r="M21" s="268">
        <v>0</v>
      </c>
      <c r="N21" s="268">
        <v>0</v>
      </c>
      <c r="O21" s="268">
        <v>0</v>
      </c>
      <c r="P21" s="268">
        <v>100</v>
      </c>
      <c r="Q21" s="268">
        <v>0</v>
      </c>
      <c r="R21" s="268">
        <v>0</v>
      </c>
      <c r="S21" s="268">
        <v>100</v>
      </c>
      <c r="T21" s="268">
        <v>200</v>
      </c>
      <c r="U21" s="268">
        <v>0</v>
      </c>
      <c r="V21" s="268">
        <v>0</v>
      </c>
    </row>
    <row r="22" spans="1:22">
      <c r="A22" s="2">
        <v>1239651</v>
      </c>
      <c r="B22" s="3" t="s">
        <v>42</v>
      </c>
      <c r="C22" s="268">
        <v>0</v>
      </c>
      <c r="D22" s="268">
        <v>0</v>
      </c>
      <c r="E22" s="268">
        <v>0</v>
      </c>
      <c r="F22" s="268">
        <v>0</v>
      </c>
      <c r="G22" s="268">
        <v>0</v>
      </c>
      <c r="H22" s="268">
        <v>0</v>
      </c>
      <c r="I22" s="268">
        <v>0</v>
      </c>
      <c r="J22" s="268">
        <v>0</v>
      </c>
      <c r="K22" s="268">
        <v>0</v>
      </c>
      <c r="L22" s="268">
        <v>0</v>
      </c>
      <c r="M22" s="268">
        <v>0</v>
      </c>
      <c r="N22" s="268">
        <v>0</v>
      </c>
      <c r="O22" s="268">
        <v>0</v>
      </c>
      <c r="P22" s="268">
        <v>450</v>
      </c>
      <c r="Q22" s="268">
        <v>300</v>
      </c>
      <c r="R22" s="268">
        <v>0</v>
      </c>
      <c r="S22" s="268">
        <v>0</v>
      </c>
      <c r="T22" s="268">
        <v>300</v>
      </c>
      <c r="U22" s="268">
        <v>0</v>
      </c>
      <c r="V22" s="268">
        <v>0</v>
      </c>
    </row>
    <row r="23" spans="1:22">
      <c r="A23" s="2">
        <v>1240180</v>
      </c>
      <c r="B23" s="3" t="s">
        <v>43</v>
      </c>
      <c r="C23" s="268">
        <v>0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100</v>
      </c>
      <c r="L23" s="268">
        <v>0</v>
      </c>
      <c r="M23" s="268">
        <v>0</v>
      </c>
      <c r="N23" s="268">
        <v>0</v>
      </c>
      <c r="O23" s="268">
        <v>0</v>
      </c>
      <c r="P23" s="268">
        <v>0</v>
      </c>
      <c r="Q23" s="268">
        <v>284</v>
      </c>
      <c r="R23" s="268">
        <v>440</v>
      </c>
      <c r="S23" s="268">
        <v>664</v>
      </c>
      <c r="T23" s="268">
        <v>664</v>
      </c>
      <c r="U23" s="268">
        <v>0</v>
      </c>
      <c r="V23" s="268">
        <v>0</v>
      </c>
    </row>
    <row r="24" spans="1:22">
      <c r="A24" s="2">
        <v>1240184</v>
      </c>
      <c r="B24" s="3" t="s">
        <v>44</v>
      </c>
      <c r="C24" s="268">
        <v>0</v>
      </c>
      <c r="D24" s="268">
        <v>0</v>
      </c>
      <c r="E24" s="268">
        <v>0</v>
      </c>
      <c r="F24" s="268">
        <v>0</v>
      </c>
      <c r="G24" s="268">
        <v>0</v>
      </c>
      <c r="H24" s="268">
        <v>0</v>
      </c>
      <c r="I24" s="268">
        <v>0</v>
      </c>
      <c r="J24" s="268">
        <v>0</v>
      </c>
      <c r="K24" s="268">
        <v>60</v>
      </c>
      <c r="L24" s="268">
        <v>0</v>
      </c>
      <c r="M24" s="268">
        <v>0</v>
      </c>
      <c r="N24" s="268">
        <v>0</v>
      </c>
      <c r="O24" s="268">
        <v>0</v>
      </c>
      <c r="P24" s="268">
        <v>0</v>
      </c>
      <c r="Q24" s="268">
        <v>284</v>
      </c>
      <c r="R24" s="268">
        <v>440</v>
      </c>
      <c r="S24" s="268">
        <v>474</v>
      </c>
      <c r="T24" s="268">
        <v>324</v>
      </c>
      <c r="U24" s="268">
        <v>0</v>
      </c>
      <c r="V24" s="268">
        <v>0</v>
      </c>
    </row>
    <row r="25" spans="1:22">
      <c r="A25" s="2">
        <v>1239988</v>
      </c>
      <c r="B25" s="3" t="s">
        <v>45</v>
      </c>
      <c r="C25" s="268">
        <v>0</v>
      </c>
      <c r="D25" s="268">
        <v>300</v>
      </c>
      <c r="E25" s="268">
        <v>0</v>
      </c>
      <c r="F25" s="268">
        <v>0</v>
      </c>
      <c r="G25" s="268">
        <v>0</v>
      </c>
      <c r="H25" s="268">
        <v>0</v>
      </c>
      <c r="I25" s="268">
        <v>0</v>
      </c>
      <c r="J25" s="268">
        <v>0</v>
      </c>
      <c r="K25" s="268">
        <v>0</v>
      </c>
      <c r="L25" s="268">
        <v>0</v>
      </c>
      <c r="M25" s="268">
        <v>0</v>
      </c>
      <c r="N25" s="268">
        <v>0</v>
      </c>
      <c r="O25" s="268">
        <v>0</v>
      </c>
      <c r="P25" s="268">
        <v>0</v>
      </c>
      <c r="Q25" s="268">
        <v>0</v>
      </c>
      <c r="R25" s="268">
        <v>0</v>
      </c>
      <c r="S25" s="268">
        <v>0</v>
      </c>
      <c r="T25" s="268">
        <v>0</v>
      </c>
      <c r="U25" s="268">
        <v>0</v>
      </c>
      <c r="V25" s="268">
        <v>0</v>
      </c>
    </row>
    <row r="38" spans="1:22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6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  <c r="O38" s="6" t="s">
        <v>14</v>
      </c>
      <c r="P38" s="1" t="s">
        <v>15</v>
      </c>
      <c r="Q38" s="1" t="s">
        <v>16</v>
      </c>
      <c r="R38" s="1" t="s">
        <v>17</v>
      </c>
      <c r="S38" s="1" t="s">
        <v>18</v>
      </c>
      <c r="T38" s="1" t="s">
        <v>19</v>
      </c>
      <c r="U38" s="1" t="s">
        <v>20</v>
      </c>
      <c r="V38" s="6" t="s">
        <v>21</v>
      </c>
    </row>
    <row r="39" spans="1:22">
      <c r="A39" s="2">
        <v>1237608</v>
      </c>
      <c r="B39" s="3" t="s">
        <v>46</v>
      </c>
      <c r="C39" s="268">
        <v>518</v>
      </c>
      <c r="D39" s="268">
        <v>692</v>
      </c>
      <c r="E39" s="268">
        <v>90</v>
      </c>
      <c r="F39" s="268">
        <v>0</v>
      </c>
      <c r="G39" s="268">
        <v>0</v>
      </c>
      <c r="H39" s="268">
        <v>0</v>
      </c>
      <c r="I39" s="268">
        <v>0</v>
      </c>
      <c r="J39" s="268">
        <v>0</v>
      </c>
      <c r="K39" s="268">
        <v>0</v>
      </c>
      <c r="L39" s="268">
        <v>0</v>
      </c>
      <c r="M39" s="268">
        <v>0</v>
      </c>
      <c r="N39" s="268">
        <v>0</v>
      </c>
      <c r="O39" s="268">
        <v>0</v>
      </c>
      <c r="P39" s="268">
        <v>0</v>
      </c>
      <c r="Q39" s="268">
        <v>0</v>
      </c>
      <c r="R39" s="268">
        <v>0</v>
      </c>
      <c r="S39" s="268">
        <v>0</v>
      </c>
      <c r="T39" s="268">
        <v>0</v>
      </c>
      <c r="U39" s="268">
        <v>0</v>
      </c>
      <c r="V39" s="268">
        <v>0</v>
      </c>
    </row>
    <row r="40" spans="1:22">
      <c r="A40" s="2">
        <v>1232846</v>
      </c>
      <c r="B40" s="3" t="s">
        <v>47</v>
      </c>
      <c r="C40" s="268">
        <v>199</v>
      </c>
      <c r="D40" s="268">
        <v>0</v>
      </c>
      <c r="E40" s="268">
        <v>0</v>
      </c>
      <c r="F40" s="268">
        <v>0</v>
      </c>
      <c r="G40" s="268">
        <v>0</v>
      </c>
      <c r="H40" s="268">
        <v>0</v>
      </c>
      <c r="I40" s="268">
        <v>0</v>
      </c>
      <c r="J40" s="268">
        <v>0</v>
      </c>
      <c r="K40" s="268">
        <v>0</v>
      </c>
      <c r="L40" s="268">
        <v>0</v>
      </c>
      <c r="M40" s="268">
        <v>0</v>
      </c>
      <c r="N40" s="268">
        <v>0</v>
      </c>
      <c r="O40" s="268">
        <v>0</v>
      </c>
      <c r="P40" s="268">
        <v>365</v>
      </c>
      <c r="Q40" s="268">
        <v>448</v>
      </c>
      <c r="R40" s="268">
        <v>87</v>
      </c>
      <c r="S40" s="268">
        <v>0</v>
      </c>
      <c r="T40" s="268">
        <v>0</v>
      </c>
      <c r="U40" s="268">
        <v>0</v>
      </c>
      <c r="V40" s="268">
        <v>0</v>
      </c>
    </row>
    <row r="41" spans="1:22">
      <c r="A41" s="2">
        <v>1232895</v>
      </c>
      <c r="B41" s="3" t="s">
        <v>48</v>
      </c>
      <c r="C41" s="268">
        <v>199</v>
      </c>
      <c r="D41" s="268">
        <v>0</v>
      </c>
      <c r="E41" s="268">
        <v>0</v>
      </c>
      <c r="F41" s="268">
        <v>0</v>
      </c>
      <c r="G41" s="268">
        <v>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68">
        <v>0</v>
      </c>
      <c r="N41" s="268">
        <v>0</v>
      </c>
      <c r="O41" s="268">
        <v>0</v>
      </c>
      <c r="P41" s="268">
        <v>365</v>
      </c>
      <c r="Q41" s="268">
        <v>448</v>
      </c>
      <c r="R41" s="268">
        <v>87</v>
      </c>
      <c r="S41" s="268">
        <v>0</v>
      </c>
      <c r="T41" s="268">
        <v>0</v>
      </c>
      <c r="U41" s="268">
        <v>0</v>
      </c>
      <c r="V41" s="268">
        <v>0</v>
      </c>
    </row>
    <row r="42" spans="1:22">
      <c r="A42" s="2">
        <v>1233384</v>
      </c>
      <c r="B42" s="3" t="s">
        <v>49</v>
      </c>
      <c r="C42" s="268">
        <v>199</v>
      </c>
      <c r="D42" s="268">
        <v>0</v>
      </c>
      <c r="E42" s="268">
        <v>0</v>
      </c>
      <c r="F42" s="268">
        <v>0</v>
      </c>
      <c r="G42" s="268">
        <v>0</v>
      </c>
      <c r="H42" s="268">
        <v>0</v>
      </c>
      <c r="I42" s="268">
        <v>0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>
        <v>0</v>
      </c>
      <c r="P42" s="268">
        <v>365</v>
      </c>
      <c r="Q42" s="268">
        <v>448</v>
      </c>
      <c r="R42" s="268">
        <v>87</v>
      </c>
      <c r="S42" s="268">
        <v>0</v>
      </c>
      <c r="T42" s="268">
        <v>0</v>
      </c>
      <c r="U42" s="268">
        <v>0</v>
      </c>
      <c r="V42" s="268">
        <v>0</v>
      </c>
    </row>
    <row r="43" spans="1:22">
      <c r="A43" s="2">
        <v>1236110</v>
      </c>
      <c r="B43" s="3" t="s">
        <v>50</v>
      </c>
      <c r="C43" s="268">
        <v>333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268">
        <v>0</v>
      </c>
      <c r="T43" s="268">
        <v>0</v>
      </c>
      <c r="U43" s="268">
        <v>0</v>
      </c>
      <c r="V43" s="268">
        <v>0</v>
      </c>
    </row>
    <row r="44" spans="1:22">
      <c r="A44" s="2">
        <v>1232775</v>
      </c>
      <c r="B44" s="3" t="s">
        <v>51</v>
      </c>
      <c r="C44" s="268">
        <v>159</v>
      </c>
      <c r="D44" s="268">
        <v>240</v>
      </c>
      <c r="E44" s="268">
        <v>229</v>
      </c>
      <c r="F44" s="268">
        <v>0</v>
      </c>
      <c r="G44" s="268">
        <v>0</v>
      </c>
      <c r="H44" s="268">
        <v>0</v>
      </c>
      <c r="I44" s="268">
        <v>119</v>
      </c>
      <c r="J44" s="268">
        <v>312</v>
      </c>
      <c r="K44" s="268">
        <v>243</v>
      </c>
      <c r="L44" s="268">
        <v>312</v>
      </c>
      <c r="M44" s="268">
        <v>312</v>
      </c>
      <c r="N44" s="268">
        <v>0</v>
      </c>
      <c r="O44" s="268">
        <v>0</v>
      </c>
      <c r="P44" s="268">
        <v>34</v>
      </c>
      <c r="Q44" s="268">
        <v>106</v>
      </c>
      <c r="R44" s="268">
        <v>415</v>
      </c>
      <c r="S44" s="268">
        <v>560</v>
      </c>
      <c r="T44" s="268">
        <v>243</v>
      </c>
      <c r="U44" s="268">
        <v>0</v>
      </c>
      <c r="V44" s="268">
        <v>0</v>
      </c>
    </row>
    <row r="45" spans="1:22">
      <c r="A45" s="2">
        <v>1238605</v>
      </c>
      <c r="B45" s="3" t="s">
        <v>52</v>
      </c>
      <c r="C45" s="268">
        <v>0</v>
      </c>
      <c r="D45" s="268">
        <v>0</v>
      </c>
      <c r="E45" s="268">
        <v>92</v>
      </c>
      <c r="F45" s="268">
        <v>0</v>
      </c>
      <c r="G45" s="268">
        <v>0</v>
      </c>
      <c r="H45" s="268">
        <v>0</v>
      </c>
      <c r="I45" s="268">
        <v>74</v>
      </c>
      <c r="J45" s="268">
        <v>192</v>
      </c>
      <c r="K45" s="268">
        <v>150</v>
      </c>
      <c r="L45" s="268">
        <v>189</v>
      </c>
      <c r="M45" s="268">
        <v>191</v>
      </c>
      <c r="N45" s="268">
        <v>0</v>
      </c>
      <c r="O45" s="268">
        <v>0</v>
      </c>
      <c r="P45" s="268">
        <v>189</v>
      </c>
      <c r="Q45" s="268">
        <v>115</v>
      </c>
      <c r="R45" s="268">
        <v>0</v>
      </c>
      <c r="S45" s="268">
        <v>0</v>
      </c>
      <c r="T45" s="268">
        <v>0</v>
      </c>
      <c r="U45" s="268">
        <v>0</v>
      </c>
      <c r="V45" s="268">
        <v>0</v>
      </c>
    </row>
    <row r="46" spans="1:22">
      <c r="A46" s="2">
        <v>1230685</v>
      </c>
      <c r="B46" s="3" t="s">
        <v>53</v>
      </c>
      <c r="C46" s="268">
        <v>0</v>
      </c>
      <c r="D46" s="268">
        <v>0</v>
      </c>
      <c r="E46" s="268">
        <v>0</v>
      </c>
      <c r="F46" s="268">
        <v>0</v>
      </c>
      <c r="G46" s="268">
        <v>0</v>
      </c>
      <c r="H46" s="268">
        <v>0</v>
      </c>
      <c r="I46" s="268">
        <v>0</v>
      </c>
      <c r="J46" s="268">
        <v>0</v>
      </c>
      <c r="K46" s="268">
        <v>0</v>
      </c>
      <c r="L46" s="268">
        <v>0</v>
      </c>
      <c r="M46" s="268">
        <v>0</v>
      </c>
      <c r="N46" s="268">
        <v>0</v>
      </c>
      <c r="O46" s="268">
        <v>0</v>
      </c>
      <c r="P46" s="268">
        <v>0</v>
      </c>
      <c r="Q46" s="268">
        <v>0</v>
      </c>
      <c r="R46" s="268">
        <v>0</v>
      </c>
      <c r="S46" s="268">
        <v>50</v>
      </c>
      <c r="T46" s="268">
        <v>250</v>
      </c>
      <c r="U46" s="268">
        <v>0</v>
      </c>
      <c r="V46" s="268">
        <v>0</v>
      </c>
    </row>
    <row r="54" spans="1:22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6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  <c r="N54" s="1" t="s">
        <v>13</v>
      </c>
      <c r="O54" s="6" t="s">
        <v>14</v>
      </c>
      <c r="P54" s="1" t="s">
        <v>15</v>
      </c>
      <c r="Q54" s="1" t="s">
        <v>16</v>
      </c>
      <c r="R54" s="1" t="s">
        <v>17</v>
      </c>
      <c r="S54" s="1" t="s">
        <v>18</v>
      </c>
      <c r="T54" s="1" t="s">
        <v>19</v>
      </c>
      <c r="U54" s="1" t="s">
        <v>20</v>
      </c>
      <c r="V54" s="6" t="s">
        <v>21</v>
      </c>
    </row>
    <row r="55" spans="1:22">
      <c r="A55" s="2">
        <v>1234614</v>
      </c>
      <c r="B55" s="3" t="s">
        <v>54</v>
      </c>
      <c r="C55" s="268">
        <v>300</v>
      </c>
      <c r="D55" s="268">
        <v>0</v>
      </c>
      <c r="E55" s="268">
        <v>0</v>
      </c>
      <c r="F55" s="268">
        <v>0</v>
      </c>
      <c r="G55" s="268">
        <v>0</v>
      </c>
      <c r="H55" s="268">
        <v>0</v>
      </c>
      <c r="I55" s="268">
        <v>0</v>
      </c>
      <c r="J55" s="268">
        <v>324</v>
      </c>
      <c r="K55" s="268">
        <v>0</v>
      </c>
      <c r="L55" s="268">
        <v>0</v>
      </c>
      <c r="M55" s="268">
        <v>0</v>
      </c>
      <c r="N55" s="268">
        <v>0</v>
      </c>
      <c r="O55" s="268">
        <v>0</v>
      </c>
      <c r="P55" s="268">
        <v>600</v>
      </c>
      <c r="Q55" s="268">
        <v>500</v>
      </c>
      <c r="R55" s="268">
        <v>0</v>
      </c>
      <c r="S55" s="268">
        <v>0</v>
      </c>
      <c r="T55" s="268">
        <v>0</v>
      </c>
      <c r="U55" s="268">
        <v>0</v>
      </c>
      <c r="V55" s="268">
        <v>0</v>
      </c>
    </row>
    <row r="56" spans="1:22">
      <c r="A56" s="2">
        <v>1221967</v>
      </c>
      <c r="B56" s="3" t="s">
        <v>55</v>
      </c>
      <c r="C56" s="268">
        <v>0</v>
      </c>
      <c r="D56" s="268">
        <v>0</v>
      </c>
      <c r="E56" s="268">
        <v>0</v>
      </c>
      <c r="F56" s="268">
        <v>0</v>
      </c>
      <c r="G56" s="268">
        <v>0</v>
      </c>
      <c r="H56" s="268">
        <v>0</v>
      </c>
      <c r="I56" s="268">
        <v>0</v>
      </c>
      <c r="J56" s="268">
        <v>0</v>
      </c>
      <c r="K56" s="268">
        <v>0</v>
      </c>
      <c r="L56" s="268">
        <v>307</v>
      </c>
      <c r="M56" s="268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68">
        <v>0</v>
      </c>
    </row>
    <row r="57" spans="1:22">
      <c r="A57" s="2">
        <v>1227306</v>
      </c>
      <c r="B57" s="3" t="s">
        <v>56</v>
      </c>
      <c r="C57" s="268">
        <v>200</v>
      </c>
      <c r="D57" s="268">
        <v>0</v>
      </c>
      <c r="E57" s="268">
        <v>0</v>
      </c>
      <c r="F57" s="268">
        <v>0</v>
      </c>
      <c r="G57" s="268">
        <v>0</v>
      </c>
      <c r="H57" s="268">
        <v>0</v>
      </c>
      <c r="I57" s="268">
        <v>0</v>
      </c>
      <c r="J57" s="268">
        <v>270</v>
      </c>
      <c r="K57" s="268">
        <v>361</v>
      </c>
      <c r="L57" s="268">
        <v>500</v>
      </c>
      <c r="M57" s="268">
        <v>0</v>
      </c>
      <c r="N57" s="268">
        <v>0</v>
      </c>
      <c r="O57" s="268">
        <v>0</v>
      </c>
      <c r="P57" s="268">
        <v>0</v>
      </c>
      <c r="Q57" s="268">
        <v>350</v>
      </c>
      <c r="R57" s="268">
        <v>0</v>
      </c>
      <c r="S57" s="268">
        <v>0</v>
      </c>
      <c r="T57" s="268">
        <v>0</v>
      </c>
      <c r="U57" s="268">
        <v>0</v>
      </c>
      <c r="V57" s="268">
        <v>0</v>
      </c>
    </row>
    <row r="58" spans="1:22">
      <c r="A58" s="2">
        <v>1225464</v>
      </c>
      <c r="B58" s="3" t="s">
        <v>57</v>
      </c>
      <c r="C58" s="268">
        <v>0</v>
      </c>
      <c r="D58" s="268">
        <v>0</v>
      </c>
      <c r="E58" s="268">
        <v>0</v>
      </c>
      <c r="F58" s="268">
        <v>0</v>
      </c>
      <c r="G58" s="268">
        <v>0</v>
      </c>
      <c r="H58" s="268">
        <v>0</v>
      </c>
      <c r="I58" s="268">
        <v>0</v>
      </c>
      <c r="J58" s="268">
        <v>0</v>
      </c>
      <c r="K58" s="268">
        <v>0</v>
      </c>
      <c r="L58" s="268">
        <v>0</v>
      </c>
      <c r="M58" s="268">
        <v>200</v>
      </c>
      <c r="N58" s="268">
        <v>0</v>
      </c>
      <c r="O58" s="268">
        <v>0</v>
      </c>
      <c r="P58" s="268">
        <v>0</v>
      </c>
      <c r="Q58" s="268">
        <v>0</v>
      </c>
      <c r="R58" s="268">
        <v>0</v>
      </c>
      <c r="S58" s="268">
        <v>0</v>
      </c>
      <c r="T58" s="268">
        <v>0</v>
      </c>
      <c r="U58" s="268">
        <v>0</v>
      </c>
      <c r="V58" s="268">
        <v>0</v>
      </c>
    </row>
    <row r="59" spans="1:22">
      <c r="A59" s="2">
        <v>1229776</v>
      </c>
      <c r="B59" s="3" t="s">
        <v>58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210</v>
      </c>
      <c r="M59" s="268">
        <v>0</v>
      </c>
      <c r="N59" s="268">
        <v>0</v>
      </c>
      <c r="O59" s="268">
        <v>0</v>
      </c>
      <c r="P59" s="268">
        <v>0</v>
      </c>
      <c r="Q59" s="268">
        <v>150</v>
      </c>
      <c r="R59" s="268">
        <v>0</v>
      </c>
      <c r="S59" s="268">
        <v>0</v>
      </c>
      <c r="T59" s="268">
        <v>0</v>
      </c>
      <c r="U59" s="268">
        <v>0</v>
      </c>
      <c r="V59" s="268">
        <v>0</v>
      </c>
    </row>
    <row r="60" spans="1:22">
      <c r="A60" s="2">
        <v>1231090</v>
      </c>
      <c r="B60" s="3" t="s">
        <v>59</v>
      </c>
      <c r="C60" s="268">
        <v>0</v>
      </c>
      <c r="D60" s="268">
        <v>0</v>
      </c>
      <c r="E60" s="268">
        <v>0</v>
      </c>
      <c r="F60" s="268">
        <v>0</v>
      </c>
      <c r="G60" s="268">
        <v>0</v>
      </c>
      <c r="H60" s="268">
        <v>0</v>
      </c>
      <c r="I60" s="268">
        <v>0</v>
      </c>
      <c r="J60" s="268">
        <v>0</v>
      </c>
      <c r="K60" s="268">
        <v>0</v>
      </c>
      <c r="L60" s="268">
        <v>210</v>
      </c>
      <c r="M60" s="268">
        <v>0</v>
      </c>
      <c r="N60" s="268">
        <v>0</v>
      </c>
      <c r="O60" s="268">
        <v>0</v>
      </c>
      <c r="P60" s="268">
        <v>0</v>
      </c>
      <c r="Q60" s="268">
        <v>150</v>
      </c>
      <c r="R60" s="268">
        <v>0</v>
      </c>
      <c r="S60" s="268">
        <v>0</v>
      </c>
      <c r="T60" s="268">
        <v>0</v>
      </c>
      <c r="U60" s="268">
        <v>0</v>
      </c>
      <c r="V60" s="268">
        <v>0</v>
      </c>
    </row>
    <row r="61" spans="1:22">
      <c r="A61" s="2">
        <v>1229088</v>
      </c>
      <c r="B61" s="3" t="s">
        <v>60</v>
      </c>
      <c r="C61" s="268">
        <v>0</v>
      </c>
      <c r="D61" s="268">
        <v>0</v>
      </c>
      <c r="E61" s="268">
        <v>0</v>
      </c>
      <c r="F61" s="268">
        <v>0</v>
      </c>
      <c r="G61" s="268">
        <v>0</v>
      </c>
      <c r="H61" s="268">
        <v>0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0</v>
      </c>
      <c r="O61" s="268">
        <v>0</v>
      </c>
      <c r="P61" s="268">
        <v>150</v>
      </c>
      <c r="Q61" s="268">
        <v>0</v>
      </c>
      <c r="R61" s="268">
        <v>0</v>
      </c>
      <c r="S61" s="268">
        <v>0</v>
      </c>
      <c r="T61" s="268">
        <v>0</v>
      </c>
      <c r="U61" s="268">
        <v>0</v>
      </c>
      <c r="V61" s="268">
        <v>0</v>
      </c>
    </row>
    <row r="62" spans="1:22">
      <c r="A62" s="2">
        <v>1231860</v>
      </c>
      <c r="B62" s="3" t="s">
        <v>61</v>
      </c>
      <c r="C62" s="268">
        <v>0</v>
      </c>
      <c r="D62" s="268">
        <v>0</v>
      </c>
      <c r="E62" s="268">
        <v>0</v>
      </c>
      <c r="F62" s="268">
        <v>0</v>
      </c>
      <c r="G62" s="268">
        <v>0</v>
      </c>
      <c r="H62" s="268">
        <v>0</v>
      </c>
      <c r="I62" s="268">
        <v>0</v>
      </c>
      <c r="J62" s="268">
        <v>0</v>
      </c>
      <c r="K62" s="268">
        <v>0</v>
      </c>
      <c r="L62" s="268">
        <v>0</v>
      </c>
      <c r="M62" s="268">
        <v>0</v>
      </c>
      <c r="N62" s="268">
        <v>0</v>
      </c>
      <c r="O62" s="268">
        <v>0</v>
      </c>
      <c r="P62" s="268">
        <v>0</v>
      </c>
      <c r="Q62" s="268">
        <v>100</v>
      </c>
      <c r="R62" s="268">
        <v>0</v>
      </c>
      <c r="S62" s="268">
        <v>0</v>
      </c>
      <c r="T62" s="268">
        <v>0</v>
      </c>
      <c r="U62" s="268">
        <v>0</v>
      </c>
      <c r="V62" s="268">
        <v>0</v>
      </c>
    </row>
    <row r="63" spans="1:22">
      <c r="A63" s="2">
        <v>1231578</v>
      </c>
      <c r="B63" s="3" t="s">
        <v>62</v>
      </c>
      <c r="C63" s="268">
        <v>0</v>
      </c>
      <c r="D63" s="268">
        <v>0</v>
      </c>
      <c r="E63" s="268">
        <v>200</v>
      </c>
      <c r="F63" s="268">
        <v>0</v>
      </c>
      <c r="G63" s="268">
        <v>0</v>
      </c>
      <c r="H63" s="268">
        <v>0</v>
      </c>
      <c r="I63" s="268">
        <v>0</v>
      </c>
      <c r="J63" s="268">
        <v>0</v>
      </c>
      <c r="K63" s="268">
        <v>0</v>
      </c>
      <c r="L63" s="268">
        <v>0</v>
      </c>
      <c r="M63" s="268">
        <v>0</v>
      </c>
      <c r="N63" s="268">
        <v>0</v>
      </c>
      <c r="O63" s="268">
        <v>0</v>
      </c>
      <c r="P63" s="268">
        <v>0</v>
      </c>
      <c r="Q63" s="268">
        <v>0</v>
      </c>
      <c r="R63" s="268">
        <v>0</v>
      </c>
      <c r="S63" s="268">
        <v>0</v>
      </c>
      <c r="T63" s="268">
        <v>0</v>
      </c>
      <c r="U63" s="268">
        <v>0</v>
      </c>
      <c r="V63" s="268">
        <v>0</v>
      </c>
    </row>
    <row r="64" spans="1:22">
      <c r="A64" s="2">
        <v>1234222</v>
      </c>
      <c r="B64" s="3" t="s">
        <v>63</v>
      </c>
      <c r="C64" s="268">
        <v>0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0</v>
      </c>
      <c r="P64" s="268">
        <v>424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68">
        <v>0</v>
      </c>
    </row>
    <row r="65" spans="1:22">
      <c r="A65" s="2">
        <v>1232528</v>
      </c>
      <c r="B65" s="3" t="s">
        <v>64</v>
      </c>
      <c r="C65" s="268">
        <v>600</v>
      </c>
      <c r="D65" s="268">
        <v>295</v>
      </c>
      <c r="E65" s="268">
        <v>589</v>
      </c>
      <c r="F65" s="268">
        <v>429</v>
      </c>
      <c r="G65" s="268">
        <v>0</v>
      </c>
      <c r="H65" s="268">
        <v>0</v>
      </c>
      <c r="I65" s="268">
        <v>600</v>
      </c>
      <c r="J65" s="268">
        <v>600</v>
      </c>
      <c r="K65" s="268">
        <v>471</v>
      </c>
      <c r="L65" s="268">
        <v>1170</v>
      </c>
      <c r="M65" s="268">
        <v>1045</v>
      </c>
      <c r="N65" s="268">
        <v>0</v>
      </c>
      <c r="O65" s="268">
        <v>0</v>
      </c>
      <c r="P65" s="268">
        <v>1256</v>
      </c>
      <c r="Q65" s="268">
        <v>1400</v>
      </c>
      <c r="R65" s="268">
        <v>1271</v>
      </c>
      <c r="S65" s="268">
        <v>1400</v>
      </c>
      <c r="T65" s="268">
        <v>2054</v>
      </c>
      <c r="U65" s="268">
        <v>0</v>
      </c>
      <c r="V65" s="268">
        <v>0</v>
      </c>
    </row>
    <row r="66" spans="1:22">
      <c r="A66" s="2">
        <v>1232553</v>
      </c>
      <c r="B66" s="3" t="s">
        <v>65</v>
      </c>
      <c r="C66" s="268">
        <v>0</v>
      </c>
      <c r="D66" s="268">
        <v>0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108</v>
      </c>
      <c r="K66" s="268">
        <v>0</v>
      </c>
      <c r="L66" s="268">
        <v>0</v>
      </c>
      <c r="M66" s="268">
        <v>0</v>
      </c>
      <c r="N66" s="268">
        <v>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68">
        <v>0</v>
      </c>
    </row>
    <row r="67" spans="1:22">
      <c r="A67" s="2">
        <v>1232846</v>
      </c>
      <c r="B67" s="3" t="s">
        <v>47</v>
      </c>
      <c r="C67" s="268">
        <v>0</v>
      </c>
      <c r="D67" s="268">
        <v>0</v>
      </c>
      <c r="E67" s="268">
        <v>146</v>
      </c>
      <c r="F67" s="268">
        <v>46</v>
      </c>
      <c r="G67" s="268">
        <v>0</v>
      </c>
      <c r="H67" s="268">
        <v>0</v>
      </c>
      <c r="I67" s="268">
        <v>0</v>
      </c>
      <c r="J67" s="268">
        <v>0</v>
      </c>
      <c r="K67" s="268">
        <v>0</v>
      </c>
      <c r="L67" s="268">
        <v>0</v>
      </c>
      <c r="M67" s="268">
        <v>0</v>
      </c>
      <c r="N67" s="268">
        <v>0</v>
      </c>
      <c r="O67" s="268">
        <v>0</v>
      </c>
      <c r="P67" s="268">
        <v>746</v>
      </c>
      <c r="Q67" s="268">
        <v>1000</v>
      </c>
      <c r="R67" s="268">
        <v>1000</v>
      </c>
      <c r="S67" s="268">
        <v>1000</v>
      </c>
      <c r="T67" s="268">
        <v>500</v>
      </c>
      <c r="U67" s="268">
        <v>0</v>
      </c>
      <c r="V67" s="268" t="s">
        <v>66</v>
      </c>
    </row>
    <row r="68" spans="1:22">
      <c r="A68" s="2">
        <v>1229050</v>
      </c>
      <c r="B68" s="3" t="s">
        <v>67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120</v>
      </c>
      <c r="T68" s="268">
        <v>0</v>
      </c>
      <c r="U68" s="268">
        <v>0</v>
      </c>
      <c r="V68" s="268">
        <v>0</v>
      </c>
    </row>
    <row r="69" spans="1:22">
      <c r="A69" s="2">
        <v>1220847</v>
      </c>
      <c r="B69" s="3" t="s">
        <v>68</v>
      </c>
      <c r="C69" s="268">
        <v>0</v>
      </c>
      <c r="D69" s="268">
        <v>0</v>
      </c>
      <c r="E69" s="268">
        <v>0</v>
      </c>
      <c r="F69" s="268">
        <v>0</v>
      </c>
      <c r="G69" s="268">
        <v>0</v>
      </c>
      <c r="H69" s="268">
        <v>0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0</v>
      </c>
      <c r="P69" s="268">
        <v>0</v>
      </c>
      <c r="Q69" s="268">
        <v>0</v>
      </c>
      <c r="R69" s="268">
        <v>450</v>
      </c>
      <c r="S69" s="268">
        <v>500</v>
      </c>
      <c r="T69" s="268">
        <v>500</v>
      </c>
      <c r="U69" s="268">
        <v>0</v>
      </c>
      <c r="V69" s="268">
        <v>0</v>
      </c>
    </row>
    <row r="70" spans="1:22">
      <c r="A70" s="2">
        <v>1225801</v>
      </c>
      <c r="B70" s="3" t="s">
        <v>69</v>
      </c>
      <c r="C70" s="268">
        <v>220</v>
      </c>
      <c r="D70" s="268">
        <v>0</v>
      </c>
      <c r="E70" s="268">
        <v>0</v>
      </c>
      <c r="F70" s="268">
        <v>0</v>
      </c>
      <c r="G70" s="268">
        <v>0</v>
      </c>
      <c r="H70" s="268">
        <v>0</v>
      </c>
      <c r="I70" s="268">
        <v>0</v>
      </c>
      <c r="J70" s="268">
        <v>0</v>
      </c>
      <c r="K70" s="268">
        <v>0</v>
      </c>
      <c r="L70" s="268">
        <v>0</v>
      </c>
      <c r="M70" s="268">
        <v>0</v>
      </c>
      <c r="N70" s="268">
        <v>0</v>
      </c>
      <c r="O70" s="268">
        <v>0</v>
      </c>
      <c r="P70" s="268">
        <v>0</v>
      </c>
      <c r="Q70" s="268">
        <v>0</v>
      </c>
      <c r="R70" s="268">
        <v>0</v>
      </c>
      <c r="S70" s="268">
        <v>0</v>
      </c>
      <c r="T70" s="268">
        <v>0</v>
      </c>
      <c r="U70" s="268">
        <v>0</v>
      </c>
      <c r="V70" s="268">
        <v>0</v>
      </c>
    </row>
    <row r="71" spans="1:22">
      <c r="A71" s="2">
        <v>1235097</v>
      </c>
      <c r="B71" s="3" t="s">
        <v>70</v>
      </c>
      <c r="C71" s="268">
        <v>0</v>
      </c>
      <c r="D71" s="268">
        <v>168</v>
      </c>
      <c r="E71" s="268">
        <v>343</v>
      </c>
      <c r="F71" s="268">
        <v>38</v>
      </c>
      <c r="G71" s="268">
        <v>0</v>
      </c>
      <c r="H71" s="268">
        <v>0</v>
      </c>
      <c r="I71" s="268">
        <v>0</v>
      </c>
      <c r="J71" s="268">
        <v>0</v>
      </c>
      <c r="K71" s="268">
        <v>0</v>
      </c>
      <c r="L71" s="268">
        <v>0</v>
      </c>
      <c r="M71" s="268">
        <v>269</v>
      </c>
      <c r="N71" s="268">
        <v>0</v>
      </c>
      <c r="O71" s="268">
        <v>0</v>
      </c>
      <c r="P71" s="268">
        <v>343</v>
      </c>
      <c r="Q71" s="268">
        <v>343</v>
      </c>
      <c r="R71" s="268">
        <v>269</v>
      </c>
      <c r="S71" s="268">
        <v>300</v>
      </c>
      <c r="T71" s="268">
        <v>0</v>
      </c>
      <c r="U71" s="268">
        <v>0</v>
      </c>
      <c r="V71" s="268">
        <v>0</v>
      </c>
    </row>
    <row r="72" spans="1:22">
      <c r="A72" s="2">
        <v>1232775</v>
      </c>
      <c r="B72" s="3" t="s">
        <v>51</v>
      </c>
      <c r="C72" s="268">
        <v>0</v>
      </c>
      <c r="D72" s="268">
        <v>80</v>
      </c>
      <c r="E72" s="268">
        <v>0</v>
      </c>
      <c r="F72" s="268">
        <v>0</v>
      </c>
      <c r="G72" s="268">
        <v>0</v>
      </c>
      <c r="H72" s="268">
        <v>0</v>
      </c>
      <c r="I72" s="268">
        <v>0</v>
      </c>
      <c r="J72" s="268">
        <v>90</v>
      </c>
      <c r="K72" s="268">
        <v>400</v>
      </c>
      <c r="L72" s="268">
        <v>400</v>
      </c>
      <c r="M72" s="268">
        <v>0</v>
      </c>
      <c r="N72" s="268">
        <v>0</v>
      </c>
      <c r="O72" s="268">
        <v>0</v>
      </c>
      <c r="P72" s="268">
        <v>400</v>
      </c>
      <c r="Q72" s="268">
        <v>400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</row>
    <row r="73" spans="1:22">
      <c r="A73" s="2">
        <v>1235845</v>
      </c>
      <c r="B73" s="3" t="s">
        <v>71</v>
      </c>
      <c r="C73" s="268">
        <v>0</v>
      </c>
      <c r="D73" s="268">
        <v>0</v>
      </c>
      <c r="E73" s="268">
        <v>0</v>
      </c>
      <c r="F73" s="268">
        <v>477</v>
      </c>
      <c r="G73" s="268">
        <v>0</v>
      </c>
      <c r="H73" s="268">
        <v>0</v>
      </c>
      <c r="I73" s="268">
        <v>622</v>
      </c>
      <c r="J73" s="268">
        <v>101</v>
      </c>
      <c r="K73" s="268">
        <v>0</v>
      </c>
      <c r="L73" s="268">
        <v>0</v>
      </c>
      <c r="M73" s="268">
        <v>0</v>
      </c>
      <c r="N73" s="268">
        <v>0</v>
      </c>
      <c r="O73" s="268">
        <v>0</v>
      </c>
      <c r="P73" s="268">
        <v>0</v>
      </c>
      <c r="Q73" s="268">
        <v>0</v>
      </c>
      <c r="R73" s="268">
        <v>0</v>
      </c>
      <c r="S73" s="268">
        <v>0</v>
      </c>
      <c r="T73" s="268">
        <v>0</v>
      </c>
      <c r="U73" s="268">
        <v>0</v>
      </c>
      <c r="V73" s="268">
        <v>0</v>
      </c>
    </row>
    <row r="74" spans="1:22">
      <c r="A74" s="2">
        <v>1236600</v>
      </c>
      <c r="B74" s="3" t="s">
        <v>72</v>
      </c>
      <c r="C74" s="268">
        <v>0</v>
      </c>
      <c r="D74" s="268">
        <v>0</v>
      </c>
      <c r="E74" s="268">
        <v>0</v>
      </c>
      <c r="F74" s="268">
        <v>0</v>
      </c>
      <c r="G74" s="268">
        <v>0</v>
      </c>
      <c r="H74" s="268">
        <v>0</v>
      </c>
      <c r="I74" s="268">
        <v>0</v>
      </c>
      <c r="J74" s="268">
        <v>0</v>
      </c>
      <c r="K74" s="268">
        <v>0</v>
      </c>
      <c r="L74" s="268">
        <v>0</v>
      </c>
      <c r="M74" s="268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546</v>
      </c>
      <c r="S74" s="268">
        <v>600</v>
      </c>
      <c r="T74" s="268">
        <v>600</v>
      </c>
      <c r="U74" s="268">
        <v>0</v>
      </c>
      <c r="V74" s="268">
        <v>0</v>
      </c>
    </row>
    <row r="75" spans="1:22">
      <c r="A75" s="2">
        <v>1236930</v>
      </c>
      <c r="B75" s="3" t="s">
        <v>73</v>
      </c>
      <c r="C75" s="268">
        <v>326</v>
      </c>
      <c r="D75" s="268">
        <v>160</v>
      </c>
      <c r="E75" s="268">
        <v>321</v>
      </c>
      <c r="F75" s="268">
        <v>261</v>
      </c>
      <c r="G75" s="268">
        <v>0</v>
      </c>
      <c r="H75" s="268">
        <v>0</v>
      </c>
      <c r="I75" s="268">
        <v>336</v>
      </c>
      <c r="J75" s="268">
        <v>336</v>
      </c>
      <c r="K75" s="268">
        <v>159</v>
      </c>
      <c r="L75" s="268">
        <v>0</v>
      </c>
      <c r="M75" s="268">
        <v>0</v>
      </c>
      <c r="N75" s="268">
        <v>0</v>
      </c>
      <c r="O75" s="268">
        <v>0</v>
      </c>
      <c r="P75" s="268">
        <v>780</v>
      </c>
      <c r="Q75" s="268">
        <v>640</v>
      </c>
      <c r="R75" s="268">
        <v>1300</v>
      </c>
      <c r="S75" s="268">
        <v>1300</v>
      </c>
      <c r="T75" s="268">
        <v>1400</v>
      </c>
      <c r="U75" s="268">
        <v>0</v>
      </c>
      <c r="V75" s="268">
        <v>0</v>
      </c>
    </row>
    <row r="76" spans="1:22">
      <c r="A76" s="2">
        <v>1232982</v>
      </c>
      <c r="B76" s="3" t="s">
        <v>74</v>
      </c>
      <c r="C76" s="268">
        <v>0</v>
      </c>
      <c r="D76" s="268">
        <v>0</v>
      </c>
      <c r="E76" s="268">
        <v>150</v>
      </c>
      <c r="F76" s="268">
        <v>0</v>
      </c>
      <c r="G76" s="268">
        <v>0</v>
      </c>
      <c r="H76" s="268">
        <v>0</v>
      </c>
      <c r="I76" s="268">
        <v>0</v>
      </c>
      <c r="J76" s="268">
        <v>0</v>
      </c>
      <c r="K76" s="268">
        <v>0</v>
      </c>
      <c r="L76" s="268">
        <v>0</v>
      </c>
      <c r="M76" s="268">
        <v>0</v>
      </c>
      <c r="N76" s="268">
        <v>0</v>
      </c>
      <c r="O76" s="268">
        <v>0</v>
      </c>
      <c r="P76" s="268">
        <v>0</v>
      </c>
      <c r="Q76" s="268">
        <v>0</v>
      </c>
      <c r="R76" s="268">
        <v>0</v>
      </c>
      <c r="S76" s="268">
        <v>0</v>
      </c>
      <c r="T76" s="268">
        <v>0</v>
      </c>
      <c r="U76" s="268">
        <v>0</v>
      </c>
      <c r="V76" s="268">
        <v>0</v>
      </c>
    </row>
    <row r="77" spans="1:22">
      <c r="A77" s="2">
        <v>1234905</v>
      </c>
      <c r="B77" s="3" t="s">
        <v>38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473</v>
      </c>
      <c r="K77" s="268">
        <v>443</v>
      </c>
      <c r="L77" s="268">
        <v>864</v>
      </c>
      <c r="M77" s="268">
        <v>671</v>
      </c>
      <c r="N77" s="268">
        <v>0</v>
      </c>
      <c r="O77" s="268">
        <v>0</v>
      </c>
      <c r="P77" s="268">
        <v>500</v>
      </c>
      <c r="Q77" s="268">
        <v>500</v>
      </c>
      <c r="R77" s="268">
        <v>400</v>
      </c>
      <c r="S77" s="268">
        <v>400</v>
      </c>
      <c r="T77" s="268">
        <v>0</v>
      </c>
      <c r="U77" s="268">
        <v>0</v>
      </c>
      <c r="V77" s="268">
        <v>0</v>
      </c>
    </row>
    <row r="78" spans="1:22">
      <c r="A78" s="2">
        <v>1238480</v>
      </c>
      <c r="B78" s="3" t="s">
        <v>75</v>
      </c>
      <c r="C78" s="268">
        <v>1050</v>
      </c>
      <c r="D78" s="268">
        <v>640</v>
      </c>
      <c r="E78" s="268">
        <v>1166</v>
      </c>
      <c r="F78" s="268">
        <v>635</v>
      </c>
      <c r="G78" s="268">
        <v>0</v>
      </c>
      <c r="H78" s="268">
        <v>0</v>
      </c>
      <c r="I78" s="268">
        <v>1272</v>
      </c>
      <c r="J78" s="268">
        <v>1330</v>
      </c>
      <c r="K78" s="268">
        <v>1304</v>
      </c>
      <c r="L78" s="268">
        <v>894</v>
      </c>
      <c r="M78" s="268">
        <v>268</v>
      </c>
      <c r="N78" s="268">
        <v>0</v>
      </c>
      <c r="O78" s="268">
        <v>0</v>
      </c>
      <c r="P78" s="268">
        <v>1651</v>
      </c>
      <c r="Q78" s="268">
        <v>2566</v>
      </c>
      <c r="R78" s="268">
        <v>1963</v>
      </c>
      <c r="S78" s="268">
        <v>1976</v>
      </c>
      <c r="T78" s="268">
        <v>4386</v>
      </c>
      <c r="U78" s="268">
        <v>0</v>
      </c>
      <c r="V78" s="268">
        <v>0</v>
      </c>
    </row>
    <row r="79" spans="1:22">
      <c r="A79" s="2">
        <v>1215693</v>
      </c>
      <c r="B79" s="3" t="s">
        <v>76</v>
      </c>
      <c r="C79" s="268">
        <v>0</v>
      </c>
      <c r="D79" s="268">
        <v>0</v>
      </c>
      <c r="E79" s="268">
        <v>0</v>
      </c>
      <c r="F79" s="268">
        <v>74</v>
      </c>
      <c r="G79" s="268">
        <v>0</v>
      </c>
      <c r="H79" s="268">
        <v>0</v>
      </c>
      <c r="I79" s="268">
        <v>86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8">
        <v>0</v>
      </c>
    </row>
    <row r="80" spans="1:22">
      <c r="A80" s="2">
        <v>1216452</v>
      </c>
      <c r="B80" s="3" t="s">
        <v>77</v>
      </c>
      <c r="C80" s="268">
        <v>43</v>
      </c>
      <c r="D80" s="268">
        <v>0</v>
      </c>
      <c r="E80" s="268">
        <v>0</v>
      </c>
      <c r="F80" s="268">
        <v>0</v>
      </c>
      <c r="G80" s="268">
        <v>0</v>
      </c>
      <c r="H80" s="268">
        <v>0</v>
      </c>
      <c r="I80" s="268">
        <v>0</v>
      </c>
      <c r="J80" s="268">
        <v>0</v>
      </c>
      <c r="K80" s="268">
        <v>0</v>
      </c>
      <c r="L80" s="268">
        <v>0</v>
      </c>
      <c r="M80" s="268">
        <v>0</v>
      </c>
      <c r="N80" s="268">
        <v>0</v>
      </c>
      <c r="O80" s="268">
        <v>0</v>
      </c>
      <c r="P80" s="268">
        <v>0</v>
      </c>
      <c r="Q80" s="268">
        <v>54</v>
      </c>
      <c r="R80" s="268">
        <v>0</v>
      </c>
      <c r="S80" s="268">
        <v>0</v>
      </c>
      <c r="T80" s="268">
        <v>0</v>
      </c>
      <c r="U80" s="268">
        <v>0</v>
      </c>
      <c r="V80" s="268">
        <v>0</v>
      </c>
    </row>
    <row r="81" spans="1:22">
      <c r="A81" s="2">
        <v>1230791</v>
      </c>
      <c r="B81" s="3" t="s">
        <v>78</v>
      </c>
      <c r="C81" s="268">
        <v>0</v>
      </c>
      <c r="D81" s="268">
        <v>0</v>
      </c>
      <c r="E81" s="268">
        <v>335</v>
      </c>
      <c r="F81" s="268">
        <v>665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300</v>
      </c>
      <c r="Q81" s="268">
        <v>0</v>
      </c>
      <c r="R81" s="268">
        <v>0</v>
      </c>
      <c r="S81" s="268">
        <v>0</v>
      </c>
      <c r="T81" s="268">
        <v>0</v>
      </c>
      <c r="U81" s="268">
        <v>0</v>
      </c>
      <c r="V81" s="268">
        <v>0</v>
      </c>
    </row>
    <row r="82" spans="1:22">
      <c r="A82" s="2">
        <v>1232894</v>
      </c>
      <c r="B82" s="3" t="s">
        <v>79</v>
      </c>
      <c r="C82" s="268">
        <v>0</v>
      </c>
      <c r="D82" s="268">
        <v>0</v>
      </c>
      <c r="E82" s="268">
        <v>146</v>
      </c>
      <c r="F82" s="268">
        <v>46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68">
        <v>24</v>
      </c>
      <c r="Q82" s="268">
        <v>1000</v>
      </c>
      <c r="R82" s="268">
        <v>1000</v>
      </c>
      <c r="S82" s="268">
        <v>1000</v>
      </c>
      <c r="T82" s="268">
        <v>500</v>
      </c>
      <c r="U82" s="268">
        <v>0</v>
      </c>
      <c r="V82" s="268">
        <v>0</v>
      </c>
    </row>
    <row r="83" spans="1:22">
      <c r="A83" s="2">
        <v>1233386</v>
      </c>
      <c r="B83" s="3" t="s">
        <v>80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68">
        <v>0</v>
      </c>
      <c r="Q83" s="268">
        <v>1000</v>
      </c>
      <c r="R83" s="268">
        <v>1000</v>
      </c>
      <c r="S83" s="268">
        <v>1000</v>
      </c>
      <c r="T83" s="268">
        <v>500</v>
      </c>
      <c r="U83" s="268">
        <v>0</v>
      </c>
      <c r="V83" s="268">
        <v>0</v>
      </c>
    </row>
    <row r="84" spans="1:22">
      <c r="A84" s="2">
        <v>1233385</v>
      </c>
      <c r="B84" s="3" t="s">
        <v>80</v>
      </c>
      <c r="C84" s="268">
        <v>0</v>
      </c>
      <c r="D84" s="268">
        <v>0</v>
      </c>
      <c r="E84" s="268">
        <v>146</v>
      </c>
      <c r="F84" s="268">
        <v>46</v>
      </c>
      <c r="G84" s="268">
        <v>0</v>
      </c>
      <c r="H84" s="268">
        <v>0</v>
      </c>
      <c r="I84" s="268">
        <v>0</v>
      </c>
      <c r="J84" s="268">
        <v>0</v>
      </c>
      <c r="K84" s="268">
        <v>0</v>
      </c>
      <c r="L84" s="268">
        <v>0</v>
      </c>
      <c r="M84" s="268">
        <v>0</v>
      </c>
      <c r="N84" s="268">
        <v>0</v>
      </c>
      <c r="O84" s="268">
        <v>0</v>
      </c>
      <c r="P84" s="268">
        <v>24</v>
      </c>
      <c r="Q84" s="268">
        <v>0</v>
      </c>
      <c r="R84" s="268">
        <v>0</v>
      </c>
      <c r="S84" s="268">
        <v>0</v>
      </c>
      <c r="T84" s="268">
        <v>0</v>
      </c>
      <c r="U84" s="268">
        <v>0</v>
      </c>
      <c r="V84" s="268">
        <v>0</v>
      </c>
    </row>
    <row r="85" spans="1:22">
      <c r="A85" s="2">
        <v>1232895</v>
      </c>
      <c r="B85" s="3" t="s">
        <v>48</v>
      </c>
      <c r="C85" s="268">
        <v>0</v>
      </c>
      <c r="D85" s="268">
        <v>0</v>
      </c>
      <c r="E85" s="268">
        <v>0</v>
      </c>
      <c r="F85" s="268">
        <v>0</v>
      </c>
      <c r="G85" s="268">
        <v>0</v>
      </c>
      <c r="H85" s="268">
        <v>0</v>
      </c>
      <c r="I85" s="268">
        <v>0</v>
      </c>
      <c r="J85" s="268">
        <v>0</v>
      </c>
      <c r="K85" s="268">
        <v>0</v>
      </c>
      <c r="L85" s="268">
        <v>0</v>
      </c>
      <c r="M85" s="268">
        <v>0</v>
      </c>
      <c r="N85" s="268">
        <v>0</v>
      </c>
      <c r="O85" s="268">
        <v>0</v>
      </c>
      <c r="P85" s="268">
        <v>722</v>
      </c>
      <c r="Q85" s="268">
        <v>0</v>
      </c>
      <c r="R85" s="268">
        <v>0</v>
      </c>
      <c r="S85" s="268">
        <v>0</v>
      </c>
      <c r="T85" s="268">
        <v>0</v>
      </c>
      <c r="U85" s="268">
        <v>0</v>
      </c>
      <c r="V85" s="268">
        <v>0</v>
      </c>
    </row>
    <row r="86" spans="1:22">
      <c r="A86" s="2">
        <v>1232922</v>
      </c>
      <c r="B86" s="3" t="s">
        <v>49</v>
      </c>
      <c r="C86" s="268">
        <v>0</v>
      </c>
      <c r="D86" s="268">
        <v>0</v>
      </c>
      <c r="E86" s="268">
        <v>0</v>
      </c>
      <c r="F86" s="268">
        <v>0</v>
      </c>
      <c r="G86" s="268">
        <v>0</v>
      </c>
      <c r="H86" s="268">
        <v>0</v>
      </c>
      <c r="I86" s="268">
        <v>0</v>
      </c>
      <c r="J86" s="268">
        <v>0</v>
      </c>
      <c r="K86" s="268">
        <v>0</v>
      </c>
      <c r="L86" s="268">
        <v>0</v>
      </c>
      <c r="M86" s="268">
        <v>0</v>
      </c>
      <c r="N86" s="268">
        <v>0</v>
      </c>
      <c r="O86" s="268">
        <v>0</v>
      </c>
      <c r="P86" s="268">
        <v>722</v>
      </c>
      <c r="Q86" s="268">
        <v>0</v>
      </c>
      <c r="R86" s="268">
        <v>0</v>
      </c>
      <c r="S86" s="268">
        <v>0</v>
      </c>
      <c r="T86" s="268">
        <v>0</v>
      </c>
      <c r="U86" s="268">
        <v>0</v>
      </c>
      <c r="V86" s="268">
        <v>0</v>
      </c>
    </row>
    <row r="87" spans="1:22">
      <c r="A87" s="2">
        <v>1238092</v>
      </c>
      <c r="B87" s="3" t="s">
        <v>81</v>
      </c>
      <c r="C87" s="268">
        <v>0</v>
      </c>
      <c r="D87" s="268">
        <v>0</v>
      </c>
      <c r="E87" s="268">
        <v>0</v>
      </c>
      <c r="F87" s="268">
        <v>0</v>
      </c>
      <c r="G87" s="268">
        <v>0</v>
      </c>
      <c r="H87" s="268">
        <v>0</v>
      </c>
      <c r="I87" s="268">
        <v>0</v>
      </c>
      <c r="J87" s="268">
        <v>0</v>
      </c>
      <c r="K87" s="268">
        <v>0</v>
      </c>
      <c r="L87" s="268">
        <v>0</v>
      </c>
      <c r="M87" s="268">
        <v>11</v>
      </c>
      <c r="N87" s="268">
        <v>0</v>
      </c>
      <c r="O87" s="268">
        <v>0</v>
      </c>
      <c r="P87" s="268">
        <v>0</v>
      </c>
      <c r="Q87" s="268">
        <v>0</v>
      </c>
      <c r="R87" s="268">
        <v>0</v>
      </c>
      <c r="S87" s="268">
        <v>0</v>
      </c>
      <c r="T87" s="268">
        <v>0</v>
      </c>
      <c r="U87" s="268">
        <v>0</v>
      </c>
      <c r="V87" s="268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/>
  </sheetPr>
  <dimension ref="A1:U74"/>
  <sheetViews>
    <sheetView topLeftCell="A120" zoomScale="70" zoomScaleNormal="70" workbookViewId="0">
      <selection activeCell="V158" sqref="V158"/>
    </sheetView>
  </sheetViews>
  <sheetFormatPr defaultColWidth="10.33203125" defaultRowHeight="11.25"/>
  <cols>
    <col min="1" max="1" width="11"/>
    <col min="2" max="2" width="33" hidden="1" customWidth="1"/>
    <col min="3" max="3" width="11"/>
    <col min="4" max="5" width="11" customWidth="1"/>
    <col min="6" max="7" width="11" hidden="1" customWidth="1"/>
    <col min="8" max="20" width="11" customWidth="1"/>
    <col min="21" max="21" width="11"/>
  </cols>
  <sheetData>
    <row r="1" spans="1:2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6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6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6" t="s">
        <v>21</v>
      </c>
    </row>
    <row r="2" spans="1:21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200</v>
      </c>
      <c r="Q2" s="4">
        <v>228</v>
      </c>
      <c r="R2" s="4">
        <v>0</v>
      </c>
      <c r="S2" s="4">
        <v>172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150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250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5">
        <v>576</v>
      </c>
      <c r="D5" s="5">
        <v>778</v>
      </c>
      <c r="E5" s="5">
        <v>402</v>
      </c>
      <c r="F5" s="4">
        <v>0</v>
      </c>
      <c r="G5" s="4">
        <v>0</v>
      </c>
      <c r="H5" s="182">
        <v>582</v>
      </c>
      <c r="I5" s="4">
        <v>778</v>
      </c>
      <c r="J5" s="4">
        <v>574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538</v>
      </c>
      <c r="S5" s="4">
        <v>558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5">
        <v>576</v>
      </c>
      <c r="D6" s="5">
        <v>778</v>
      </c>
      <c r="E6" s="5">
        <v>402</v>
      </c>
      <c r="F6" s="4">
        <v>0</v>
      </c>
      <c r="G6" s="4">
        <v>0</v>
      </c>
      <c r="H6" s="182">
        <v>582</v>
      </c>
      <c r="I6" s="4">
        <v>778</v>
      </c>
      <c r="J6" s="4">
        <v>574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538</v>
      </c>
      <c r="S6" s="4">
        <v>558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5">
        <v>576</v>
      </c>
      <c r="D7" s="5">
        <v>778</v>
      </c>
      <c r="E7" s="5">
        <v>402</v>
      </c>
      <c r="F7" s="4">
        <v>0</v>
      </c>
      <c r="G7" s="4">
        <v>0</v>
      </c>
      <c r="H7" s="182">
        <v>582</v>
      </c>
      <c r="I7" s="4">
        <v>778</v>
      </c>
      <c r="J7" s="4">
        <v>574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538</v>
      </c>
      <c r="S7" s="4">
        <v>558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776</v>
      </c>
      <c r="L8" s="4">
        <v>660</v>
      </c>
      <c r="M8" s="4">
        <v>0</v>
      </c>
      <c r="N8" s="4">
        <v>0</v>
      </c>
      <c r="O8" s="4">
        <v>76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776</v>
      </c>
      <c r="L9" s="4">
        <v>660</v>
      </c>
      <c r="M9" s="4">
        <v>0</v>
      </c>
      <c r="N9" s="4">
        <v>0</v>
      </c>
      <c r="O9" s="4">
        <v>76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810</v>
      </c>
      <c r="J10" s="4">
        <v>126</v>
      </c>
      <c r="K10" s="4">
        <v>0</v>
      </c>
      <c r="L10" s="4">
        <v>0</v>
      </c>
      <c r="M10" s="4">
        <v>0</v>
      </c>
      <c r="N10" s="4">
        <v>0</v>
      </c>
      <c r="O10" s="4">
        <v>792</v>
      </c>
      <c r="P10" s="4">
        <v>934</v>
      </c>
      <c r="Q10" s="4">
        <v>734</v>
      </c>
      <c r="R10" s="4">
        <v>764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5">
        <v>826</v>
      </c>
      <c r="D11" s="5">
        <v>898</v>
      </c>
      <c r="E11" s="5">
        <v>448</v>
      </c>
      <c r="F11" s="4">
        <v>0</v>
      </c>
      <c r="G11" s="4">
        <v>0</v>
      </c>
      <c r="H11" s="182">
        <v>1092</v>
      </c>
      <c r="I11" s="4">
        <v>1212</v>
      </c>
      <c r="J11" s="4">
        <v>1130</v>
      </c>
      <c r="K11" s="4">
        <v>1274</v>
      </c>
      <c r="L11" s="4">
        <v>756</v>
      </c>
      <c r="M11" s="4">
        <v>0</v>
      </c>
      <c r="N11" s="4">
        <v>0</v>
      </c>
      <c r="O11" s="4">
        <v>86</v>
      </c>
      <c r="P11" s="4">
        <v>0</v>
      </c>
      <c r="Q11" s="4">
        <v>0</v>
      </c>
      <c r="R11" s="4">
        <v>636</v>
      </c>
      <c r="S11" s="4">
        <v>228</v>
      </c>
      <c r="T11" s="4">
        <v>0</v>
      </c>
      <c r="U11" s="4">
        <v>0</v>
      </c>
    </row>
    <row r="12" spans="1:21">
      <c r="A12" s="2"/>
      <c r="B12" s="3"/>
      <c r="C12" s="5"/>
      <c r="D12" s="5"/>
      <c r="E12" s="5"/>
      <c r="F12" s="4"/>
      <c r="G12" s="4"/>
      <c r="H12" s="266">
        <v>264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>
      <c r="A13" s="2">
        <v>1237765</v>
      </c>
      <c r="B13" s="3" t="s">
        <v>33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200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1237748</v>
      </c>
      <c r="B14" s="3" t="s">
        <v>34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344</v>
      </c>
      <c r="K14" s="4">
        <v>20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1231898</v>
      </c>
      <c r="B15" s="3" t="s">
        <v>35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740</v>
      </c>
      <c r="Q15" s="4">
        <v>580</v>
      </c>
      <c r="R15" s="4">
        <v>480</v>
      </c>
      <c r="S15" s="4">
        <v>550</v>
      </c>
      <c r="T15" s="4">
        <v>0</v>
      </c>
      <c r="U15" s="4">
        <v>0</v>
      </c>
    </row>
    <row r="16" spans="1:21">
      <c r="A16" s="2">
        <v>1237586</v>
      </c>
      <c r="B16" s="3" t="s">
        <v>36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740</v>
      </c>
      <c r="Q16" s="4">
        <v>580</v>
      </c>
      <c r="R16" s="4">
        <v>480</v>
      </c>
      <c r="S16" s="4">
        <v>550</v>
      </c>
      <c r="T16" s="4">
        <v>0</v>
      </c>
      <c r="U16" s="4">
        <v>0</v>
      </c>
    </row>
    <row r="17" spans="1:21">
      <c r="A17" s="2">
        <v>1236091</v>
      </c>
      <c r="B17" s="3" t="s">
        <v>37</v>
      </c>
      <c r="C17" s="4">
        <v>0</v>
      </c>
      <c r="D17" s="5">
        <v>300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1234905</v>
      </c>
      <c r="B18" s="3" t="s">
        <v>38</v>
      </c>
      <c r="C18" s="5">
        <v>354</v>
      </c>
      <c r="D18" s="5">
        <v>410</v>
      </c>
      <c r="E18" s="5">
        <v>212</v>
      </c>
      <c r="F18" s="4">
        <v>0</v>
      </c>
      <c r="G18" s="4">
        <v>0</v>
      </c>
      <c r="H18" s="182">
        <v>762</v>
      </c>
      <c r="I18" s="4">
        <v>460</v>
      </c>
      <c r="J18" s="4">
        <v>50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1238128</v>
      </c>
      <c r="B19" s="3" t="s">
        <v>39</v>
      </c>
      <c r="C19" s="5">
        <v>104</v>
      </c>
      <c r="D19" s="5">
        <v>872</v>
      </c>
      <c r="E19" s="5">
        <v>580</v>
      </c>
      <c r="F19" s="4">
        <v>0</v>
      </c>
      <c r="G19" s="4">
        <v>0</v>
      </c>
      <c r="H19" s="4">
        <v>114</v>
      </c>
      <c r="I19" s="4">
        <v>0</v>
      </c>
      <c r="J19" s="4">
        <v>94</v>
      </c>
      <c r="K19" s="4">
        <v>1016</v>
      </c>
      <c r="L19" s="4">
        <v>826</v>
      </c>
      <c r="M19" s="4">
        <v>0</v>
      </c>
      <c r="N19" s="4">
        <v>0</v>
      </c>
      <c r="O19" s="4">
        <v>539</v>
      </c>
      <c r="P19" s="4">
        <v>50</v>
      </c>
      <c r="Q19" s="4">
        <v>0</v>
      </c>
      <c r="R19" s="4">
        <v>66</v>
      </c>
      <c r="S19" s="4">
        <v>510</v>
      </c>
      <c r="T19" s="4">
        <v>0</v>
      </c>
      <c r="U19" s="4">
        <v>0</v>
      </c>
    </row>
    <row r="20" spans="1:21">
      <c r="A20" s="2">
        <v>1236962</v>
      </c>
      <c r="B20" s="3" t="s">
        <v>40</v>
      </c>
      <c r="C20" s="5">
        <v>218</v>
      </c>
      <c r="D20" s="5">
        <v>274</v>
      </c>
      <c r="E20" s="5">
        <v>274</v>
      </c>
      <c r="F20" s="4">
        <v>0</v>
      </c>
      <c r="G20" s="4">
        <v>0</v>
      </c>
      <c r="H20" s="4">
        <v>300</v>
      </c>
      <c r="I20" s="4">
        <v>200</v>
      </c>
      <c r="J20" s="4">
        <v>0</v>
      </c>
      <c r="K20" s="4">
        <v>136</v>
      </c>
      <c r="L20" s="4">
        <v>166</v>
      </c>
      <c r="M20" s="4">
        <v>0</v>
      </c>
      <c r="N20" s="4">
        <v>0</v>
      </c>
      <c r="O20" s="4">
        <v>300</v>
      </c>
      <c r="P20" s="4">
        <v>300</v>
      </c>
      <c r="Q20" s="4">
        <v>300</v>
      </c>
      <c r="R20" s="4">
        <v>300</v>
      </c>
      <c r="S20" s="4">
        <v>0</v>
      </c>
      <c r="T20" s="4">
        <v>0</v>
      </c>
      <c r="U20" s="4">
        <v>0</v>
      </c>
    </row>
    <row r="21" spans="1:21">
      <c r="A21" s="2">
        <v>1233761</v>
      </c>
      <c r="B21" s="3" t="s">
        <v>41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100</v>
      </c>
      <c r="P21" s="4">
        <v>0</v>
      </c>
      <c r="Q21" s="4">
        <v>0</v>
      </c>
      <c r="R21" s="4">
        <v>100</v>
      </c>
      <c r="S21" s="4">
        <v>200</v>
      </c>
      <c r="T21" s="4">
        <v>0</v>
      </c>
      <c r="U21" s="4">
        <v>0</v>
      </c>
    </row>
    <row r="22" spans="1:21">
      <c r="A22" s="2">
        <v>1239651</v>
      </c>
      <c r="B22" s="3" t="s">
        <v>42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100</v>
      </c>
      <c r="M22" s="4">
        <v>0</v>
      </c>
      <c r="N22" s="4">
        <v>0</v>
      </c>
      <c r="O22" s="4">
        <v>450</v>
      </c>
      <c r="P22" s="4">
        <v>300</v>
      </c>
      <c r="Q22" s="4">
        <v>100</v>
      </c>
      <c r="R22" s="4">
        <v>0</v>
      </c>
      <c r="S22" s="4">
        <v>300</v>
      </c>
      <c r="T22" s="4">
        <v>0</v>
      </c>
      <c r="U22" s="4">
        <v>0</v>
      </c>
    </row>
    <row r="23" spans="1:21">
      <c r="A23" s="2">
        <v>1240180</v>
      </c>
      <c r="B23" s="3" t="s">
        <v>43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284</v>
      </c>
      <c r="Q23" s="4">
        <v>422</v>
      </c>
      <c r="R23" s="4">
        <v>664</v>
      </c>
      <c r="S23" s="4">
        <v>664</v>
      </c>
      <c r="T23" s="4">
        <v>0</v>
      </c>
      <c r="U23" s="4">
        <v>0</v>
      </c>
    </row>
    <row r="24" spans="1:21">
      <c r="A24" s="2">
        <v>1240184</v>
      </c>
      <c r="B24" s="3" t="s">
        <v>44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60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284</v>
      </c>
      <c r="Q24" s="4">
        <v>422</v>
      </c>
      <c r="R24" s="4">
        <v>474</v>
      </c>
      <c r="S24" s="4">
        <v>324</v>
      </c>
      <c r="T24" s="4">
        <v>0</v>
      </c>
      <c r="U24" s="4">
        <v>0</v>
      </c>
    </row>
    <row r="25" spans="1:21">
      <c r="A25" s="2">
        <v>1239988</v>
      </c>
      <c r="B25" s="3" t="s">
        <v>45</v>
      </c>
      <c r="C25" s="5">
        <v>300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</row>
    <row r="31" spans="1:21">
      <c r="A31" s="1" t="s">
        <v>0</v>
      </c>
      <c r="B31" s="1" t="s">
        <v>1</v>
      </c>
      <c r="C31" s="1" t="s">
        <v>3</v>
      </c>
      <c r="D31" s="1" t="s">
        <v>4</v>
      </c>
      <c r="E31" s="1" t="s">
        <v>5</v>
      </c>
      <c r="F31" s="1" t="s">
        <v>6</v>
      </c>
      <c r="G31" s="6" t="s">
        <v>7</v>
      </c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6" t="s">
        <v>14</v>
      </c>
      <c r="O31" s="1" t="s">
        <v>15</v>
      </c>
      <c r="P31" s="1" t="s">
        <v>16</v>
      </c>
      <c r="Q31" s="1" t="s">
        <v>17</v>
      </c>
      <c r="R31" s="1" t="s">
        <v>18</v>
      </c>
      <c r="S31" s="1" t="s">
        <v>19</v>
      </c>
      <c r="T31" s="1" t="s">
        <v>20</v>
      </c>
      <c r="U31" s="6" t="s">
        <v>21</v>
      </c>
    </row>
    <row r="32" spans="1:21">
      <c r="A32" s="2">
        <v>1237608</v>
      </c>
      <c r="B32" s="3" t="s">
        <v>46</v>
      </c>
      <c r="C32" s="4">
        <v>692</v>
      </c>
      <c r="D32" s="4">
        <v>90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>
      <c r="A33" s="2">
        <v>1232846</v>
      </c>
      <c r="B33" s="3" t="s">
        <v>47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365</v>
      </c>
      <c r="P33" s="4">
        <v>448</v>
      </c>
      <c r="Q33" s="4">
        <v>87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1232895</v>
      </c>
      <c r="B34" s="3" t="s">
        <v>48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365</v>
      </c>
      <c r="P34" s="4">
        <v>448</v>
      </c>
      <c r="Q34" s="4">
        <v>87</v>
      </c>
      <c r="R34" s="4">
        <v>0</v>
      </c>
      <c r="S34" s="4">
        <v>0</v>
      </c>
      <c r="T34" s="4">
        <v>0</v>
      </c>
      <c r="U34" s="4">
        <v>0</v>
      </c>
    </row>
    <row r="35" spans="1:21">
      <c r="A35" s="2">
        <v>1233384</v>
      </c>
      <c r="B35" s="3" t="s">
        <v>49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365</v>
      </c>
      <c r="P35" s="4">
        <v>448</v>
      </c>
      <c r="Q35" s="4">
        <v>87</v>
      </c>
      <c r="R35" s="4">
        <v>0</v>
      </c>
      <c r="S35" s="4">
        <v>0</v>
      </c>
      <c r="T35" s="4">
        <v>0</v>
      </c>
      <c r="U35" s="4">
        <v>0</v>
      </c>
    </row>
    <row r="36" spans="1:21">
      <c r="A36" s="2">
        <v>1232775</v>
      </c>
      <c r="B36" s="3" t="s">
        <v>51</v>
      </c>
      <c r="C36" s="5">
        <v>240</v>
      </c>
      <c r="D36" s="5">
        <v>229</v>
      </c>
      <c r="E36" s="5">
        <v>0</v>
      </c>
      <c r="F36" s="5">
        <v>0</v>
      </c>
      <c r="G36" s="5">
        <v>0</v>
      </c>
      <c r="H36" s="5">
        <v>119</v>
      </c>
      <c r="I36" s="267">
        <v>312</v>
      </c>
      <c r="J36" s="267">
        <v>243</v>
      </c>
      <c r="K36" s="4">
        <v>312</v>
      </c>
      <c r="L36" s="4">
        <v>309</v>
      </c>
      <c r="M36" s="4">
        <v>0</v>
      </c>
      <c r="N36" s="4">
        <v>0</v>
      </c>
      <c r="O36" s="4">
        <v>34</v>
      </c>
      <c r="P36" s="4">
        <v>106</v>
      </c>
      <c r="Q36" s="4">
        <v>415</v>
      </c>
      <c r="R36" s="4">
        <v>560</v>
      </c>
      <c r="S36" s="4">
        <v>243</v>
      </c>
      <c r="T36" s="4">
        <v>0</v>
      </c>
      <c r="U36" s="4">
        <v>0</v>
      </c>
    </row>
    <row r="37" spans="1:21">
      <c r="A37" s="2">
        <v>1238605</v>
      </c>
      <c r="B37" s="3" t="s">
        <v>52</v>
      </c>
      <c r="C37" s="4">
        <v>0</v>
      </c>
      <c r="D37" s="5">
        <v>92</v>
      </c>
      <c r="E37" s="5">
        <v>0</v>
      </c>
      <c r="F37" s="5">
        <v>0</v>
      </c>
      <c r="G37" s="5">
        <v>0</v>
      </c>
      <c r="H37" s="5">
        <v>74</v>
      </c>
      <c r="I37" s="5">
        <v>192</v>
      </c>
      <c r="J37" s="267">
        <v>150</v>
      </c>
      <c r="K37" s="267">
        <v>189</v>
      </c>
      <c r="L37" s="4">
        <v>191</v>
      </c>
      <c r="M37" s="4">
        <v>0</v>
      </c>
      <c r="N37" s="4">
        <v>0</v>
      </c>
      <c r="O37" s="4">
        <v>189</v>
      </c>
      <c r="P37" s="4">
        <v>115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>
      <c r="A38" s="2">
        <v>1230685</v>
      </c>
      <c r="B38" s="3" t="s">
        <v>53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50</v>
      </c>
      <c r="S38" s="4">
        <v>250</v>
      </c>
      <c r="T38" s="4">
        <v>0</v>
      </c>
      <c r="U38" s="4">
        <v>0</v>
      </c>
    </row>
    <row r="47" spans="1:21">
      <c r="A47" s="1" t="s">
        <v>0</v>
      </c>
      <c r="B47" s="1" t="s">
        <v>1</v>
      </c>
      <c r="C47" s="1" t="s">
        <v>3</v>
      </c>
      <c r="D47" s="1" t="s">
        <v>4</v>
      </c>
      <c r="E47" s="1" t="s">
        <v>5</v>
      </c>
      <c r="F47" s="1" t="s">
        <v>6</v>
      </c>
      <c r="G47" s="6" t="s">
        <v>7</v>
      </c>
      <c r="H47" s="1" t="s">
        <v>8</v>
      </c>
      <c r="I47" s="1" t="s">
        <v>9</v>
      </c>
      <c r="J47" s="1" t="s">
        <v>10</v>
      </c>
      <c r="K47" s="1" t="s">
        <v>11</v>
      </c>
      <c r="L47" s="1" t="s">
        <v>12</v>
      </c>
      <c r="M47" s="1" t="s">
        <v>13</v>
      </c>
      <c r="N47" s="6" t="s">
        <v>14</v>
      </c>
      <c r="O47" s="1" t="s">
        <v>15</v>
      </c>
      <c r="P47" s="1" t="s">
        <v>16</v>
      </c>
      <c r="Q47" s="1" t="s">
        <v>17</v>
      </c>
      <c r="R47" s="1" t="s">
        <v>18</v>
      </c>
      <c r="S47" s="1" t="s">
        <v>19</v>
      </c>
      <c r="T47" s="1" t="s">
        <v>20</v>
      </c>
      <c r="U47" s="6" t="s">
        <v>21</v>
      </c>
    </row>
    <row r="48" spans="1:21">
      <c r="A48" s="2">
        <v>1234614</v>
      </c>
      <c r="B48" s="3" t="s">
        <v>54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324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98</v>
      </c>
      <c r="S48" s="4">
        <v>730</v>
      </c>
      <c r="T48" s="4">
        <v>0</v>
      </c>
      <c r="U48" s="4">
        <v>0</v>
      </c>
    </row>
    <row r="49" spans="1:21">
      <c r="A49" s="2">
        <v>1221967</v>
      </c>
      <c r="B49" s="3" t="s">
        <v>55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263</v>
      </c>
      <c r="L49" s="4">
        <v>44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1227306</v>
      </c>
      <c r="B50" s="3" t="s">
        <v>56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270</v>
      </c>
      <c r="J50" s="4">
        <v>383</v>
      </c>
      <c r="K50" s="4">
        <v>483</v>
      </c>
      <c r="L50" s="4">
        <v>64</v>
      </c>
      <c r="M50" s="4">
        <v>0</v>
      </c>
      <c r="N50" s="4">
        <v>0</v>
      </c>
      <c r="O50" s="4">
        <v>0</v>
      </c>
      <c r="P50" s="4">
        <v>0</v>
      </c>
      <c r="Q50" s="4">
        <v>350</v>
      </c>
      <c r="R50" s="4">
        <v>300</v>
      </c>
      <c r="S50" s="4">
        <v>0</v>
      </c>
      <c r="T50" s="4">
        <v>0</v>
      </c>
      <c r="U50" s="4">
        <v>0</v>
      </c>
    </row>
    <row r="51" spans="1:21">
      <c r="A51" s="2">
        <v>1225464</v>
      </c>
      <c r="B51" s="3" t="s">
        <v>57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175</v>
      </c>
      <c r="M51" s="4">
        <v>0</v>
      </c>
      <c r="N51" s="4">
        <v>0</v>
      </c>
      <c r="O51" s="4">
        <v>25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1229776</v>
      </c>
      <c r="B52" s="3" t="s">
        <v>58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210</v>
      </c>
      <c r="L52" s="4">
        <v>0</v>
      </c>
      <c r="M52" s="4">
        <v>0</v>
      </c>
      <c r="N52" s="4">
        <v>0</v>
      </c>
      <c r="O52" s="4">
        <v>0</v>
      </c>
      <c r="P52" s="4">
        <v>150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1231090</v>
      </c>
      <c r="B53" s="3" t="s">
        <v>59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210</v>
      </c>
      <c r="L53" s="4">
        <v>0</v>
      </c>
      <c r="M53" s="4">
        <v>0</v>
      </c>
      <c r="N53" s="4">
        <v>0</v>
      </c>
      <c r="O53" s="4">
        <v>0</v>
      </c>
      <c r="P53" s="4">
        <v>150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1229088</v>
      </c>
      <c r="B54" s="3" t="s">
        <v>60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150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1231860</v>
      </c>
      <c r="B55" s="3" t="s">
        <v>61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100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</row>
    <row r="56" spans="1:21">
      <c r="A56" s="2">
        <v>1231578</v>
      </c>
      <c r="B56" s="3" t="s">
        <v>62</v>
      </c>
      <c r="C56" s="4">
        <v>0</v>
      </c>
      <c r="D56" s="5">
        <v>200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400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1234222</v>
      </c>
      <c r="B57" s="3" t="s">
        <v>63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424</v>
      </c>
      <c r="T57" s="4">
        <v>0</v>
      </c>
      <c r="U57" s="4">
        <v>0</v>
      </c>
    </row>
    <row r="58" spans="1:21">
      <c r="A58" s="2">
        <v>1232528</v>
      </c>
      <c r="B58" s="3" t="s">
        <v>64</v>
      </c>
      <c r="C58" s="4">
        <v>295</v>
      </c>
      <c r="D58" s="4">
        <v>589</v>
      </c>
      <c r="E58" s="4">
        <v>429</v>
      </c>
      <c r="F58" s="4">
        <v>0</v>
      </c>
      <c r="G58" s="4">
        <v>0</v>
      </c>
      <c r="H58" s="4">
        <v>600</v>
      </c>
      <c r="I58" s="4">
        <v>600</v>
      </c>
      <c r="J58" s="4">
        <v>471</v>
      </c>
      <c r="K58" s="4">
        <v>2060</v>
      </c>
      <c r="L58" s="4">
        <v>1085</v>
      </c>
      <c r="M58" s="4">
        <v>0</v>
      </c>
      <c r="N58" s="4">
        <v>0</v>
      </c>
      <c r="O58" s="4">
        <v>1330</v>
      </c>
      <c r="P58" s="4">
        <v>1330</v>
      </c>
      <c r="Q58" s="4">
        <v>511</v>
      </c>
      <c r="R58" s="4">
        <v>600</v>
      </c>
      <c r="S58" s="4">
        <v>1727</v>
      </c>
      <c r="T58" s="4">
        <v>0</v>
      </c>
      <c r="U58" s="4">
        <v>0</v>
      </c>
    </row>
    <row r="59" spans="1:21">
      <c r="A59" s="2">
        <v>1232553</v>
      </c>
      <c r="B59" s="3" t="s">
        <v>65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108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1232846</v>
      </c>
      <c r="B60" s="3" t="s">
        <v>47</v>
      </c>
      <c r="C60" s="4">
        <v>0</v>
      </c>
      <c r="D60" s="5">
        <v>146</v>
      </c>
      <c r="E60" s="5">
        <v>46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1229050</v>
      </c>
      <c r="B61" s="3" t="s">
        <v>67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120</v>
      </c>
      <c r="S61" s="4">
        <v>0</v>
      </c>
      <c r="T61" s="4">
        <v>0</v>
      </c>
      <c r="U61" s="4">
        <v>0</v>
      </c>
    </row>
    <row r="62" spans="1:21">
      <c r="A62" s="2">
        <v>1235097</v>
      </c>
      <c r="B62" s="3" t="s">
        <v>70</v>
      </c>
      <c r="C62" s="5">
        <v>168</v>
      </c>
      <c r="D62" s="5">
        <v>343</v>
      </c>
      <c r="E62" s="5">
        <v>38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400</v>
      </c>
      <c r="Q62" s="4">
        <v>200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1232775</v>
      </c>
      <c r="B63" s="3" t="s">
        <v>51</v>
      </c>
      <c r="C63" s="4">
        <v>80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90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</row>
    <row r="64" spans="1:21">
      <c r="A64" s="2">
        <v>1235845</v>
      </c>
      <c r="B64" s="3" t="s">
        <v>71</v>
      </c>
      <c r="C64" s="4">
        <v>0</v>
      </c>
      <c r="D64" s="4">
        <v>0</v>
      </c>
      <c r="E64" s="5">
        <v>477</v>
      </c>
      <c r="F64" s="4">
        <v>0</v>
      </c>
      <c r="G64" s="4">
        <v>0</v>
      </c>
      <c r="H64" s="4">
        <v>622</v>
      </c>
      <c r="I64" s="4">
        <v>101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1236930</v>
      </c>
      <c r="B65" s="3" t="s">
        <v>73</v>
      </c>
      <c r="C65" s="5">
        <v>160</v>
      </c>
      <c r="D65" s="5">
        <v>321</v>
      </c>
      <c r="E65" s="5">
        <v>261</v>
      </c>
      <c r="F65" s="4">
        <v>0</v>
      </c>
      <c r="G65" s="4">
        <v>0</v>
      </c>
      <c r="H65" s="4">
        <v>336</v>
      </c>
      <c r="I65" s="4">
        <v>336</v>
      </c>
      <c r="J65" s="4">
        <v>159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150</v>
      </c>
      <c r="Q65" s="4">
        <v>249</v>
      </c>
      <c r="R65" s="4">
        <v>324</v>
      </c>
      <c r="S65" s="4">
        <v>330</v>
      </c>
      <c r="T65" s="4">
        <v>0</v>
      </c>
      <c r="U65" s="4">
        <v>0</v>
      </c>
    </row>
    <row r="66" spans="1:21">
      <c r="A66" s="2">
        <v>1232982</v>
      </c>
      <c r="B66" s="3" t="s">
        <v>74</v>
      </c>
      <c r="C66" s="4">
        <v>0</v>
      </c>
      <c r="D66" s="5">
        <v>150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</row>
    <row r="67" spans="1:21">
      <c r="A67" s="2">
        <v>1234905</v>
      </c>
      <c r="B67" s="3" t="s">
        <v>38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360</v>
      </c>
      <c r="J67" s="4">
        <v>481</v>
      </c>
      <c r="K67" s="4">
        <v>840</v>
      </c>
      <c r="L67" s="4">
        <v>372</v>
      </c>
      <c r="M67" s="4">
        <v>0</v>
      </c>
      <c r="N67" s="4">
        <v>0</v>
      </c>
      <c r="O67" s="4">
        <v>864</v>
      </c>
      <c r="P67" s="4">
        <v>674</v>
      </c>
      <c r="Q67" s="4">
        <v>351</v>
      </c>
      <c r="R67" s="4">
        <v>465</v>
      </c>
      <c r="S67" s="4">
        <v>465</v>
      </c>
      <c r="T67" s="4">
        <v>0</v>
      </c>
      <c r="U67" s="4">
        <v>0</v>
      </c>
    </row>
    <row r="68" spans="1:21">
      <c r="A68" s="2">
        <v>1238480</v>
      </c>
      <c r="B68" s="3" t="s">
        <v>75</v>
      </c>
      <c r="C68" s="5">
        <v>640</v>
      </c>
      <c r="D68" s="5">
        <v>1166</v>
      </c>
      <c r="E68" s="5">
        <v>635</v>
      </c>
      <c r="F68" s="4">
        <v>0</v>
      </c>
      <c r="G68" s="4">
        <v>0</v>
      </c>
      <c r="H68" s="4">
        <v>1277</v>
      </c>
      <c r="I68" s="4">
        <v>1330</v>
      </c>
      <c r="J68" s="4">
        <v>1199</v>
      </c>
      <c r="K68" s="4">
        <v>436</v>
      </c>
      <c r="L68" s="4">
        <v>638</v>
      </c>
      <c r="M68" s="4">
        <v>0</v>
      </c>
      <c r="N68" s="4">
        <v>0</v>
      </c>
      <c r="O68" s="4">
        <v>867</v>
      </c>
      <c r="P68" s="4">
        <v>607</v>
      </c>
      <c r="Q68" s="4">
        <v>922</v>
      </c>
      <c r="R68" s="4">
        <v>1038</v>
      </c>
      <c r="S68" s="4">
        <v>436</v>
      </c>
      <c r="T68" s="4">
        <v>0</v>
      </c>
      <c r="U68" s="4">
        <v>0</v>
      </c>
    </row>
    <row r="69" spans="1:21">
      <c r="A69" s="2">
        <v>1215693</v>
      </c>
      <c r="B69" s="3" t="s">
        <v>76</v>
      </c>
      <c r="C69" s="4">
        <v>0</v>
      </c>
      <c r="D69" s="4">
        <v>0</v>
      </c>
      <c r="E69" s="4">
        <v>74</v>
      </c>
      <c r="F69" s="4">
        <v>0</v>
      </c>
      <c r="G69" s="4">
        <v>0</v>
      </c>
      <c r="H69" s="4">
        <v>86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>
      <c r="A70" s="2">
        <v>1216452</v>
      </c>
      <c r="B70" s="3" t="s">
        <v>77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54</v>
      </c>
      <c r="T70" s="4">
        <v>0</v>
      </c>
      <c r="U70" s="4">
        <v>0</v>
      </c>
    </row>
    <row r="71" spans="1:21">
      <c r="A71" s="2">
        <v>1230791</v>
      </c>
      <c r="B71" s="3" t="s">
        <v>78</v>
      </c>
      <c r="C71" s="4">
        <v>0</v>
      </c>
      <c r="D71" s="5">
        <v>335</v>
      </c>
      <c r="E71" s="4">
        <v>665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1232894</v>
      </c>
      <c r="B72" s="3" t="s">
        <v>79</v>
      </c>
      <c r="C72" s="4">
        <v>0</v>
      </c>
      <c r="D72" s="5">
        <v>146</v>
      </c>
      <c r="E72" s="4">
        <v>46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  <row r="73" spans="1:21">
      <c r="A73" s="2">
        <v>1233385</v>
      </c>
      <c r="B73" s="3" t="s">
        <v>80</v>
      </c>
      <c r="C73" s="4">
        <v>0</v>
      </c>
      <c r="D73" s="5">
        <v>146</v>
      </c>
      <c r="E73" s="5">
        <v>46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>
      <c r="A74" s="2">
        <v>1238092</v>
      </c>
      <c r="B74" s="3" t="s">
        <v>81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11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</row>
  </sheetData>
  <phoneticPr fontId="27" type="noConversion"/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U72"/>
  <sheetViews>
    <sheetView topLeftCell="A41" zoomScale="115" zoomScaleNormal="115" workbookViewId="0">
      <selection activeCell="R28" sqref="R28"/>
    </sheetView>
  </sheetViews>
  <sheetFormatPr defaultColWidth="9.1640625" defaultRowHeight="11.25"/>
  <cols>
    <col min="5" max="7" width="9.1640625" customWidth="1"/>
    <col min="8" max="10" width="9.1640625" style="167" customWidth="1"/>
    <col min="11" max="20" width="9.1640625" customWidth="1"/>
  </cols>
  <sheetData>
    <row r="1" spans="1:21">
      <c r="A1" s="1" t="s">
        <v>0</v>
      </c>
      <c r="B1" s="1" t="s">
        <v>1</v>
      </c>
      <c r="C1" s="1" t="s">
        <v>82</v>
      </c>
      <c r="D1" s="1" t="s">
        <v>4</v>
      </c>
      <c r="E1" s="1" t="s">
        <v>5</v>
      </c>
      <c r="F1" s="1" t="s">
        <v>6</v>
      </c>
      <c r="G1" s="6" t="s">
        <v>7</v>
      </c>
      <c r="H1" s="264" t="s">
        <v>8</v>
      </c>
      <c r="I1" s="264" t="s">
        <v>9</v>
      </c>
      <c r="J1" s="264" t="s">
        <v>10</v>
      </c>
      <c r="K1" s="1" t="s">
        <v>11</v>
      </c>
      <c r="L1" s="1" t="s">
        <v>12</v>
      </c>
      <c r="M1" s="1" t="s">
        <v>13</v>
      </c>
      <c r="N1" s="6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6" t="s">
        <v>21</v>
      </c>
    </row>
    <row r="2" spans="1:21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182">
        <v>0</v>
      </c>
      <c r="I2" s="182">
        <v>0</v>
      </c>
      <c r="J2" s="182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200</v>
      </c>
      <c r="Q2" s="4">
        <v>228</v>
      </c>
      <c r="R2" s="4">
        <v>0</v>
      </c>
      <c r="S2" s="4">
        <v>172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182">
        <v>0</v>
      </c>
      <c r="I3" s="182">
        <v>0</v>
      </c>
      <c r="J3" s="182">
        <v>0</v>
      </c>
      <c r="K3" s="4">
        <v>0</v>
      </c>
      <c r="L3" s="4">
        <v>0</v>
      </c>
      <c r="M3" s="4">
        <v>0</v>
      </c>
      <c r="N3" s="4">
        <v>0</v>
      </c>
      <c r="O3" s="4">
        <v>150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182">
        <v>0</v>
      </c>
      <c r="I4" s="182">
        <v>0</v>
      </c>
      <c r="J4" s="182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250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2" t="s">
        <v>83</v>
      </c>
      <c r="D5" s="4">
        <v>778</v>
      </c>
      <c r="E5" s="4">
        <v>402</v>
      </c>
      <c r="F5" s="4">
        <v>0</v>
      </c>
      <c r="G5" s="4">
        <v>0</v>
      </c>
      <c r="H5" s="182">
        <v>582</v>
      </c>
      <c r="I5" s="5">
        <v>778</v>
      </c>
      <c r="J5" s="182">
        <v>574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538</v>
      </c>
      <c r="S5" s="4">
        <v>558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2" t="s">
        <v>83</v>
      </c>
      <c r="D6" s="4">
        <v>778</v>
      </c>
      <c r="E6" s="4">
        <v>402</v>
      </c>
      <c r="F6" s="4">
        <v>0</v>
      </c>
      <c r="G6" s="4">
        <v>0</v>
      </c>
      <c r="H6" s="182">
        <v>582</v>
      </c>
      <c r="I6" s="5">
        <v>778</v>
      </c>
      <c r="J6" s="182">
        <v>574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538</v>
      </c>
      <c r="S6" s="4">
        <v>558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2" t="s">
        <v>83</v>
      </c>
      <c r="D7" s="4">
        <v>778</v>
      </c>
      <c r="E7" s="4">
        <v>402</v>
      </c>
      <c r="F7" s="4">
        <v>0</v>
      </c>
      <c r="G7" s="4">
        <v>0</v>
      </c>
      <c r="H7" s="182">
        <v>582</v>
      </c>
      <c r="I7" s="5">
        <v>778</v>
      </c>
      <c r="J7" s="182">
        <v>574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538</v>
      </c>
      <c r="S7" s="4">
        <v>558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2" t="s">
        <v>83</v>
      </c>
      <c r="D8" s="4">
        <v>0</v>
      </c>
      <c r="E8" s="4">
        <v>0</v>
      </c>
      <c r="F8" s="4">
        <v>0</v>
      </c>
      <c r="G8" s="4">
        <v>0</v>
      </c>
      <c r="H8" s="182">
        <v>0</v>
      </c>
      <c r="I8" s="182">
        <v>0</v>
      </c>
      <c r="J8" s="182">
        <v>0</v>
      </c>
      <c r="K8" s="4">
        <v>776</v>
      </c>
      <c r="L8" s="4">
        <v>660</v>
      </c>
      <c r="M8" s="4">
        <v>0</v>
      </c>
      <c r="N8" s="4">
        <v>0</v>
      </c>
      <c r="O8" s="4">
        <v>76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2" t="s">
        <v>83</v>
      </c>
      <c r="D9" s="4">
        <v>0</v>
      </c>
      <c r="E9" s="4">
        <v>0</v>
      </c>
      <c r="F9" s="4">
        <v>0</v>
      </c>
      <c r="G9" s="4">
        <v>0</v>
      </c>
      <c r="H9" s="182">
        <v>0</v>
      </c>
      <c r="I9" s="182">
        <v>0</v>
      </c>
      <c r="J9" s="182">
        <v>0</v>
      </c>
      <c r="K9" s="4">
        <v>776</v>
      </c>
      <c r="L9" s="4">
        <v>660</v>
      </c>
      <c r="M9" s="4">
        <v>0</v>
      </c>
      <c r="N9" s="4">
        <v>0</v>
      </c>
      <c r="O9" s="4">
        <v>76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182">
        <v>0</v>
      </c>
      <c r="I10" s="5">
        <v>810</v>
      </c>
      <c r="J10" s="182">
        <v>126</v>
      </c>
      <c r="K10" s="4">
        <v>0</v>
      </c>
      <c r="L10" s="4">
        <v>0</v>
      </c>
      <c r="M10" s="4">
        <v>0</v>
      </c>
      <c r="N10" s="4">
        <v>0</v>
      </c>
      <c r="O10" s="4">
        <v>792</v>
      </c>
      <c r="P10" s="4">
        <v>934</v>
      </c>
      <c r="Q10" s="4">
        <v>734</v>
      </c>
      <c r="R10" s="4">
        <v>764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2" t="s">
        <v>83</v>
      </c>
      <c r="D11" s="4">
        <v>898</v>
      </c>
      <c r="E11" s="4">
        <v>448</v>
      </c>
      <c r="F11" s="4">
        <v>0</v>
      </c>
      <c r="G11" s="4">
        <v>0</v>
      </c>
      <c r="H11" s="182">
        <v>1092</v>
      </c>
      <c r="I11" s="5">
        <v>1212</v>
      </c>
      <c r="J11" s="182">
        <v>1130</v>
      </c>
      <c r="K11" s="4">
        <v>1274</v>
      </c>
      <c r="L11" s="4">
        <v>756</v>
      </c>
      <c r="M11" s="4">
        <v>0</v>
      </c>
      <c r="N11" s="4">
        <v>0</v>
      </c>
      <c r="O11" s="4">
        <v>86</v>
      </c>
      <c r="P11" s="4">
        <v>0</v>
      </c>
      <c r="Q11" s="4">
        <v>0</v>
      </c>
      <c r="R11" s="4">
        <v>636</v>
      </c>
      <c r="S11" s="4">
        <v>228</v>
      </c>
      <c r="T11" s="4">
        <v>0</v>
      </c>
      <c r="U11" s="4">
        <v>0</v>
      </c>
    </row>
    <row r="12" spans="1:21">
      <c r="A12" s="2">
        <v>1237765</v>
      </c>
      <c r="B12" s="3" t="s">
        <v>33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182">
        <v>0</v>
      </c>
      <c r="I12" s="182">
        <v>0</v>
      </c>
      <c r="J12" s="182">
        <v>200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2">
        <v>1237748</v>
      </c>
      <c r="B13" s="3" t="s">
        <v>34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182">
        <v>0</v>
      </c>
      <c r="I13" s="182">
        <v>0</v>
      </c>
      <c r="J13" s="182">
        <v>344</v>
      </c>
      <c r="K13" s="4">
        <v>20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1231898</v>
      </c>
      <c r="B14" s="3" t="s">
        <v>35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182">
        <v>0</v>
      </c>
      <c r="I14" s="182">
        <v>0</v>
      </c>
      <c r="J14" s="182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740</v>
      </c>
      <c r="Q14" s="4">
        <v>580</v>
      </c>
      <c r="R14" s="4">
        <v>480</v>
      </c>
      <c r="S14" s="4">
        <v>550</v>
      </c>
      <c r="T14" s="4">
        <v>0</v>
      </c>
      <c r="U14" s="4">
        <v>0</v>
      </c>
    </row>
    <row r="15" spans="1:21">
      <c r="A15" s="2">
        <v>1237586</v>
      </c>
      <c r="B15" s="3" t="s">
        <v>36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182">
        <v>0</v>
      </c>
      <c r="I15" s="182">
        <v>0</v>
      </c>
      <c r="J15" s="182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740</v>
      </c>
      <c r="Q15" s="4">
        <v>580</v>
      </c>
      <c r="R15" s="4">
        <v>480</v>
      </c>
      <c r="S15" s="4">
        <v>550</v>
      </c>
      <c r="T15" s="4">
        <v>0</v>
      </c>
      <c r="U15" s="4">
        <v>0</v>
      </c>
    </row>
    <row r="16" spans="1:21">
      <c r="A16" s="2">
        <v>1236091</v>
      </c>
      <c r="B16" s="3" t="s">
        <v>37</v>
      </c>
      <c r="C16" s="2" t="s">
        <v>83</v>
      </c>
      <c r="D16" s="4">
        <v>300</v>
      </c>
      <c r="E16" s="4">
        <v>0</v>
      </c>
      <c r="F16" s="4">
        <v>0</v>
      </c>
      <c r="G16" s="4">
        <v>0</v>
      </c>
      <c r="H16" s="182">
        <v>0</v>
      </c>
      <c r="I16" s="182">
        <v>0</v>
      </c>
      <c r="J16" s="182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2">
        <v>1234905</v>
      </c>
      <c r="B17" s="3" t="s">
        <v>38</v>
      </c>
      <c r="C17" s="2" t="s">
        <v>83</v>
      </c>
      <c r="D17" s="4">
        <v>410</v>
      </c>
      <c r="E17" s="4">
        <v>212</v>
      </c>
      <c r="F17" s="4">
        <v>0</v>
      </c>
      <c r="G17" s="4">
        <v>0</v>
      </c>
      <c r="H17" s="182">
        <v>762</v>
      </c>
      <c r="I17" s="5">
        <v>460</v>
      </c>
      <c r="J17" s="5">
        <v>50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1238128</v>
      </c>
      <c r="B18" s="3" t="s">
        <v>39</v>
      </c>
      <c r="C18" s="2" t="s">
        <v>83</v>
      </c>
      <c r="D18" s="4">
        <v>872</v>
      </c>
      <c r="E18" s="4">
        <v>580</v>
      </c>
      <c r="F18" s="4">
        <v>0</v>
      </c>
      <c r="G18" s="4">
        <v>0</v>
      </c>
      <c r="H18" s="182">
        <v>114</v>
      </c>
      <c r="I18" s="182">
        <v>0</v>
      </c>
      <c r="J18" s="182">
        <v>94</v>
      </c>
      <c r="K18" s="4">
        <v>1016</v>
      </c>
      <c r="L18" s="4">
        <v>826</v>
      </c>
      <c r="M18" s="4">
        <v>0</v>
      </c>
      <c r="N18" s="4">
        <v>0</v>
      </c>
      <c r="O18" s="4">
        <v>539</v>
      </c>
      <c r="P18" s="4">
        <v>50</v>
      </c>
      <c r="Q18" s="4">
        <v>0</v>
      </c>
      <c r="R18" s="4">
        <v>66</v>
      </c>
      <c r="S18" s="4">
        <v>510</v>
      </c>
      <c r="T18" s="4">
        <v>0</v>
      </c>
      <c r="U18" s="4">
        <v>0</v>
      </c>
    </row>
    <row r="19" spans="1:21">
      <c r="A19" s="2">
        <v>1236962</v>
      </c>
      <c r="B19" s="3" t="s">
        <v>40</v>
      </c>
      <c r="C19" s="2" t="s">
        <v>83</v>
      </c>
      <c r="D19" s="4">
        <v>274</v>
      </c>
      <c r="E19" s="4">
        <v>274</v>
      </c>
      <c r="F19" s="4">
        <v>0</v>
      </c>
      <c r="G19" s="4">
        <v>0</v>
      </c>
      <c r="H19" s="5">
        <v>300</v>
      </c>
      <c r="I19" s="5">
        <v>200</v>
      </c>
      <c r="J19" s="182">
        <v>0</v>
      </c>
      <c r="K19" s="4">
        <v>136</v>
      </c>
      <c r="L19" s="4">
        <v>166</v>
      </c>
      <c r="M19" s="4">
        <v>0</v>
      </c>
      <c r="N19" s="4">
        <v>0</v>
      </c>
      <c r="O19" s="4">
        <v>300</v>
      </c>
      <c r="P19" s="4">
        <v>300</v>
      </c>
      <c r="Q19" s="4">
        <v>300</v>
      </c>
      <c r="R19" s="4">
        <v>300</v>
      </c>
      <c r="S19" s="4">
        <v>0</v>
      </c>
      <c r="T19" s="4">
        <v>0</v>
      </c>
      <c r="U19" s="4">
        <v>0</v>
      </c>
    </row>
    <row r="20" spans="1:21">
      <c r="A20" s="2">
        <v>1233761</v>
      </c>
      <c r="B20" s="3" t="s">
        <v>41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182">
        <v>0</v>
      </c>
      <c r="I20" s="182">
        <v>0</v>
      </c>
      <c r="J20" s="182">
        <v>0</v>
      </c>
      <c r="K20" s="4">
        <v>0</v>
      </c>
      <c r="L20" s="4">
        <v>0</v>
      </c>
      <c r="M20" s="4">
        <v>0</v>
      </c>
      <c r="N20" s="4">
        <v>0</v>
      </c>
      <c r="O20" s="4">
        <v>100</v>
      </c>
      <c r="P20" s="4">
        <v>0</v>
      </c>
      <c r="Q20" s="4">
        <v>0</v>
      </c>
      <c r="R20" s="4">
        <v>100</v>
      </c>
      <c r="S20" s="4">
        <v>200</v>
      </c>
      <c r="T20" s="4">
        <v>0</v>
      </c>
      <c r="U20" s="4">
        <v>0</v>
      </c>
    </row>
    <row r="21" spans="1:21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4">
        <v>0</v>
      </c>
      <c r="G21" s="4">
        <v>0</v>
      </c>
      <c r="H21" s="182">
        <v>0</v>
      </c>
      <c r="I21" s="182">
        <v>0</v>
      </c>
      <c r="J21" s="182">
        <v>0</v>
      </c>
      <c r="K21" s="4">
        <v>0</v>
      </c>
      <c r="L21" s="4">
        <v>100</v>
      </c>
      <c r="M21" s="4">
        <v>0</v>
      </c>
      <c r="N21" s="4">
        <v>0</v>
      </c>
      <c r="O21" s="4">
        <v>450</v>
      </c>
      <c r="P21" s="4">
        <v>300</v>
      </c>
      <c r="Q21" s="4">
        <v>100</v>
      </c>
      <c r="R21" s="4">
        <v>0</v>
      </c>
      <c r="S21" s="4">
        <v>300</v>
      </c>
      <c r="T21" s="4">
        <v>0</v>
      </c>
      <c r="U21" s="4">
        <v>0</v>
      </c>
    </row>
    <row r="22" spans="1:21">
      <c r="A22" s="2">
        <v>1240180</v>
      </c>
      <c r="B22" s="3" t="s">
        <v>43</v>
      </c>
      <c r="C22" s="2" t="s">
        <v>83</v>
      </c>
      <c r="D22" s="4">
        <v>0</v>
      </c>
      <c r="E22" s="4">
        <v>0</v>
      </c>
      <c r="F22" s="4">
        <v>0</v>
      </c>
      <c r="G22" s="4">
        <v>0</v>
      </c>
      <c r="H22" s="182">
        <v>0</v>
      </c>
      <c r="I22" s="182">
        <v>0</v>
      </c>
      <c r="J22" s="182">
        <v>100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284</v>
      </c>
      <c r="Q22" s="4">
        <v>422</v>
      </c>
      <c r="R22" s="4">
        <v>664</v>
      </c>
      <c r="S22" s="4">
        <v>664</v>
      </c>
      <c r="T22" s="4">
        <v>0</v>
      </c>
      <c r="U22" s="4">
        <v>0</v>
      </c>
    </row>
    <row r="23" spans="1:21">
      <c r="A23" s="2">
        <v>1240184</v>
      </c>
      <c r="B23" s="3" t="s">
        <v>44</v>
      </c>
      <c r="C23" s="2" t="s">
        <v>83</v>
      </c>
      <c r="D23" s="4">
        <v>0</v>
      </c>
      <c r="E23" s="4">
        <v>0</v>
      </c>
      <c r="F23" s="4">
        <v>0</v>
      </c>
      <c r="G23" s="4">
        <v>0</v>
      </c>
      <c r="H23" s="182">
        <v>0</v>
      </c>
      <c r="I23" s="182">
        <v>0</v>
      </c>
      <c r="J23" s="182">
        <v>60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284</v>
      </c>
      <c r="Q23" s="4">
        <v>422</v>
      </c>
      <c r="R23" s="4">
        <v>474</v>
      </c>
      <c r="S23" s="4">
        <v>324</v>
      </c>
      <c r="T23" s="4">
        <v>0</v>
      </c>
      <c r="U23" s="4">
        <v>0</v>
      </c>
    </row>
    <row r="32" spans="1:21">
      <c r="A32" s="1" t="s">
        <v>0</v>
      </c>
      <c r="B32" s="1" t="s">
        <v>1</v>
      </c>
      <c r="C32" s="1" t="s">
        <v>82</v>
      </c>
      <c r="D32" s="1" t="s">
        <v>4</v>
      </c>
      <c r="E32" s="1" t="s">
        <v>5</v>
      </c>
      <c r="F32" s="1" t="s">
        <v>6</v>
      </c>
      <c r="G32" s="6" t="s">
        <v>7</v>
      </c>
      <c r="H32" s="264" t="s">
        <v>8</v>
      </c>
      <c r="I32" s="264" t="s">
        <v>9</v>
      </c>
      <c r="J32" s="264" t="s">
        <v>10</v>
      </c>
      <c r="K32" s="1" t="s">
        <v>11</v>
      </c>
      <c r="L32" s="1" t="s">
        <v>12</v>
      </c>
      <c r="M32" s="1" t="s">
        <v>13</v>
      </c>
      <c r="N32" s="6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6" t="s">
        <v>21</v>
      </c>
    </row>
    <row r="33" spans="1:21">
      <c r="A33" s="2">
        <v>1237608</v>
      </c>
      <c r="B33" s="3" t="s">
        <v>46</v>
      </c>
      <c r="C33" s="2" t="s">
        <v>83</v>
      </c>
      <c r="D33" s="4">
        <v>90</v>
      </c>
      <c r="E33" s="4">
        <v>0</v>
      </c>
      <c r="F33" s="4">
        <v>0</v>
      </c>
      <c r="G33" s="4">
        <v>0</v>
      </c>
      <c r="H33" s="182">
        <v>0</v>
      </c>
      <c r="I33" s="182">
        <v>0</v>
      </c>
      <c r="J33" s="182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182">
        <v>0</v>
      </c>
      <c r="I34" s="182">
        <v>0</v>
      </c>
      <c r="J34" s="182">
        <v>0</v>
      </c>
      <c r="K34" s="4">
        <v>0</v>
      </c>
      <c r="L34" s="4">
        <v>0</v>
      </c>
      <c r="M34" s="4">
        <v>0</v>
      </c>
      <c r="N34" s="4">
        <v>0</v>
      </c>
      <c r="O34" s="4">
        <v>365</v>
      </c>
      <c r="P34" s="4">
        <v>448</v>
      </c>
      <c r="Q34" s="4">
        <v>87</v>
      </c>
      <c r="R34" s="4">
        <v>0</v>
      </c>
      <c r="S34" s="4">
        <v>0</v>
      </c>
      <c r="T34" s="4">
        <v>0</v>
      </c>
      <c r="U34" s="4">
        <v>0</v>
      </c>
    </row>
    <row r="35" spans="1:21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182">
        <v>0</v>
      </c>
      <c r="I35" s="182">
        <v>0</v>
      </c>
      <c r="J35" s="182">
        <v>0</v>
      </c>
      <c r="K35" s="4">
        <v>0</v>
      </c>
      <c r="L35" s="4">
        <v>0</v>
      </c>
      <c r="M35" s="4">
        <v>0</v>
      </c>
      <c r="N35" s="4">
        <v>0</v>
      </c>
      <c r="O35" s="4">
        <v>365</v>
      </c>
      <c r="P35" s="4">
        <v>448</v>
      </c>
      <c r="Q35" s="4">
        <v>87</v>
      </c>
      <c r="R35" s="4">
        <v>0</v>
      </c>
      <c r="S35" s="4">
        <v>0</v>
      </c>
      <c r="T35" s="4">
        <v>0</v>
      </c>
      <c r="U35" s="4">
        <v>0</v>
      </c>
    </row>
    <row r="36" spans="1:21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182">
        <v>0</v>
      </c>
      <c r="I36" s="182">
        <v>0</v>
      </c>
      <c r="J36" s="182">
        <v>0</v>
      </c>
      <c r="K36" s="4">
        <v>0</v>
      </c>
      <c r="L36" s="4">
        <v>0</v>
      </c>
      <c r="M36" s="4">
        <v>0</v>
      </c>
      <c r="N36" s="4">
        <v>0</v>
      </c>
      <c r="O36" s="4">
        <v>365</v>
      </c>
      <c r="P36" s="4">
        <v>448</v>
      </c>
      <c r="Q36" s="4">
        <v>87</v>
      </c>
      <c r="R36" s="4">
        <v>0</v>
      </c>
      <c r="S36" s="4">
        <v>0</v>
      </c>
      <c r="T36" s="4">
        <v>0</v>
      </c>
      <c r="U36" s="4">
        <v>0</v>
      </c>
    </row>
    <row r="37" spans="1:21">
      <c r="A37" s="2">
        <v>1232775</v>
      </c>
      <c r="B37" s="3" t="s">
        <v>51</v>
      </c>
      <c r="C37" s="2" t="s">
        <v>83</v>
      </c>
      <c r="D37" s="4">
        <v>229</v>
      </c>
      <c r="E37" s="4">
        <v>0</v>
      </c>
      <c r="F37" s="4">
        <v>0</v>
      </c>
      <c r="G37" s="4">
        <v>0</v>
      </c>
      <c r="H37" s="182">
        <v>119</v>
      </c>
      <c r="I37" s="182">
        <v>312</v>
      </c>
      <c r="J37" s="182">
        <v>243</v>
      </c>
      <c r="K37" s="4">
        <v>312</v>
      </c>
      <c r="L37" s="4">
        <v>309</v>
      </c>
      <c r="M37" s="4">
        <v>0</v>
      </c>
      <c r="N37" s="4">
        <v>0</v>
      </c>
      <c r="O37" s="4">
        <v>34</v>
      </c>
      <c r="P37" s="4">
        <v>106</v>
      </c>
      <c r="Q37" s="4">
        <v>415</v>
      </c>
      <c r="R37" s="4">
        <v>560</v>
      </c>
      <c r="S37" s="4">
        <v>243</v>
      </c>
      <c r="T37" s="4">
        <v>0</v>
      </c>
      <c r="U37" s="4">
        <v>0</v>
      </c>
    </row>
    <row r="38" spans="1:21">
      <c r="A38" s="2">
        <v>1238605</v>
      </c>
      <c r="B38" s="3" t="s">
        <v>52</v>
      </c>
      <c r="C38" s="2" t="s">
        <v>83</v>
      </c>
      <c r="D38" s="4">
        <v>92</v>
      </c>
      <c r="E38" s="4">
        <v>0</v>
      </c>
      <c r="F38" s="4">
        <v>0</v>
      </c>
      <c r="G38" s="4">
        <v>0</v>
      </c>
      <c r="H38" s="182">
        <v>74</v>
      </c>
      <c r="I38" s="182">
        <v>192</v>
      </c>
      <c r="J38" s="182">
        <v>150</v>
      </c>
      <c r="K38" s="4">
        <v>189</v>
      </c>
      <c r="L38" s="4">
        <v>191</v>
      </c>
      <c r="M38" s="4">
        <v>0</v>
      </c>
      <c r="N38" s="4">
        <v>0</v>
      </c>
      <c r="O38" s="4">
        <v>189</v>
      </c>
      <c r="P38" s="4">
        <v>115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>
      <c r="A39" s="2">
        <v>1230685</v>
      </c>
      <c r="B39" s="3" t="s">
        <v>53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182">
        <v>0</v>
      </c>
      <c r="I39" s="182">
        <v>0</v>
      </c>
      <c r="J39" s="182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50</v>
      </c>
      <c r="S39" s="4">
        <v>250</v>
      </c>
      <c r="T39" s="4">
        <v>0</v>
      </c>
      <c r="U39" s="4">
        <v>0</v>
      </c>
    </row>
    <row r="45" spans="1:21">
      <c r="A45" s="1" t="s">
        <v>0</v>
      </c>
      <c r="B45" s="1" t="s">
        <v>1</v>
      </c>
      <c r="C45" s="1" t="s">
        <v>82</v>
      </c>
      <c r="D45" s="1" t="s">
        <v>4</v>
      </c>
      <c r="E45" s="1" t="s">
        <v>5</v>
      </c>
      <c r="F45" s="1" t="s">
        <v>6</v>
      </c>
      <c r="G45" s="6" t="s">
        <v>7</v>
      </c>
      <c r="H45" s="264" t="s">
        <v>8</v>
      </c>
      <c r="I45" s="264" t="s">
        <v>9</v>
      </c>
      <c r="J45" s="264" t="s">
        <v>10</v>
      </c>
      <c r="K45" s="1" t="s">
        <v>11</v>
      </c>
      <c r="L45" s="1" t="s">
        <v>12</v>
      </c>
      <c r="M45" s="1" t="s">
        <v>13</v>
      </c>
      <c r="N45" s="6" t="s">
        <v>14</v>
      </c>
      <c r="O45" s="1" t="s">
        <v>15</v>
      </c>
      <c r="P45" s="1" t="s">
        <v>16</v>
      </c>
      <c r="Q45" s="1" t="s">
        <v>17</v>
      </c>
      <c r="R45" s="1" t="s">
        <v>18</v>
      </c>
      <c r="S45" s="1" t="s">
        <v>19</v>
      </c>
      <c r="T45" s="1" t="s">
        <v>20</v>
      </c>
      <c r="U45" s="6" t="s">
        <v>21</v>
      </c>
    </row>
    <row r="46" spans="1:21">
      <c r="A46" s="2">
        <v>1234614</v>
      </c>
      <c r="B46" s="3" t="s">
        <v>54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182">
        <v>0</v>
      </c>
      <c r="I46" s="211">
        <v>324</v>
      </c>
      <c r="J46" s="182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98</v>
      </c>
      <c r="S46" s="4">
        <v>730</v>
      </c>
      <c r="T46" s="4">
        <v>0</v>
      </c>
      <c r="U46" s="4">
        <v>0</v>
      </c>
    </row>
    <row r="47" spans="1:21">
      <c r="A47" s="2">
        <v>1221967</v>
      </c>
      <c r="B47" s="3" t="s">
        <v>55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182">
        <v>0</v>
      </c>
      <c r="I47" s="182">
        <v>0</v>
      </c>
      <c r="J47" s="182">
        <v>0</v>
      </c>
      <c r="K47" s="4">
        <v>263</v>
      </c>
      <c r="L47" s="4">
        <v>44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1227306</v>
      </c>
      <c r="B48" s="3" t="s">
        <v>56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182">
        <v>0</v>
      </c>
      <c r="I48" s="182">
        <v>270</v>
      </c>
      <c r="J48" s="211">
        <v>383</v>
      </c>
      <c r="K48" s="4">
        <v>483</v>
      </c>
      <c r="L48" s="4">
        <v>64</v>
      </c>
      <c r="M48" s="4">
        <v>0</v>
      </c>
      <c r="N48" s="4">
        <v>0</v>
      </c>
      <c r="O48" s="4">
        <v>0</v>
      </c>
      <c r="P48" s="4">
        <v>0</v>
      </c>
      <c r="Q48" s="4">
        <v>350</v>
      </c>
      <c r="R48" s="4">
        <v>300</v>
      </c>
      <c r="S48" s="4">
        <v>0</v>
      </c>
      <c r="T48" s="4">
        <v>0</v>
      </c>
      <c r="U48" s="4">
        <v>0</v>
      </c>
    </row>
    <row r="49" spans="1:21">
      <c r="A49" s="2">
        <v>1225464</v>
      </c>
      <c r="B49" s="3" t="s">
        <v>57</v>
      </c>
      <c r="C49" s="2" t="s">
        <v>83</v>
      </c>
      <c r="D49" s="4">
        <v>0</v>
      </c>
      <c r="E49" s="4">
        <v>0</v>
      </c>
      <c r="F49" s="4">
        <v>0</v>
      </c>
      <c r="G49" s="4">
        <v>0</v>
      </c>
      <c r="H49" s="182">
        <v>0</v>
      </c>
      <c r="I49" s="182">
        <v>0</v>
      </c>
      <c r="J49" s="182">
        <v>0</v>
      </c>
      <c r="K49" s="4">
        <v>0</v>
      </c>
      <c r="L49" s="4">
        <v>175</v>
      </c>
      <c r="M49" s="4">
        <v>0</v>
      </c>
      <c r="N49" s="4">
        <v>0</v>
      </c>
      <c r="O49" s="4">
        <v>25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1229776</v>
      </c>
      <c r="B50" s="3" t="s">
        <v>58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182">
        <v>0</v>
      </c>
      <c r="I50" s="182">
        <v>0</v>
      </c>
      <c r="J50" s="182">
        <v>0</v>
      </c>
      <c r="K50" s="4">
        <v>210</v>
      </c>
      <c r="L50" s="4">
        <v>0</v>
      </c>
      <c r="M50" s="4">
        <v>0</v>
      </c>
      <c r="N50" s="4">
        <v>0</v>
      </c>
      <c r="O50" s="4">
        <v>0</v>
      </c>
      <c r="P50" s="4">
        <v>150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1231090</v>
      </c>
      <c r="B51" s="3" t="s">
        <v>59</v>
      </c>
      <c r="C51" s="2" t="s">
        <v>83</v>
      </c>
      <c r="D51" s="4">
        <v>0</v>
      </c>
      <c r="E51" s="4">
        <v>0</v>
      </c>
      <c r="F51" s="4">
        <v>0</v>
      </c>
      <c r="G51" s="4">
        <v>0</v>
      </c>
      <c r="H51" s="182">
        <v>0</v>
      </c>
      <c r="I51" s="182">
        <v>0</v>
      </c>
      <c r="J51" s="182">
        <v>0</v>
      </c>
      <c r="K51" s="4">
        <v>210</v>
      </c>
      <c r="L51" s="4">
        <v>0</v>
      </c>
      <c r="M51" s="4">
        <v>0</v>
      </c>
      <c r="N51" s="4">
        <v>0</v>
      </c>
      <c r="O51" s="4">
        <v>0</v>
      </c>
      <c r="P51" s="4">
        <v>150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1229088</v>
      </c>
      <c r="B52" s="3" t="s">
        <v>60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182">
        <v>0</v>
      </c>
      <c r="I52" s="182">
        <v>0</v>
      </c>
      <c r="J52" s="182">
        <v>0</v>
      </c>
      <c r="K52" s="4">
        <v>0</v>
      </c>
      <c r="L52" s="4">
        <v>0</v>
      </c>
      <c r="M52" s="4">
        <v>0</v>
      </c>
      <c r="N52" s="4">
        <v>0</v>
      </c>
      <c r="O52" s="4">
        <v>150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1231860</v>
      </c>
      <c r="B53" s="3" t="s">
        <v>61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182">
        <v>0</v>
      </c>
      <c r="I53" s="182">
        <v>0</v>
      </c>
      <c r="J53" s="182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100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1231578</v>
      </c>
      <c r="B54" s="3" t="s">
        <v>62</v>
      </c>
      <c r="C54" s="2" t="s">
        <v>83</v>
      </c>
      <c r="D54" s="4">
        <v>200</v>
      </c>
      <c r="E54" s="4">
        <v>0</v>
      </c>
      <c r="F54" s="4">
        <v>0</v>
      </c>
      <c r="G54" s="4">
        <v>0</v>
      </c>
      <c r="H54" s="182">
        <v>0</v>
      </c>
      <c r="I54" s="182">
        <v>0</v>
      </c>
      <c r="J54" s="182">
        <v>0</v>
      </c>
      <c r="K54" s="4">
        <v>0</v>
      </c>
      <c r="L54" s="4">
        <v>0</v>
      </c>
      <c r="M54" s="4">
        <v>0</v>
      </c>
      <c r="N54" s="4">
        <v>0</v>
      </c>
      <c r="O54" s="4">
        <v>400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1234222</v>
      </c>
      <c r="B55" s="3" t="s">
        <v>63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182">
        <v>0</v>
      </c>
      <c r="I55" s="182">
        <v>0</v>
      </c>
      <c r="J55" s="182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424</v>
      </c>
      <c r="T55" s="4">
        <v>0</v>
      </c>
      <c r="U55" s="4">
        <v>0</v>
      </c>
    </row>
    <row r="56" spans="1:21">
      <c r="A56" s="2">
        <v>1232528</v>
      </c>
      <c r="B56" s="3" t="s">
        <v>64</v>
      </c>
      <c r="C56" s="2" t="s">
        <v>83</v>
      </c>
      <c r="D56" s="4">
        <v>589</v>
      </c>
      <c r="E56" s="4">
        <v>429</v>
      </c>
      <c r="F56" s="4">
        <v>0</v>
      </c>
      <c r="G56" s="4">
        <v>0</v>
      </c>
      <c r="H56" s="265">
        <v>600</v>
      </c>
      <c r="I56" s="265">
        <v>600</v>
      </c>
      <c r="J56" s="265">
        <v>471</v>
      </c>
      <c r="K56" s="4">
        <v>2060</v>
      </c>
      <c r="L56" s="4">
        <v>1085</v>
      </c>
      <c r="M56" s="4">
        <v>0</v>
      </c>
      <c r="N56" s="4">
        <v>0</v>
      </c>
      <c r="O56" s="4">
        <v>1330</v>
      </c>
      <c r="P56" s="4">
        <v>1330</v>
      </c>
      <c r="Q56" s="4">
        <v>511</v>
      </c>
      <c r="R56" s="4">
        <v>600</v>
      </c>
      <c r="S56" s="4">
        <v>1727</v>
      </c>
      <c r="T56" s="4">
        <v>0</v>
      </c>
      <c r="U56" s="4">
        <v>0</v>
      </c>
    </row>
    <row r="57" spans="1:21">
      <c r="A57" s="2">
        <v>1232553</v>
      </c>
      <c r="B57" s="3" t="s">
        <v>65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182">
        <v>0</v>
      </c>
      <c r="I57" s="211">
        <v>108</v>
      </c>
      <c r="J57" s="182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1232846</v>
      </c>
      <c r="B58" s="3" t="s">
        <v>47</v>
      </c>
      <c r="C58" s="2" t="s">
        <v>83</v>
      </c>
      <c r="D58" s="4">
        <v>146</v>
      </c>
      <c r="E58" s="4">
        <v>46</v>
      </c>
      <c r="F58" s="4">
        <v>0</v>
      </c>
      <c r="G58" s="4">
        <v>0</v>
      </c>
      <c r="H58" s="182">
        <v>0</v>
      </c>
      <c r="I58" s="182">
        <v>0</v>
      </c>
      <c r="J58" s="182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>
      <c r="A59" s="2">
        <v>1229050</v>
      </c>
      <c r="B59" s="3" t="s">
        <v>67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182">
        <v>0</v>
      </c>
      <c r="I59" s="182">
        <v>0</v>
      </c>
      <c r="J59" s="182">
        <v>0</v>
      </c>
      <c r="K59" s="4">
        <v>0</v>
      </c>
      <c r="L59" s="4" t="s">
        <v>66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120</v>
      </c>
      <c r="S59" s="4">
        <v>0</v>
      </c>
      <c r="T59" s="4">
        <v>0</v>
      </c>
      <c r="U59" s="4">
        <v>0</v>
      </c>
    </row>
    <row r="60" spans="1:21">
      <c r="A60" s="2">
        <v>1235097</v>
      </c>
      <c r="B60" s="3" t="s">
        <v>70</v>
      </c>
      <c r="C60" s="2" t="s">
        <v>83</v>
      </c>
      <c r="D60" s="4">
        <v>343</v>
      </c>
      <c r="E60" s="4">
        <v>38</v>
      </c>
      <c r="F60" s="4">
        <v>0</v>
      </c>
      <c r="G60" s="4">
        <v>0</v>
      </c>
      <c r="H60" s="182">
        <v>0</v>
      </c>
      <c r="I60" s="182">
        <v>0</v>
      </c>
      <c r="J60" s="182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400</v>
      </c>
      <c r="Q60" s="4">
        <v>200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1232775</v>
      </c>
      <c r="B61" s="3" t="s">
        <v>51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182">
        <v>0</v>
      </c>
      <c r="I61" s="211">
        <v>90</v>
      </c>
      <c r="J61" s="182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>
      <c r="A62" s="2">
        <v>1235845</v>
      </c>
      <c r="B62" s="3" t="s">
        <v>71</v>
      </c>
      <c r="C62" s="2" t="s">
        <v>83</v>
      </c>
      <c r="D62" s="4">
        <v>0</v>
      </c>
      <c r="E62" s="4">
        <v>477</v>
      </c>
      <c r="F62" s="4">
        <v>0</v>
      </c>
      <c r="G62" s="4">
        <v>0</v>
      </c>
      <c r="H62" s="182">
        <v>622</v>
      </c>
      <c r="I62" s="211">
        <v>101</v>
      </c>
      <c r="J62" s="182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1236930</v>
      </c>
      <c r="B63" s="3" t="s">
        <v>73</v>
      </c>
      <c r="C63" s="2" t="s">
        <v>83</v>
      </c>
      <c r="D63" s="211">
        <v>321</v>
      </c>
      <c r="E63" s="211">
        <v>261</v>
      </c>
      <c r="F63" s="211">
        <v>0</v>
      </c>
      <c r="G63" s="211">
        <v>0</v>
      </c>
      <c r="H63" s="182">
        <v>336</v>
      </c>
      <c r="I63" s="182">
        <v>336</v>
      </c>
      <c r="J63" s="211">
        <v>159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150</v>
      </c>
      <c r="Q63" s="4">
        <v>249</v>
      </c>
      <c r="R63" s="4">
        <v>324</v>
      </c>
      <c r="S63" s="4">
        <v>330</v>
      </c>
      <c r="T63" s="4">
        <v>0</v>
      </c>
      <c r="U63" s="4">
        <v>0</v>
      </c>
    </row>
    <row r="64" spans="1:21">
      <c r="A64" s="2">
        <v>1232982</v>
      </c>
      <c r="B64" s="3" t="s">
        <v>74</v>
      </c>
      <c r="C64" s="2" t="s">
        <v>83</v>
      </c>
      <c r="D64" s="211">
        <v>150</v>
      </c>
      <c r="E64" s="211">
        <v>0</v>
      </c>
      <c r="F64" s="211">
        <v>0</v>
      </c>
      <c r="G64" s="211">
        <v>0</v>
      </c>
      <c r="H64" s="182">
        <v>0</v>
      </c>
      <c r="I64" s="182">
        <v>0</v>
      </c>
      <c r="J64" s="182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1234905</v>
      </c>
      <c r="B65" s="3" t="s">
        <v>38</v>
      </c>
      <c r="C65" s="2" t="s">
        <v>83</v>
      </c>
      <c r="D65" s="211">
        <v>0</v>
      </c>
      <c r="E65" s="211">
        <v>0</v>
      </c>
      <c r="F65" s="211">
        <v>0</v>
      </c>
      <c r="G65" s="211">
        <v>0</v>
      </c>
      <c r="H65" s="182">
        <v>0</v>
      </c>
      <c r="I65" s="182">
        <v>360</v>
      </c>
      <c r="J65" s="211">
        <v>481</v>
      </c>
      <c r="K65" s="4">
        <v>840</v>
      </c>
      <c r="L65" s="4">
        <v>372</v>
      </c>
      <c r="M65" s="4">
        <v>0</v>
      </c>
      <c r="N65" s="4">
        <v>0</v>
      </c>
      <c r="O65" s="4">
        <v>864</v>
      </c>
      <c r="P65" s="4">
        <v>674</v>
      </c>
      <c r="Q65" s="4">
        <v>351</v>
      </c>
      <c r="R65" s="4">
        <v>465</v>
      </c>
      <c r="S65" s="4">
        <v>465</v>
      </c>
      <c r="T65" s="4">
        <v>0</v>
      </c>
      <c r="U65" s="4">
        <v>0</v>
      </c>
    </row>
    <row r="66" spans="1:21">
      <c r="A66" s="2">
        <v>1238480</v>
      </c>
      <c r="B66" s="3" t="s">
        <v>75</v>
      </c>
      <c r="C66" s="2" t="s">
        <v>83</v>
      </c>
      <c r="D66" s="211">
        <v>1166</v>
      </c>
      <c r="E66" s="211">
        <v>635</v>
      </c>
      <c r="F66" s="211">
        <v>0</v>
      </c>
      <c r="G66" s="211">
        <v>0</v>
      </c>
      <c r="H66" s="182">
        <v>1277</v>
      </c>
      <c r="I66" s="5">
        <v>1330</v>
      </c>
      <c r="J66" s="182">
        <v>1199</v>
      </c>
      <c r="K66" s="4">
        <v>436</v>
      </c>
      <c r="L66" s="4">
        <v>638</v>
      </c>
      <c r="M66" s="4">
        <v>0</v>
      </c>
      <c r="N66" s="4">
        <v>0</v>
      </c>
      <c r="O66" s="4">
        <v>867</v>
      </c>
      <c r="P66" s="4">
        <v>607</v>
      </c>
      <c r="Q66" s="4">
        <v>922</v>
      </c>
      <c r="R66" s="4">
        <v>1240</v>
      </c>
      <c r="S66" s="4">
        <v>436</v>
      </c>
      <c r="T66" s="4">
        <v>0</v>
      </c>
      <c r="U66" s="4">
        <v>0</v>
      </c>
    </row>
    <row r="67" spans="1:21">
      <c r="A67" s="2">
        <v>1215693</v>
      </c>
      <c r="B67" s="3" t="s">
        <v>76</v>
      </c>
      <c r="C67" s="2" t="s">
        <v>83</v>
      </c>
      <c r="D67" s="211">
        <v>0</v>
      </c>
      <c r="E67" s="211">
        <v>74</v>
      </c>
      <c r="F67" s="211">
        <v>0</v>
      </c>
      <c r="G67" s="211">
        <v>0</v>
      </c>
      <c r="H67" s="211">
        <v>86</v>
      </c>
      <c r="I67" s="182">
        <v>0</v>
      </c>
      <c r="J67" s="182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</row>
    <row r="68" spans="1:21">
      <c r="A68" s="2">
        <v>1216452</v>
      </c>
      <c r="B68" s="3" t="s">
        <v>77</v>
      </c>
      <c r="C68" s="2" t="s">
        <v>83</v>
      </c>
      <c r="D68" s="211">
        <v>0</v>
      </c>
      <c r="E68" s="211">
        <v>0</v>
      </c>
      <c r="F68" s="211">
        <v>0</v>
      </c>
      <c r="G68" s="211">
        <v>0</v>
      </c>
      <c r="H68" s="182">
        <v>0</v>
      </c>
      <c r="I68" s="182">
        <v>0</v>
      </c>
      <c r="J68" s="182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54</v>
      </c>
      <c r="T68" s="4">
        <v>0</v>
      </c>
      <c r="U68" s="4">
        <v>0</v>
      </c>
    </row>
    <row r="69" spans="1:21">
      <c r="A69" s="2">
        <v>1230791</v>
      </c>
      <c r="B69" s="3" t="s">
        <v>78</v>
      </c>
      <c r="C69" s="2" t="s">
        <v>83</v>
      </c>
      <c r="D69" s="211">
        <v>335</v>
      </c>
      <c r="E69" s="211">
        <v>665</v>
      </c>
      <c r="F69" s="211">
        <v>0</v>
      </c>
      <c r="G69" s="211">
        <v>0</v>
      </c>
      <c r="H69" s="182">
        <v>0</v>
      </c>
      <c r="I69" s="182">
        <v>0</v>
      </c>
      <c r="J69" s="182">
        <v>0</v>
      </c>
      <c r="K69" s="4">
        <v>0</v>
      </c>
      <c r="L69" s="4">
        <v>0</v>
      </c>
      <c r="M69" s="4">
        <v>0</v>
      </c>
      <c r="N69" s="4">
        <v>0</v>
      </c>
      <c r="O69" s="4">
        <v>300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</row>
    <row r="70" spans="1:21">
      <c r="A70" s="2">
        <v>1232894</v>
      </c>
      <c r="B70" s="3" t="s">
        <v>79</v>
      </c>
      <c r="C70" s="2" t="s">
        <v>83</v>
      </c>
      <c r="D70" s="211">
        <v>146</v>
      </c>
      <c r="E70" s="211">
        <v>46</v>
      </c>
      <c r="F70" s="211">
        <v>0</v>
      </c>
      <c r="G70" s="211">
        <v>0</v>
      </c>
      <c r="H70" s="182">
        <v>0</v>
      </c>
      <c r="I70" s="182">
        <v>0</v>
      </c>
      <c r="J70" s="182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>
      <c r="A71" s="2">
        <v>1233385</v>
      </c>
      <c r="B71" s="3" t="s">
        <v>80</v>
      </c>
      <c r="C71" s="2" t="s">
        <v>83</v>
      </c>
      <c r="D71" s="211">
        <v>146</v>
      </c>
      <c r="E71" s="211">
        <v>46</v>
      </c>
      <c r="F71" s="211">
        <v>0</v>
      </c>
      <c r="G71" s="211">
        <v>0</v>
      </c>
      <c r="H71" s="182">
        <v>0</v>
      </c>
      <c r="I71" s="182">
        <v>0</v>
      </c>
      <c r="J71" s="182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1238092</v>
      </c>
      <c r="B72" s="3" t="s">
        <v>81</v>
      </c>
      <c r="C72" s="2" t="s">
        <v>83</v>
      </c>
      <c r="D72" s="211">
        <v>0</v>
      </c>
      <c r="E72" s="211">
        <v>0</v>
      </c>
      <c r="F72" s="211">
        <v>0</v>
      </c>
      <c r="G72" s="211">
        <v>0</v>
      </c>
      <c r="H72" s="182">
        <v>0</v>
      </c>
      <c r="I72" s="182">
        <v>0</v>
      </c>
      <c r="J72" s="182">
        <v>0</v>
      </c>
      <c r="K72" s="4">
        <v>11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90"/>
  <sheetViews>
    <sheetView zoomScale="115" zoomScaleNormal="115" workbookViewId="0">
      <selection activeCell="R28" sqref="R28"/>
    </sheetView>
  </sheetViews>
  <sheetFormatPr defaultColWidth="9.1640625" defaultRowHeight="11.25"/>
  <cols>
    <col min="2" max="2" width="11.33203125" customWidth="1"/>
    <col min="3" max="5" width="9.1640625" hidden="1" customWidth="1"/>
    <col min="6" max="6" width="9.1640625" customWidth="1"/>
    <col min="7" max="8" width="9.1640625" style="250" customWidth="1"/>
    <col min="9" max="19" width="9.1640625" customWidth="1"/>
  </cols>
  <sheetData>
    <row r="1" spans="1:19">
      <c r="A1" s="1" t="s">
        <v>0</v>
      </c>
      <c r="B1" s="1" t="s">
        <v>1</v>
      </c>
      <c r="C1" s="1" t="s">
        <v>5</v>
      </c>
      <c r="D1" s="1" t="s">
        <v>6</v>
      </c>
      <c r="E1" s="6" t="s">
        <v>7</v>
      </c>
      <c r="F1" s="1" t="s">
        <v>8</v>
      </c>
      <c r="G1" s="251" t="s">
        <v>9</v>
      </c>
      <c r="H1" s="251" t="s">
        <v>10</v>
      </c>
      <c r="I1" s="259" t="s">
        <v>11</v>
      </c>
      <c r="J1" s="1" t="s">
        <v>12</v>
      </c>
      <c r="K1" s="1" t="s">
        <v>13</v>
      </c>
      <c r="L1" s="6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6" t="s">
        <v>21</v>
      </c>
    </row>
    <row r="2" spans="1:19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211">
        <v>0</v>
      </c>
      <c r="H2" s="211">
        <v>0</v>
      </c>
      <c r="I2" s="211">
        <v>0</v>
      </c>
      <c r="J2" s="4">
        <v>0</v>
      </c>
      <c r="K2" s="4">
        <v>0</v>
      </c>
      <c r="L2" s="4">
        <v>0</v>
      </c>
      <c r="M2" s="4">
        <v>0</v>
      </c>
      <c r="N2" s="4">
        <v>200</v>
      </c>
      <c r="O2" s="4">
        <v>228</v>
      </c>
      <c r="P2" s="4">
        <v>0</v>
      </c>
      <c r="Q2" s="4">
        <v>172</v>
      </c>
      <c r="R2" s="4">
        <v>0</v>
      </c>
      <c r="S2" s="4">
        <v>0</v>
      </c>
    </row>
    <row r="3" spans="1:19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211">
        <v>0</v>
      </c>
      <c r="H3" s="211">
        <v>0</v>
      </c>
      <c r="I3" s="211">
        <v>0</v>
      </c>
      <c r="J3" s="4">
        <v>0</v>
      </c>
      <c r="K3" s="4">
        <v>0</v>
      </c>
      <c r="L3" s="4">
        <v>0</v>
      </c>
      <c r="M3" s="4">
        <v>150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spans="1:19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211">
        <v>0</v>
      </c>
      <c r="H4" s="211">
        <v>0</v>
      </c>
      <c r="I4" s="211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250</v>
      </c>
      <c r="R4" s="4">
        <v>0</v>
      </c>
      <c r="S4" s="4">
        <v>0</v>
      </c>
    </row>
    <row r="5" spans="1:19">
      <c r="A5" s="2">
        <v>1233492</v>
      </c>
      <c r="B5" s="3" t="s">
        <v>25</v>
      </c>
      <c r="C5" s="4">
        <v>402</v>
      </c>
      <c r="D5" s="4">
        <v>0</v>
      </c>
      <c r="E5" s="4">
        <v>0</v>
      </c>
      <c r="F5" s="4">
        <v>582</v>
      </c>
      <c r="G5" s="211">
        <v>778</v>
      </c>
      <c r="H5" s="252">
        <v>574</v>
      </c>
      <c r="I5" s="211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538</v>
      </c>
      <c r="Q5" s="4">
        <v>558</v>
      </c>
      <c r="R5" s="4">
        <v>0</v>
      </c>
      <c r="S5" s="4">
        <v>0</v>
      </c>
    </row>
    <row r="6" spans="1:19">
      <c r="A6" s="2">
        <v>1233498</v>
      </c>
      <c r="B6" s="3" t="s">
        <v>26</v>
      </c>
      <c r="C6" s="4">
        <v>402</v>
      </c>
      <c r="D6" s="4">
        <v>0</v>
      </c>
      <c r="E6" s="4">
        <v>0</v>
      </c>
      <c r="F6" s="4">
        <v>582</v>
      </c>
      <c r="G6" s="211">
        <v>778</v>
      </c>
      <c r="H6" s="252">
        <v>574</v>
      </c>
      <c r="I6" s="211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538</v>
      </c>
      <c r="Q6" s="4">
        <v>558</v>
      </c>
      <c r="R6" s="4">
        <v>0</v>
      </c>
      <c r="S6" s="4">
        <v>0</v>
      </c>
    </row>
    <row r="7" spans="1:19">
      <c r="A7" s="2">
        <v>1233623</v>
      </c>
      <c r="B7" s="3" t="s">
        <v>27</v>
      </c>
      <c r="C7" s="4">
        <v>402</v>
      </c>
      <c r="D7" s="4">
        <v>0</v>
      </c>
      <c r="E7" s="4">
        <v>0</v>
      </c>
      <c r="F7" s="4">
        <v>582</v>
      </c>
      <c r="G7" s="211">
        <v>778</v>
      </c>
      <c r="H7" s="252">
        <v>574</v>
      </c>
      <c r="I7" s="211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538</v>
      </c>
      <c r="Q7" s="4">
        <v>558</v>
      </c>
      <c r="R7" s="4">
        <v>0</v>
      </c>
      <c r="S7" s="4">
        <v>0</v>
      </c>
    </row>
    <row r="8" spans="1:19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0</v>
      </c>
      <c r="G8" s="211">
        <v>0</v>
      </c>
      <c r="H8" s="211">
        <v>0</v>
      </c>
      <c r="I8" s="211">
        <v>776</v>
      </c>
      <c r="J8" s="4">
        <v>660</v>
      </c>
      <c r="K8" s="4">
        <v>0</v>
      </c>
      <c r="L8" s="4">
        <v>0</v>
      </c>
      <c r="M8" s="4">
        <v>76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spans="1:19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0</v>
      </c>
      <c r="G9" s="211">
        <v>0</v>
      </c>
      <c r="H9" s="211">
        <v>0</v>
      </c>
      <c r="I9" s="211">
        <v>776</v>
      </c>
      <c r="J9" s="4">
        <v>660</v>
      </c>
      <c r="K9" s="4">
        <v>0</v>
      </c>
      <c r="L9" s="4">
        <v>0</v>
      </c>
      <c r="M9" s="4">
        <v>76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>
      <c r="A10" s="2">
        <v>1235623</v>
      </c>
      <c r="B10" s="3" t="s">
        <v>31</v>
      </c>
      <c r="C10" s="4">
        <v>0</v>
      </c>
      <c r="D10" s="4">
        <v>0</v>
      </c>
      <c r="E10" s="4">
        <v>0</v>
      </c>
      <c r="F10" s="4">
        <v>0</v>
      </c>
      <c r="G10" s="211">
        <v>810</v>
      </c>
      <c r="H10" s="252">
        <v>126</v>
      </c>
      <c r="I10" s="211">
        <v>0</v>
      </c>
      <c r="J10" s="4">
        <v>0</v>
      </c>
      <c r="K10" s="4">
        <v>0</v>
      </c>
      <c r="L10" s="4">
        <v>0</v>
      </c>
      <c r="M10" s="4">
        <v>792</v>
      </c>
      <c r="N10" s="4">
        <v>934</v>
      </c>
      <c r="O10" s="4">
        <v>734</v>
      </c>
      <c r="P10" s="4">
        <v>764</v>
      </c>
      <c r="Q10" s="4">
        <v>0</v>
      </c>
      <c r="R10" s="4">
        <v>0</v>
      </c>
      <c r="S10" s="4">
        <v>0</v>
      </c>
    </row>
    <row r="11" spans="1:19">
      <c r="A11" s="2">
        <v>1237088</v>
      </c>
      <c r="B11" s="3" t="s">
        <v>32</v>
      </c>
      <c r="C11" s="4">
        <v>448</v>
      </c>
      <c r="D11" s="4">
        <v>0</v>
      </c>
      <c r="E11" s="4">
        <v>0</v>
      </c>
      <c r="F11" s="4">
        <v>1092</v>
      </c>
      <c r="G11" s="252">
        <v>1212</v>
      </c>
      <c r="H11" s="252">
        <v>1130</v>
      </c>
      <c r="I11" s="211">
        <v>1274</v>
      </c>
      <c r="J11" s="4">
        <v>756</v>
      </c>
      <c r="K11" s="4">
        <v>0</v>
      </c>
      <c r="L11" s="4">
        <v>0</v>
      </c>
      <c r="M11" s="4">
        <v>86</v>
      </c>
      <c r="N11" s="4">
        <v>0</v>
      </c>
      <c r="O11" s="4">
        <v>0</v>
      </c>
      <c r="P11" s="4">
        <v>636</v>
      </c>
      <c r="Q11" s="4">
        <v>228</v>
      </c>
      <c r="R11" s="4">
        <v>0</v>
      </c>
      <c r="S11" s="4">
        <v>0</v>
      </c>
    </row>
    <row r="12" spans="1:19">
      <c r="A12" s="2">
        <v>1237765</v>
      </c>
      <c r="B12" s="3" t="s">
        <v>33</v>
      </c>
      <c r="C12" s="4">
        <v>0</v>
      </c>
      <c r="D12" s="4">
        <v>0</v>
      </c>
      <c r="E12" s="4">
        <v>0</v>
      </c>
      <c r="F12" s="4">
        <v>0</v>
      </c>
      <c r="G12" s="211">
        <v>0</v>
      </c>
      <c r="H12" s="252">
        <v>200</v>
      </c>
      <c r="I12" s="211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>
      <c r="A13" s="2">
        <v>1237748</v>
      </c>
      <c r="B13" s="3" t="s">
        <v>34</v>
      </c>
      <c r="C13" s="4">
        <v>0</v>
      </c>
      <c r="D13" s="4">
        <v>0</v>
      </c>
      <c r="E13" s="4">
        <v>0</v>
      </c>
      <c r="F13" s="4">
        <v>0</v>
      </c>
      <c r="G13" s="211">
        <v>0</v>
      </c>
      <c r="H13" s="252">
        <v>344</v>
      </c>
      <c r="I13" s="211">
        <v>20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spans="1:19">
      <c r="A14" s="2">
        <v>1231898</v>
      </c>
      <c r="B14" s="3" t="s">
        <v>35</v>
      </c>
      <c r="C14" s="4">
        <v>0</v>
      </c>
      <c r="D14" s="4">
        <v>0</v>
      </c>
      <c r="E14" s="4">
        <v>0</v>
      </c>
      <c r="F14" s="4">
        <v>0</v>
      </c>
      <c r="G14" s="211">
        <v>0</v>
      </c>
      <c r="H14" s="211">
        <v>0</v>
      </c>
      <c r="I14" s="211">
        <v>0</v>
      </c>
      <c r="J14" s="4">
        <v>0</v>
      </c>
      <c r="K14" s="4">
        <v>0</v>
      </c>
      <c r="L14" s="4">
        <v>0</v>
      </c>
      <c r="M14" s="4">
        <v>0</v>
      </c>
      <c r="N14" s="4">
        <v>740</v>
      </c>
      <c r="O14" s="4">
        <v>580</v>
      </c>
      <c r="P14" s="4">
        <v>480</v>
      </c>
      <c r="Q14" s="4">
        <v>550</v>
      </c>
      <c r="R14" s="4">
        <v>0</v>
      </c>
      <c r="S14" s="4">
        <v>0</v>
      </c>
    </row>
    <row r="15" spans="1:19">
      <c r="A15" s="2">
        <v>1237586</v>
      </c>
      <c r="B15" s="3" t="s">
        <v>36</v>
      </c>
      <c r="C15" s="4">
        <v>0</v>
      </c>
      <c r="D15" s="4">
        <v>0</v>
      </c>
      <c r="E15" s="4">
        <v>0</v>
      </c>
      <c r="F15" s="4">
        <v>0</v>
      </c>
      <c r="G15" s="211">
        <v>0</v>
      </c>
      <c r="H15" s="211">
        <v>0</v>
      </c>
      <c r="I15" s="211">
        <v>0</v>
      </c>
      <c r="J15" s="4">
        <v>0</v>
      </c>
      <c r="K15" s="4">
        <v>0</v>
      </c>
      <c r="L15" s="4">
        <v>0</v>
      </c>
      <c r="M15" s="4">
        <v>0</v>
      </c>
      <c r="N15" s="4">
        <v>740</v>
      </c>
      <c r="O15" s="4">
        <v>580</v>
      </c>
      <c r="P15" s="4">
        <v>480</v>
      </c>
      <c r="Q15" s="4">
        <v>550</v>
      </c>
      <c r="R15" s="4">
        <v>0</v>
      </c>
      <c r="S15" s="4">
        <v>0</v>
      </c>
    </row>
    <row r="16" spans="1:19">
      <c r="A16" s="2">
        <v>1234905</v>
      </c>
      <c r="B16" s="3" t="s">
        <v>38</v>
      </c>
      <c r="C16" s="4">
        <v>212</v>
      </c>
      <c r="D16" s="4">
        <v>0</v>
      </c>
      <c r="E16" s="4">
        <v>0</v>
      </c>
      <c r="F16" s="4">
        <v>762</v>
      </c>
      <c r="G16" s="253">
        <v>460</v>
      </c>
      <c r="H16" s="252">
        <v>50</v>
      </c>
      <c r="I16" s="211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spans="1:19" s="189" customFormat="1">
      <c r="A17" s="254">
        <v>1238128</v>
      </c>
      <c r="B17" s="255" t="s">
        <v>84</v>
      </c>
      <c r="C17" s="256">
        <v>580</v>
      </c>
      <c r="D17" s="256">
        <v>0</v>
      </c>
      <c r="E17" s="256">
        <v>0</v>
      </c>
      <c r="F17" s="256">
        <v>114</v>
      </c>
      <c r="G17" s="257">
        <v>0</v>
      </c>
      <c r="H17" s="257">
        <v>94</v>
      </c>
      <c r="I17" s="257">
        <v>1016</v>
      </c>
      <c r="J17" s="256">
        <v>826</v>
      </c>
      <c r="K17" s="256">
        <v>0</v>
      </c>
      <c r="L17" s="256">
        <v>0</v>
      </c>
      <c r="M17" s="256">
        <v>539</v>
      </c>
      <c r="N17" s="256">
        <v>50</v>
      </c>
      <c r="O17" s="256">
        <v>0</v>
      </c>
      <c r="P17" s="256">
        <v>66</v>
      </c>
      <c r="Q17" s="256">
        <v>510</v>
      </c>
      <c r="R17" s="256">
        <v>0</v>
      </c>
      <c r="S17" s="256">
        <v>0</v>
      </c>
    </row>
    <row r="18" spans="1:19">
      <c r="A18" s="2">
        <v>1236962</v>
      </c>
      <c r="B18" s="3" t="s">
        <v>40</v>
      </c>
      <c r="C18" s="4">
        <v>274</v>
      </c>
      <c r="D18" s="4">
        <v>0</v>
      </c>
      <c r="E18" s="4">
        <v>0</v>
      </c>
      <c r="F18" s="4">
        <v>300</v>
      </c>
      <c r="G18" s="253">
        <v>200</v>
      </c>
      <c r="H18" s="211">
        <v>0</v>
      </c>
      <c r="I18" s="211">
        <v>136</v>
      </c>
      <c r="J18" s="4">
        <v>166</v>
      </c>
      <c r="K18" s="4">
        <v>0</v>
      </c>
      <c r="L18" s="4">
        <v>0</v>
      </c>
      <c r="M18" s="4">
        <v>300</v>
      </c>
      <c r="N18" s="4">
        <v>300</v>
      </c>
      <c r="O18" s="4">
        <v>300</v>
      </c>
      <c r="P18" s="4">
        <v>300</v>
      </c>
      <c r="Q18" s="4">
        <v>0</v>
      </c>
      <c r="R18" s="4">
        <v>0</v>
      </c>
      <c r="S18" s="4">
        <v>0</v>
      </c>
    </row>
    <row r="19" spans="1:19">
      <c r="A19" s="2">
        <v>1233761</v>
      </c>
      <c r="B19" s="3" t="s">
        <v>41</v>
      </c>
      <c r="C19" s="4">
        <v>0</v>
      </c>
      <c r="D19" s="4">
        <v>0</v>
      </c>
      <c r="E19" s="4">
        <v>0</v>
      </c>
      <c r="F19" s="4">
        <v>0</v>
      </c>
      <c r="G19" s="211">
        <v>0</v>
      </c>
      <c r="H19" s="211">
        <v>0</v>
      </c>
      <c r="I19" s="211">
        <v>0</v>
      </c>
      <c r="J19" s="4">
        <v>0</v>
      </c>
      <c r="K19" s="4">
        <v>0</v>
      </c>
      <c r="L19" s="4">
        <v>0</v>
      </c>
      <c r="M19" s="4">
        <v>100</v>
      </c>
      <c r="N19" s="4">
        <v>0</v>
      </c>
      <c r="O19" s="4">
        <v>0</v>
      </c>
      <c r="P19" s="4">
        <v>100</v>
      </c>
      <c r="Q19" s="4">
        <v>200</v>
      </c>
      <c r="R19" s="4">
        <v>0</v>
      </c>
      <c r="S19" s="4">
        <v>0</v>
      </c>
    </row>
    <row r="20" spans="1:19">
      <c r="A20" s="2">
        <v>1239651</v>
      </c>
      <c r="B20" s="3" t="s">
        <v>42</v>
      </c>
      <c r="C20" s="4">
        <v>0</v>
      </c>
      <c r="D20" s="4">
        <v>0</v>
      </c>
      <c r="E20" s="4">
        <v>0</v>
      </c>
      <c r="F20" s="4">
        <v>0</v>
      </c>
      <c r="G20" s="211">
        <v>0</v>
      </c>
      <c r="H20" s="211">
        <v>0</v>
      </c>
      <c r="I20" s="211">
        <v>0</v>
      </c>
      <c r="J20" s="4">
        <v>100</v>
      </c>
      <c r="K20" s="4">
        <v>0</v>
      </c>
      <c r="L20" s="4">
        <v>0</v>
      </c>
      <c r="M20" s="4">
        <v>450</v>
      </c>
      <c r="N20" s="4">
        <v>300</v>
      </c>
      <c r="O20" s="4">
        <v>100</v>
      </c>
      <c r="P20" s="4">
        <v>0</v>
      </c>
      <c r="Q20" s="4">
        <v>300</v>
      </c>
      <c r="R20" s="4">
        <v>0</v>
      </c>
      <c r="S20" s="4">
        <v>0</v>
      </c>
    </row>
    <row r="21" spans="1:19">
      <c r="A21" s="2">
        <v>1240180</v>
      </c>
      <c r="B21" s="3" t="s">
        <v>43</v>
      </c>
      <c r="C21" s="4">
        <v>0</v>
      </c>
      <c r="D21" s="4">
        <v>0</v>
      </c>
      <c r="E21" s="4">
        <v>0</v>
      </c>
      <c r="F21" s="4">
        <v>0</v>
      </c>
      <c r="G21" s="211">
        <v>0</v>
      </c>
      <c r="H21" s="252">
        <v>100</v>
      </c>
      <c r="I21" s="211">
        <v>0</v>
      </c>
      <c r="J21" s="4">
        <v>0</v>
      </c>
      <c r="K21" s="4">
        <v>0</v>
      </c>
      <c r="L21" s="4">
        <v>0</v>
      </c>
      <c r="M21" s="4">
        <v>0</v>
      </c>
      <c r="N21" s="4">
        <v>284</v>
      </c>
      <c r="O21" s="4">
        <v>422</v>
      </c>
      <c r="P21" s="4">
        <v>664</v>
      </c>
      <c r="Q21" s="4">
        <v>664</v>
      </c>
      <c r="R21" s="4">
        <v>0</v>
      </c>
      <c r="S21" s="4">
        <v>0</v>
      </c>
    </row>
    <row r="22" spans="1:19">
      <c r="A22" s="2">
        <v>1240184</v>
      </c>
      <c r="B22" s="3" t="s">
        <v>44</v>
      </c>
      <c r="C22" s="4">
        <v>0</v>
      </c>
      <c r="D22" s="4">
        <v>0</v>
      </c>
      <c r="E22" s="4">
        <v>0</v>
      </c>
      <c r="F22" s="4">
        <v>0</v>
      </c>
      <c r="G22" s="211">
        <v>0</v>
      </c>
      <c r="H22" s="252">
        <v>60</v>
      </c>
      <c r="I22" s="211">
        <v>0</v>
      </c>
      <c r="J22" s="4">
        <v>0</v>
      </c>
      <c r="K22" s="4">
        <v>0</v>
      </c>
      <c r="L22" s="4">
        <v>0</v>
      </c>
      <c r="M22" s="4">
        <v>0</v>
      </c>
      <c r="N22" s="4">
        <v>284</v>
      </c>
      <c r="O22" s="4">
        <v>422</v>
      </c>
      <c r="P22" s="4">
        <v>474</v>
      </c>
      <c r="Q22" s="4">
        <v>324</v>
      </c>
      <c r="R22" s="4">
        <v>0</v>
      </c>
      <c r="S22" s="4">
        <v>0</v>
      </c>
    </row>
    <row r="23" spans="1:19">
      <c r="G23"/>
      <c r="H23"/>
    </row>
    <row r="24" spans="1:19">
      <c r="G24"/>
      <c r="H24"/>
    </row>
    <row r="25" spans="1:19">
      <c r="G25"/>
      <c r="H25"/>
    </row>
    <row r="26" spans="1:19">
      <c r="G26"/>
      <c r="H26"/>
    </row>
    <row r="27" spans="1:19">
      <c r="G27"/>
      <c r="H27"/>
    </row>
    <row r="28" spans="1:19">
      <c r="G28"/>
      <c r="H28"/>
    </row>
    <row r="29" spans="1:19">
      <c r="G29"/>
      <c r="H29"/>
    </row>
    <row r="30" spans="1:19">
      <c r="G30"/>
      <c r="H30"/>
    </row>
    <row r="31" spans="1:19">
      <c r="G31"/>
      <c r="H31"/>
    </row>
    <row r="32" spans="1:19">
      <c r="A32" s="1" t="s">
        <v>0</v>
      </c>
      <c r="B32" s="1" t="s">
        <v>1</v>
      </c>
      <c r="C32" s="1" t="s">
        <v>5</v>
      </c>
      <c r="D32" s="1" t="s">
        <v>6</v>
      </c>
      <c r="E32" s="6" t="s">
        <v>7</v>
      </c>
      <c r="F32" s="1" t="s">
        <v>8</v>
      </c>
      <c r="G32" s="251" t="s">
        <v>9</v>
      </c>
      <c r="H32" s="251" t="s">
        <v>10</v>
      </c>
      <c r="I32" s="259" t="s">
        <v>11</v>
      </c>
      <c r="J32" s="1" t="s">
        <v>12</v>
      </c>
      <c r="K32" s="1" t="s">
        <v>13</v>
      </c>
      <c r="L32" s="6" t="s">
        <v>14</v>
      </c>
      <c r="M32" s="1" t="s">
        <v>15</v>
      </c>
      <c r="N32" s="1" t="s">
        <v>16</v>
      </c>
      <c r="O32" s="1" t="s">
        <v>17</v>
      </c>
      <c r="P32" s="1" t="s">
        <v>18</v>
      </c>
      <c r="Q32" s="1" t="s">
        <v>19</v>
      </c>
      <c r="R32" s="1" t="s">
        <v>20</v>
      </c>
      <c r="S32" s="6" t="s">
        <v>21</v>
      </c>
    </row>
    <row r="33" spans="1:19">
      <c r="A33" s="2">
        <v>1232846</v>
      </c>
      <c r="B33" s="3" t="s">
        <v>47</v>
      </c>
      <c r="C33" s="4">
        <v>0</v>
      </c>
      <c r="D33" s="4">
        <v>0</v>
      </c>
      <c r="E33" s="4">
        <v>0</v>
      </c>
      <c r="F33" s="4">
        <v>0</v>
      </c>
      <c r="G33" s="211">
        <v>0</v>
      </c>
      <c r="H33" s="211">
        <v>0</v>
      </c>
      <c r="I33" s="211">
        <v>0</v>
      </c>
      <c r="J33" s="4">
        <v>0</v>
      </c>
      <c r="K33" s="4">
        <v>0</v>
      </c>
      <c r="L33" s="4">
        <v>0</v>
      </c>
      <c r="M33" s="4">
        <v>365</v>
      </c>
      <c r="N33" s="4">
        <v>448</v>
      </c>
      <c r="O33" s="4">
        <v>87</v>
      </c>
      <c r="P33" s="4">
        <v>0</v>
      </c>
      <c r="Q33" s="4">
        <v>0</v>
      </c>
      <c r="R33" s="4">
        <v>0</v>
      </c>
      <c r="S33" s="4">
        <v>0</v>
      </c>
    </row>
    <row r="34" spans="1:19">
      <c r="A34" s="2">
        <v>1232895</v>
      </c>
      <c r="B34" s="3" t="s">
        <v>48</v>
      </c>
      <c r="C34" s="4">
        <v>0</v>
      </c>
      <c r="D34" s="4">
        <v>0</v>
      </c>
      <c r="E34" s="4">
        <v>0</v>
      </c>
      <c r="F34" s="4">
        <v>0</v>
      </c>
      <c r="G34" s="211">
        <v>0</v>
      </c>
      <c r="H34" s="211">
        <v>0</v>
      </c>
      <c r="I34" s="211">
        <v>0</v>
      </c>
      <c r="J34" s="4">
        <v>0</v>
      </c>
      <c r="K34" s="4">
        <v>0</v>
      </c>
      <c r="L34" s="4">
        <v>0</v>
      </c>
      <c r="M34" s="4">
        <v>365</v>
      </c>
      <c r="N34" s="4">
        <v>448</v>
      </c>
      <c r="O34" s="4">
        <v>87</v>
      </c>
      <c r="P34" s="4">
        <v>0</v>
      </c>
      <c r="Q34" s="4">
        <v>0</v>
      </c>
      <c r="R34" s="4">
        <v>0</v>
      </c>
      <c r="S34" s="4">
        <v>0</v>
      </c>
    </row>
    <row r="35" spans="1:19">
      <c r="A35" s="2">
        <v>1233384</v>
      </c>
      <c r="B35" s="3" t="s">
        <v>49</v>
      </c>
      <c r="C35" s="4">
        <v>0</v>
      </c>
      <c r="D35" s="4">
        <v>0</v>
      </c>
      <c r="E35" s="4">
        <v>0</v>
      </c>
      <c r="F35" s="4">
        <v>0</v>
      </c>
      <c r="G35" s="211">
        <v>0</v>
      </c>
      <c r="H35" s="211">
        <v>0</v>
      </c>
      <c r="I35" s="211">
        <v>0</v>
      </c>
      <c r="J35" s="4">
        <v>0</v>
      </c>
      <c r="K35" s="4">
        <v>0</v>
      </c>
      <c r="L35" s="4">
        <v>0</v>
      </c>
      <c r="M35" s="4">
        <v>365</v>
      </c>
      <c r="N35" s="4">
        <v>448</v>
      </c>
      <c r="O35" s="4">
        <v>87</v>
      </c>
      <c r="P35" s="4">
        <v>0</v>
      </c>
      <c r="Q35" s="4">
        <v>0</v>
      </c>
      <c r="R35" s="4">
        <v>0</v>
      </c>
      <c r="S35" s="4">
        <v>0</v>
      </c>
    </row>
    <row r="36" spans="1:19">
      <c r="A36" s="2">
        <v>1232775</v>
      </c>
      <c r="B36" s="3" t="s">
        <v>51</v>
      </c>
      <c r="C36" s="4">
        <v>0</v>
      </c>
      <c r="D36" s="4">
        <v>0</v>
      </c>
      <c r="E36" s="4">
        <v>0</v>
      </c>
      <c r="F36" s="4">
        <v>119</v>
      </c>
      <c r="G36" s="211">
        <v>312</v>
      </c>
      <c r="H36" s="211">
        <v>243</v>
      </c>
      <c r="I36" s="211">
        <v>312</v>
      </c>
      <c r="J36" s="4">
        <v>309</v>
      </c>
      <c r="K36" s="4">
        <v>0</v>
      </c>
      <c r="L36" s="4">
        <v>0</v>
      </c>
      <c r="M36" s="4">
        <v>34</v>
      </c>
      <c r="N36" s="4">
        <v>106</v>
      </c>
      <c r="O36" s="4">
        <v>415</v>
      </c>
      <c r="P36" s="4">
        <v>560</v>
      </c>
      <c r="Q36" s="4">
        <v>243</v>
      </c>
      <c r="R36" s="4">
        <v>0</v>
      </c>
      <c r="S36" s="4">
        <v>0</v>
      </c>
    </row>
    <row r="37" spans="1:19">
      <c r="A37" s="2">
        <v>1238605</v>
      </c>
      <c r="B37" s="3" t="s">
        <v>52</v>
      </c>
      <c r="C37" s="4">
        <v>0</v>
      </c>
      <c r="D37" s="4">
        <v>0</v>
      </c>
      <c r="E37" s="4">
        <v>0</v>
      </c>
      <c r="F37" s="4">
        <v>74</v>
      </c>
      <c r="G37" s="211">
        <v>192</v>
      </c>
      <c r="H37" s="211">
        <v>150</v>
      </c>
      <c r="I37" s="211">
        <v>189</v>
      </c>
      <c r="J37" s="4">
        <v>191</v>
      </c>
      <c r="K37" s="4">
        <v>0</v>
      </c>
      <c r="L37" s="4">
        <v>0</v>
      </c>
      <c r="M37" s="4">
        <v>189</v>
      </c>
      <c r="N37" s="4">
        <v>115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spans="1:19">
      <c r="A38" s="2">
        <v>1230685</v>
      </c>
      <c r="B38" s="3" t="s">
        <v>53</v>
      </c>
      <c r="C38" s="4">
        <v>0</v>
      </c>
      <c r="D38" s="4">
        <v>0</v>
      </c>
      <c r="E38" s="4">
        <v>0</v>
      </c>
      <c r="F38" s="4">
        <v>0</v>
      </c>
      <c r="G38" s="211">
        <v>0</v>
      </c>
      <c r="H38" s="211">
        <v>0</v>
      </c>
      <c r="I38" s="211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50</v>
      </c>
      <c r="Q38" s="4">
        <v>250</v>
      </c>
      <c r="R38" s="4">
        <v>0</v>
      </c>
      <c r="S38" s="4">
        <v>0</v>
      </c>
    </row>
    <row r="39" spans="1:19">
      <c r="G39"/>
      <c r="H39"/>
    </row>
    <row r="40" spans="1:19">
      <c r="G40"/>
      <c r="H40"/>
    </row>
    <row r="41" spans="1:19">
      <c r="G41"/>
      <c r="H41"/>
    </row>
    <row r="42" spans="1:19">
      <c r="G42"/>
      <c r="H42"/>
    </row>
    <row r="43" spans="1:19">
      <c r="G43"/>
      <c r="H43"/>
    </row>
    <row r="44" spans="1:19">
      <c r="G44"/>
      <c r="H44"/>
    </row>
    <row r="45" spans="1:19">
      <c r="G45"/>
      <c r="H45"/>
    </row>
    <row r="46" spans="1:19">
      <c r="A46" s="1" t="s">
        <v>0</v>
      </c>
      <c r="B46" s="1" t="s">
        <v>1</v>
      </c>
      <c r="C46" s="1" t="s">
        <v>5</v>
      </c>
      <c r="D46" s="1" t="s">
        <v>6</v>
      </c>
      <c r="E46" s="6" t="s">
        <v>7</v>
      </c>
      <c r="F46" s="1" t="s">
        <v>8</v>
      </c>
      <c r="G46" s="251" t="s">
        <v>9</v>
      </c>
      <c r="H46" s="251" t="s">
        <v>10</v>
      </c>
      <c r="I46" s="259" t="s">
        <v>11</v>
      </c>
      <c r="J46" s="1" t="s">
        <v>12</v>
      </c>
      <c r="K46" s="1" t="s">
        <v>13</v>
      </c>
      <c r="L46" s="6" t="s">
        <v>14</v>
      </c>
      <c r="M46" s="1" t="s">
        <v>15</v>
      </c>
      <c r="N46" s="1" t="s">
        <v>16</v>
      </c>
      <c r="O46" s="1" t="s">
        <v>17</v>
      </c>
      <c r="P46" s="1" t="s">
        <v>18</v>
      </c>
      <c r="Q46" s="1" t="s">
        <v>19</v>
      </c>
      <c r="R46" s="1" t="s">
        <v>20</v>
      </c>
      <c r="S46" s="6" t="s">
        <v>21</v>
      </c>
    </row>
    <row r="47" spans="1:19">
      <c r="A47" s="2">
        <v>1234614</v>
      </c>
      <c r="B47" s="3" t="s">
        <v>54</v>
      </c>
      <c r="C47" s="4">
        <v>0</v>
      </c>
      <c r="D47" s="4">
        <v>0</v>
      </c>
      <c r="E47" s="4">
        <v>0</v>
      </c>
      <c r="F47" s="4">
        <v>0</v>
      </c>
      <c r="G47" s="258">
        <v>324</v>
      </c>
      <c r="H47" s="211">
        <v>0</v>
      </c>
      <c r="I47" s="211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98</v>
      </c>
      <c r="Q47" s="4">
        <v>730</v>
      </c>
      <c r="R47" s="4">
        <v>0</v>
      </c>
      <c r="S47" s="4">
        <v>0</v>
      </c>
    </row>
    <row r="48" spans="1:19">
      <c r="A48" s="2">
        <v>1221967</v>
      </c>
      <c r="B48" s="3" t="s">
        <v>55</v>
      </c>
      <c r="C48" s="4">
        <v>0</v>
      </c>
      <c r="D48" s="4">
        <v>0</v>
      </c>
      <c r="E48" s="4">
        <v>0</v>
      </c>
      <c r="F48" s="4">
        <v>0</v>
      </c>
      <c r="G48" s="211">
        <v>0</v>
      </c>
      <c r="H48" s="211">
        <v>0</v>
      </c>
      <c r="I48" s="211">
        <v>263</v>
      </c>
      <c r="J48" s="260">
        <v>44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spans="1:20">
      <c r="A49" s="2">
        <v>1227306</v>
      </c>
      <c r="B49" s="3" t="s">
        <v>56</v>
      </c>
      <c r="C49" s="4">
        <v>0</v>
      </c>
      <c r="D49" s="4">
        <v>0</v>
      </c>
      <c r="E49" s="4">
        <v>0</v>
      </c>
      <c r="F49" s="4">
        <v>0</v>
      </c>
      <c r="G49" s="258">
        <v>270</v>
      </c>
      <c r="H49" s="258">
        <v>383</v>
      </c>
      <c r="I49" s="261">
        <v>483</v>
      </c>
      <c r="J49" s="262">
        <v>64</v>
      </c>
      <c r="K49" s="4">
        <v>0</v>
      </c>
      <c r="L49" s="4">
        <v>0</v>
      </c>
      <c r="M49" s="4">
        <v>0</v>
      </c>
      <c r="N49" s="4">
        <v>0</v>
      </c>
      <c r="O49" s="4">
        <v>350</v>
      </c>
      <c r="P49" s="4">
        <v>300</v>
      </c>
      <c r="Q49" s="4">
        <v>0</v>
      </c>
      <c r="R49" s="4">
        <v>0</v>
      </c>
      <c r="S49" s="4">
        <v>0</v>
      </c>
      <c r="T49" s="39">
        <v>1</v>
      </c>
    </row>
    <row r="50" spans="1:20">
      <c r="A50" s="2">
        <v>1225464</v>
      </c>
      <c r="B50" s="3" t="s">
        <v>57</v>
      </c>
      <c r="C50" s="4">
        <v>0</v>
      </c>
      <c r="D50" s="4">
        <v>0</v>
      </c>
      <c r="E50" s="4">
        <v>0</v>
      </c>
      <c r="F50" s="4">
        <v>0</v>
      </c>
      <c r="G50" s="211">
        <v>0</v>
      </c>
      <c r="H50" s="211">
        <v>0</v>
      </c>
      <c r="I50" s="211">
        <v>0</v>
      </c>
      <c r="J50" s="4">
        <v>175</v>
      </c>
      <c r="K50" s="4">
        <v>0</v>
      </c>
      <c r="L50" s="4">
        <v>0</v>
      </c>
      <c r="M50" s="4">
        <v>25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spans="1:20">
      <c r="A51" s="2">
        <v>1229776</v>
      </c>
      <c r="B51" s="3" t="s">
        <v>58</v>
      </c>
      <c r="C51" s="4">
        <v>0</v>
      </c>
      <c r="D51" s="4">
        <v>0</v>
      </c>
      <c r="E51" s="4">
        <v>0</v>
      </c>
      <c r="F51" s="4">
        <v>0</v>
      </c>
      <c r="G51" s="211">
        <v>0</v>
      </c>
      <c r="H51" s="211">
        <v>0</v>
      </c>
      <c r="I51" s="211">
        <v>210</v>
      </c>
      <c r="J51" s="4">
        <v>0</v>
      </c>
      <c r="K51" s="4">
        <v>0</v>
      </c>
      <c r="L51" s="4">
        <v>0</v>
      </c>
      <c r="M51" s="4">
        <v>0</v>
      </c>
      <c r="N51" s="4">
        <v>150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spans="1:20">
      <c r="A52" s="2">
        <v>1231090</v>
      </c>
      <c r="B52" s="3" t="s">
        <v>59</v>
      </c>
      <c r="C52" s="4">
        <v>0</v>
      </c>
      <c r="D52" s="4">
        <v>0</v>
      </c>
      <c r="E52" s="4">
        <v>0</v>
      </c>
      <c r="F52" s="4">
        <v>0</v>
      </c>
      <c r="G52" s="211">
        <v>0</v>
      </c>
      <c r="H52" s="211">
        <v>0</v>
      </c>
      <c r="I52" s="211">
        <v>210</v>
      </c>
      <c r="J52" s="4">
        <v>0</v>
      </c>
      <c r="K52" s="4">
        <v>0</v>
      </c>
      <c r="L52" s="4">
        <v>0</v>
      </c>
      <c r="M52" s="4">
        <v>0</v>
      </c>
      <c r="N52" s="4">
        <v>150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spans="1:20" hidden="1">
      <c r="A53" s="2">
        <v>1229088</v>
      </c>
      <c r="B53" s="3" t="s">
        <v>60</v>
      </c>
      <c r="C53" s="4">
        <v>0</v>
      </c>
      <c r="D53" s="4">
        <v>0</v>
      </c>
      <c r="E53" s="4">
        <v>0</v>
      </c>
      <c r="F53" s="4">
        <v>0</v>
      </c>
      <c r="G53" s="211">
        <v>0</v>
      </c>
      <c r="H53" s="211">
        <v>0</v>
      </c>
      <c r="I53" s="211">
        <v>0</v>
      </c>
      <c r="J53" s="4">
        <v>0</v>
      </c>
      <c r="K53" s="4">
        <v>0</v>
      </c>
      <c r="L53" s="4">
        <v>0</v>
      </c>
      <c r="M53" s="4">
        <v>150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spans="1:20" hidden="1">
      <c r="A54" s="2">
        <v>1231860</v>
      </c>
      <c r="B54" s="3" t="s">
        <v>61</v>
      </c>
      <c r="C54" s="4">
        <v>0</v>
      </c>
      <c r="D54" s="4">
        <v>0</v>
      </c>
      <c r="E54" s="4">
        <v>0</v>
      </c>
      <c r="F54" s="4">
        <v>0</v>
      </c>
      <c r="G54" s="211">
        <v>0</v>
      </c>
      <c r="H54" s="211">
        <v>0</v>
      </c>
      <c r="I54" s="211">
        <v>0</v>
      </c>
      <c r="J54" s="4">
        <v>0</v>
      </c>
      <c r="K54" s="4">
        <v>0</v>
      </c>
      <c r="L54" s="4">
        <v>0</v>
      </c>
      <c r="M54" s="4">
        <v>0</v>
      </c>
      <c r="N54" s="4">
        <v>100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spans="1:20" hidden="1">
      <c r="A55" s="2">
        <v>1231578</v>
      </c>
      <c r="B55" s="3" t="s">
        <v>62</v>
      </c>
      <c r="C55" s="4">
        <v>0</v>
      </c>
      <c r="D55" s="4">
        <v>0</v>
      </c>
      <c r="E55" s="4">
        <v>0</v>
      </c>
      <c r="F55" s="4">
        <v>0</v>
      </c>
      <c r="G55" s="211">
        <v>0</v>
      </c>
      <c r="H55" s="211">
        <v>0</v>
      </c>
      <c r="I55" s="211">
        <v>0</v>
      </c>
      <c r="J55" s="4">
        <v>0</v>
      </c>
      <c r="K55" s="4">
        <v>0</v>
      </c>
      <c r="L55" s="4">
        <v>0</v>
      </c>
      <c r="M55" s="4">
        <v>400</v>
      </c>
      <c r="N55" s="4">
        <v>0</v>
      </c>
      <c r="O55" s="4">
        <v>0</v>
      </c>
      <c r="P55" s="4" t="s">
        <v>66</v>
      </c>
      <c r="Q55" s="4">
        <v>0</v>
      </c>
      <c r="R55" s="4">
        <v>0</v>
      </c>
      <c r="S55" s="4">
        <v>0</v>
      </c>
    </row>
    <row r="56" spans="1:20" hidden="1">
      <c r="A56" s="2">
        <v>1234222</v>
      </c>
      <c r="B56" s="3" t="s">
        <v>63</v>
      </c>
      <c r="C56" s="4">
        <v>0</v>
      </c>
      <c r="D56" s="4">
        <v>0</v>
      </c>
      <c r="E56" s="4">
        <v>0</v>
      </c>
      <c r="F56" s="4">
        <v>0</v>
      </c>
      <c r="G56" s="211">
        <v>0</v>
      </c>
      <c r="H56" s="211">
        <v>0</v>
      </c>
      <c r="I56" s="211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424</v>
      </c>
      <c r="R56" s="4">
        <v>0</v>
      </c>
      <c r="S56" s="4">
        <v>0</v>
      </c>
    </row>
    <row r="57" spans="1:20">
      <c r="A57" s="2">
        <v>1232528</v>
      </c>
      <c r="B57" s="3" t="s">
        <v>64</v>
      </c>
      <c r="C57" s="4">
        <v>471</v>
      </c>
      <c r="D57" s="4">
        <v>0</v>
      </c>
      <c r="E57" s="4">
        <v>0</v>
      </c>
      <c r="F57" s="258">
        <v>600</v>
      </c>
      <c r="G57" s="258">
        <v>600</v>
      </c>
      <c r="H57" s="258">
        <v>471</v>
      </c>
      <c r="I57" s="258">
        <v>2060</v>
      </c>
      <c r="J57" s="171">
        <v>1085</v>
      </c>
      <c r="K57" s="4">
        <v>0</v>
      </c>
      <c r="L57" s="4">
        <v>0</v>
      </c>
      <c r="M57" s="4">
        <v>1330</v>
      </c>
      <c r="N57" s="4">
        <v>1330</v>
      </c>
      <c r="O57" s="4">
        <v>511</v>
      </c>
      <c r="P57" s="4">
        <v>600</v>
      </c>
      <c r="Q57" s="4">
        <v>1685</v>
      </c>
      <c r="R57" s="4">
        <v>0</v>
      </c>
      <c r="S57" s="4">
        <v>0</v>
      </c>
    </row>
    <row r="58" spans="1:20" hidden="1">
      <c r="A58" s="2">
        <v>1232553</v>
      </c>
      <c r="B58" s="3" t="s">
        <v>65</v>
      </c>
      <c r="C58" s="4">
        <v>0</v>
      </c>
      <c r="D58" s="4">
        <v>0</v>
      </c>
      <c r="E58" s="4">
        <v>0</v>
      </c>
      <c r="F58" s="4">
        <v>0</v>
      </c>
      <c r="G58" s="258">
        <v>108</v>
      </c>
      <c r="H58" s="211">
        <v>0</v>
      </c>
      <c r="I58" s="211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spans="1:20" hidden="1">
      <c r="A59" s="2">
        <v>1232846</v>
      </c>
      <c r="B59" s="3" t="s">
        <v>47</v>
      </c>
      <c r="C59" s="4">
        <v>46</v>
      </c>
      <c r="D59" s="4">
        <v>0</v>
      </c>
      <c r="E59" s="4">
        <v>0</v>
      </c>
      <c r="F59" s="4">
        <v>0</v>
      </c>
      <c r="G59" s="211">
        <v>0</v>
      </c>
      <c r="H59" s="211">
        <v>0</v>
      </c>
      <c r="I59" s="211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spans="1:20" hidden="1">
      <c r="A60" s="2">
        <v>1229050</v>
      </c>
      <c r="B60" s="3" t="s">
        <v>67</v>
      </c>
      <c r="C60" s="4">
        <v>0</v>
      </c>
      <c r="D60" s="4">
        <v>0</v>
      </c>
      <c r="E60" s="4">
        <v>0</v>
      </c>
      <c r="F60" s="4">
        <v>0</v>
      </c>
      <c r="G60" s="211">
        <v>0</v>
      </c>
      <c r="H60" s="211">
        <v>0</v>
      </c>
      <c r="I60" s="211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120</v>
      </c>
      <c r="Q60" s="4">
        <v>0</v>
      </c>
      <c r="R60" s="4">
        <v>0</v>
      </c>
      <c r="S60" s="4">
        <v>0</v>
      </c>
    </row>
    <row r="61" spans="1:20" hidden="1">
      <c r="A61" s="2">
        <v>1235097</v>
      </c>
      <c r="B61" s="3" t="s">
        <v>70</v>
      </c>
      <c r="C61" s="4">
        <v>38</v>
      </c>
      <c r="D61" s="4">
        <v>0</v>
      </c>
      <c r="E61" s="4">
        <v>0</v>
      </c>
      <c r="F61" s="4">
        <v>0</v>
      </c>
      <c r="G61" s="211">
        <v>0</v>
      </c>
      <c r="H61" s="211">
        <v>0</v>
      </c>
      <c r="I61" s="211">
        <v>0</v>
      </c>
      <c r="J61" s="4">
        <v>0</v>
      </c>
      <c r="K61" s="4">
        <v>0</v>
      </c>
      <c r="L61" s="4">
        <v>0</v>
      </c>
      <c r="M61" s="4">
        <v>0</v>
      </c>
      <c r="N61" s="4">
        <v>400</v>
      </c>
      <c r="O61" s="4">
        <v>200</v>
      </c>
      <c r="P61" s="4">
        <v>0</v>
      </c>
      <c r="Q61" s="4">
        <v>0</v>
      </c>
      <c r="R61" s="4">
        <v>0</v>
      </c>
      <c r="S61" s="4">
        <v>0</v>
      </c>
    </row>
    <row r="62" spans="1:20">
      <c r="A62" s="2">
        <v>1232775</v>
      </c>
      <c r="B62" s="3" t="s">
        <v>51</v>
      </c>
      <c r="C62" s="4">
        <v>0</v>
      </c>
      <c r="D62" s="4">
        <v>0</v>
      </c>
      <c r="E62" s="4">
        <v>0</v>
      </c>
      <c r="F62" s="171">
        <v>0</v>
      </c>
      <c r="G62" s="258">
        <v>90</v>
      </c>
      <c r="H62" s="211">
        <v>0</v>
      </c>
      <c r="I62" s="211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spans="1:20">
      <c r="A63" s="2">
        <v>1235845</v>
      </c>
      <c r="B63" s="3" t="s">
        <v>71</v>
      </c>
      <c r="C63" s="4">
        <v>477</v>
      </c>
      <c r="D63" s="4">
        <v>0</v>
      </c>
      <c r="E63" s="4">
        <v>0</v>
      </c>
      <c r="F63" s="171">
        <v>622</v>
      </c>
      <c r="G63" s="258">
        <v>101</v>
      </c>
      <c r="H63" s="211">
        <v>0</v>
      </c>
      <c r="I63" s="211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spans="1:20">
      <c r="A64" s="2">
        <v>1236930</v>
      </c>
      <c r="B64" s="3" t="s">
        <v>73</v>
      </c>
      <c r="C64" s="4" t="s">
        <v>66</v>
      </c>
      <c r="D64" s="4">
        <v>0</v>
      </c>
      <c r="E64" s="4">
        <v>0</v>
      </c>
      <c r="F64" s="171">
        <v>336</v>
      </c>
      <c r="G64" s="258">
        <v>336</v>
      </c>
      <c r="H64" s="258">
        <v>159</v>
      </c>
      <c r="I64" s="211">
        <v>0</v>
      </c>
      <c r="J64" s="4">
        <v>0</v>
      </c>
      <c r="K64" s="4">
        <v>0</v>
      </c>
      <c r="L64" s="4">
        <v>0</v>
      </c>
      <c r="M64" s="4">
        <v>0</v>
      </c>
      <c r="N64" s="4">
        <v>150</v>
      </c>
      <c r="O64" s="4">
        <v>249</v>
      </c>
      <c r="P64" s="4">
        <v>324</v>
      </c>
      <c r="Q64" s="4">
        <v>330</v>
      </c>
      <c r="R64" s="4">
        <v>0</v>
      </c>
      <c r="S64" s="4">
        <v>0</v>
      </c>
    </row>
    <row r="65" spans="1:20">
      <c r="A65" s="2">
        <v>1234905</v>
      </c>
      <c r="B65" s="3" t="s">
        <v>38</v>
      </c>
      <c r="C65" s="4">
        <v>0</v>
      </c>
      <c r="D65" s="4">
        <v>0</v>
      </c>
      <c r="E65" s="4">
        <v>0</v>
      </c>
      <c r="F65" s="4">
        <v>0</v>
      </c>
      <c r="G65" s="258">
        <v>360</v>
      </c>
      <c r="H65" s="258">
        <v>481</v>
      </c>
      <c r="I65" s="263">
        <v>840</v>
      </c>
      <c r="J65" s="4">
        <v>372</v>
      </c>
      <c r="K65" s="4">
        <v>0</v>
      </c>
      <c r="L65" s="4">
        <v>0</v>
      </c>
      <c r="M65" s="4">
        <v>864</v>
      </c>
      <c r="N65" s="4">
        <v>674</v>
      </c>
      <c r="O65" s="4">
        <v>351</v>
      </c>
      <c r="P65" s="4">
        <v>465</v>
      </c>
      <c r="Q65" s="4">
        <v>465</v>
      </c>
      <c r="R65" s="4">
        <v>0</v>
      </c>
      <c r="S65" s="4">
        <v>0</v>
      </c>
      <c r="T65">
        <v>2</v>
      </c>
    </row>
    <row r="66" spans="1:20">
      <c r="A66" s="2">
        <v>1238480</v>
      </c>
      <c r="B66" s="3" t="s">
        <v>75</v>
      </c>
      <c r="C66" s="4">
        <v>635</v>
      </c>
      <c r="D66" s="4">
        <v>0</v>
      </c>
      <c r="E66" s="4">
        <v>0</v>
      </c>
      <c r="F66" s="171">
        <v>1277</v>
      </c>
      <c r="G66" s="258">
        <v>1330</v>
      </c>
      <c r="H66" s="5">
        <v>1199</v>
      </c>
      <c r="I66" s="211">
        <v>436</v>
      </c>
      <c r="J66" s="4">
        <v>638</v>
      </c>
      <c r="K66" s="4">
        <v>0</v>
      </c>
      <c r="L66" s="4">
        <v>0</v>
      </c>
      <c r="M66" s="4">
        <v>867</v>
      </c>
      <c r="N66" s="4">
        <v>607</v>
      </c>
      <c r="O66" s="4">
        <v>990</v>
      </c>
      <c r="P66" s="4">
        <v>1240</v>
      </c>
      <c r="Q66" s="4">
        <v>436</v>
      </c>
      <c r="R66" s="4">
        <v>0</v>
      </c>
      <c r="S66" s="4">
        <v>0</v>
      </c>
      <c r="T66">
        <v>1.1000000000000001</v>
      </c>
    </row>
    <row r="67" spans="1:20" hidden="1">
      <c r="A67" s="2">
        <v>1215693</v>
      </c>
      <c r="B67" s="3" t="s">
        <v>76</v>
      </c>
      <c r="C67" s="4">
        <v>62</v>
      </c>
      <c r="D67" s="4">
        <v>0</v>
      </c>
      <c r="E67" s="4">
        <v>0</v>
      </c>
      <c r="F67" s="171">
        <v>98</v>
      </c>
      <c r="G67" s="211">
        <v>0</v>
      </c>
      <c r="H67" s="211">
        <v>0</v>
      </c>
      <c r="I67" s="211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spans="1:20" hidden="1">
      <c r="A68" s="2">
        <v>1216452</v>
      </c>
      <c r="B68" s="3" t="s">
        <v>77</v>
      </c>
      <c r="C68" s="4">
        <v>0</v>
      </c>
      <c r="D68" s="4">
        <v>0</v>
      </c>
      <c r="E68" s="4">
        <v>0</v>
      </c>
      <c r="F68" s="4">
        <v>0</v>
      </c>
      <c r="G68" s="211">
        <v>0</v>
      </c>
      <c r="H68" s="211">
        <v>0</v>
      </c>
      <c r="I68" s="211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54</v>
      </c>
      <c r="R68" s="4">
        <v>0</v>
      </c>
      <c r="S68" s="4">
        <v>0</v>
      </c>
    </row>
    <row r="69" spans="1:20" hidden="1">
      <c r="A69" s="2">
        <v>1230791</v>
      </c>
      <c r="B69" s="3" t="s">
        <v>78</v>
      </c>
      <c r="C69" s="4">
        <v>665</v>
      </c>
      <c r="D69" s="4">
        <v>0</v>
      </c>
      <c r="E69" s="4">
        <v>0</v>
      </c>
      <c r="F69" s="4">
        <v>0</v>
      </c>
      <c r="G69" s="211">
        <v>0</v>
      </c>
      <c r="H69" s="211">
        <v>0</v>
      </c>
      <c r="I69" s="211">
        <v>0</v>
      </c>
      <c r="J69" s="4">
        <v>0</v>
      </c>
      <c r="K69" s="4">
        <v>0</v>
      </c>
      <c r="L69" s="4">
        <v>0</v>
      </c>
      <c r="M69" s="4">
        <v>300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spans="1:20" hidden="1">
      <c r="A70" s="2">
        <v>1232894</v>
      </c>
      <c r="B70" s="3" t="s">
        <v>79</v>
      </c>
      <c r="C70" s="4">
        <v>46</v>
      </c>
      <c r="D70" s="4">
        <v>0</v>
      </c>
      <c r="E70" s="4">
        <v>0</v>
      </c>
      <c r="F70" s="4">
        <v>0</v>
      </c>
      <c r="G70" s="211">
        <v>0</v>
      </c>
      <c r="H70" s="211">
        <v>0</v>
      </c>
      <c r="I70" s="211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1:20" hidden="1">
      <c r="A71" s="2">
        <v>1233385</v>
      </c>
      <c r="B71" s="3" t="s">
        <v>80</v>
      </c>
      <c r="C71" s="4">
        <v>46</v>
      </c>
      <c r="D71" s="4">
        <v>0</v>
      </c>
      <c r="E71" s="4">
        <v>0</v>
      </c>
      <c r="F71" s="4">
        <v>0</v>
      </c>
      <c r="G71" s="211">
        <v>0</v>
      </c>
      <c r="H71" s="211">
        <v>0</v>
      </c>
      <c r="I71" s="211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 spans="1:20">
      <c r="A72" s="2">
        <v>1238092</v>
      </c>
      <c r="B72" s="3" t="s">
        <v>81</v>
      </c>
      <c r="C72" s="4">
        <v>0</v>
      </c>
      <c r="D72" s="4">
        <v>0</v>
      </c>
      <c r="E72" s="4">
        <v>0</v>
      </c>
      <c r="F72" s="4">
        <v>0</v>
      </c>
      <c r="G72" s="211">
        <v>0</v>
      </c>
      <c r="H72" s="211">
        <v>0</v>
      </c>
      <c r="I72" s="211">
        <v>11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spans="1:20">
      <c r="G73"/>
      <c r="H73"/>
    </row>
    <row r="74" spans="1:20">
      <c r="G74"/>
      <c r="H74"/>
    </row>
    <row r="75" spans="1:20">
      <c r="G75"/>
      <c r="H75"/>
    </row>
    <row r="76" spans="1:20">
      <c r="G76"/>
      <c r="H76"/>
    </row>
    <row r="77" spans="1:20">
      <c r="G77">
        <v>0</v>
      </c>
      <c r="H77">
        <v>0</v>
      </c>
      <c r="I77">
        <v>0</v>
      </c>
      <c r="J77">
        <v>156</v>
      </c>
      <c r="K77">
        <v>0</v>
      </c>
      <c r="L77">
        <v>0</v>
      </c>
      <c r="M77">
        <v>0</v>
      </c>
      <c r="N77">
        <v>405</v>
      </c>
      <c r="O77">
        <v>405</v>
      </c>
    </row>
    <row r="78" spans="1:20">
      <c r="G78">
        <v>343</v>
      </c>
      <c r="H78">
        <v>436</v>
      </c>
      <c r="I78">
        <v>214</v>
      </c>
      <c r="J78">
        <v>436</v>
      </c>
      <c r="K78">
        <v>343</v>
      </c>
      <c r="L78">
        <v>0</v>
      </c>
      <c r="M78">
        <v>0</v>
      </c>
      <c r="N78">
        <v>436</v>
      </c>
      <c r="O78">
        <v>436</v>
      </c>
    </row>
    <row r="79" spans="1:20">
      <c r="G79">
        <v>0</v>
      </c>
      <c r="H79">
        <v>0</v>
      </c>
      <c r="I79">
        <v>0</v>
      </c>
      <c r="J79">
        <v>0</v>
      </c>
      <c r="K79">
        <v>292</v>
      </c>
      <c r="L79">
        <v>0</v>
      </c>
      <c r="M79">
        <v>0</v>
      </c>
      <c r="N79">
        <v>436</v>
      </c>
      <c r="O79">
        <v>436</v>
      </c>
    </row>
    <row r="80" spans="1:20">
      <c r="G80">
        <v>338</v>
      </c>
      <c r="H80">
        <v>431</v>
      </c>
      <c r="I80">
        <v>212</v>
      </c>
      <c r="J80">
        <v>145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7:15">
      <c r="G81">
        <v>0</v>
      </c>
      <c r="H81">
        <v>183</v>
      </c>
      <c r="I81">
        <v>214</v>
      </c>
      <c r="J81">
        <v>429</v>
      </c>
      <c r="K81">
        <v>0</v>
      </c>
      <c r="L81">
        <v>0</v>
      </c>
      <c r="M81">
        <v>0</v>
      </c>
      <c r="N81">
        <v>0</v>
      </c>
      <c r="O81">
        <v>53</v>
      </c>
    </row>
    <row r="82" spans="7:15">
      <c r="G82" s="39">
        <f t="shared" ref="G82:O82" si="0">SUM(G77:G81)</f>
        <v>681</v>
      </c>
      <c r="H82" s="39">
        <f t="shared" si="0"/>
        <v>1050</v>
      </c>
      <c r="I82" s="39">
        <f t="shared" si="0"/>
        <v>640</v>
      </c>
      <c r="J82" s="39">
        <f t="shared" si="0"/>
        <v>1166</v>
      </c>
      <c r="K82" s="39">
        <f t="shared" si="0"/>
        <v>635</v>
      </c>
      <c r="L82" s="39">
        <f t="shared" si="0"/>
        <v>0</v>
      </c>
      <c r="M82" s="39">
        <f t="shared" si="0"/>
        <v>0</v>
      </c>
      <c r="N82" s="39">
        <f t="shared" si="0"/>
        <v>1277</v>
      </c>
      <c r="O82" s="39">
        <f t="shared" si="0"/>
        <v>1330</v>
      </c>
    </row>
    <row r="83" spans="7:15">
      <c r="G83" s="39"/>
      <c r="H83" s="39"/>
      <c r="I83" s="39"/>
      <c r="J83" s="39"/>
      <c r="K83" s="39"/>
      <c r="L83" s="39"/>
      <c r="M83" s="39"/>
      <c r="N83" s="39"/>
      <c r="O83" s="39"/>
    </row>
    <row r="84" spans="7:15">
      <c r="G84"/>
      <c r="H84"/>
    </row>
    <row r="85" spans="7:15">
      <c r="G85"/>
      <c r="H85"/>
    </row>
    <row r="86" spans="7:15">
      <c r="G86"/>
      <c r="H86"/>
    </row>
    <row r="87" spans="7:15">
      <c r="G87"/>
      <c r="H87"/>
    </row>
    <row r="88" spans="7:15">
      <c r="G88"/>
      <c r="H88"/>
    </row>
    <row r="89" spans="7:15">
      <c r="G89"/>
      <c r="H89"/>
    </row>
    <row r="90" spans="7:15">
      <c r="G90"/>
      <c r="H90"/>
    </row>
  </sheetData>
  <phoneticPr fontId="27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64"/>
  <sheetViews>
    <sheetView topLeftCell="A40" zoomScale="145" zoomScaleNormal="145" workbookViewId="0">
      <selection activeCell="R28" sqref="R28"/>
    </sheetView>
  </sheetViews>
  <sheetFormatPr defaultColWidth="9.1640625" defaultRowHeight="11.25"/>
  <cols>
    <col min="1" max="1" width="12" customWidth="1"/>
    <col min="2" max="2" width="10.83203125" customWidth="1"/>
    <col min="4" max="15" width="9.1640625" customWidth="1"/>
  </cols>
  <sheetData>
    <row r="1" spans="1:16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6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6" t="s">
        <v>21</v>
      </c>
    </row>
    <row r="2" spans="1:16">
      <c r="A2" s="2">
        <v>1229673</v>
      </c>
      <c r="B2" s="3" t="s">
        <v>22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200</v>
      </c>
      <c r="L2" s="4">
        <v>228</v>
      </c>
      <c r="M2" s="4">
        <v>0</v>
      </c>
      <c r="N2" s="4">
        <v>172</v>
      </c>
      <c r="O2" s="4">
        <v>0</v>
      </c>
      <c r="P2" s="4">
        <v>0</v>
      </c>
    </row>
    <row r="3" spans="1:16">
      <c r="A3" s="2">
        <v>1230854</v>
      </c>
      <c r="B3" s="3" t="s">
        <v>23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150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>
      <c r="A4" s="2">
        <v>1231202</v>
      </c>
      <c r="B4" s="3" t="s">
        <v>24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250</v>
      </c>
      <c r="O4" s="4">
        <v>0</v>
      </c>
      <c r="P4" s="4">
        <v>0</v>
      </c>
    </row>
    <row r="5" spans="1:16">
      <c r="A5" s="2">
        <v>1233492</v>
      </c>
      <c r="B5" s="3" t="s">
        <v>25</v>
      </c>
      <c r="C5" s="171">
        <v>582</v>
      </c>
      <c r="D5" s="171">
        <v>778</v>
      </c>
      <c r="E5" s="5">
        <v>574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538</v>
      </c>
      <c r="N5" s="4">
        <v>558</v>
      </c>
      <c r="O5" s="4">
        <v>0</v>
      </c>
      <c r="P5" s="4">
        <v>0</v>
      </c>
    </row>
    <row r="6" spans="1:16">
      <c r="A6" s="2">
        <v>1233498</v>
      </c>
      <c r="B6" s="3" t="s">
        <v>26</v>
      </c>
      <c r="C6" s="171">
        <v>582</v>
      </c>
      <c r="D6" s="171">
        <v>778</v>
      </c>
      <c r="E6" s="5">
        <v>574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538</v>
      </c>
      <c r="N6" s="4">
        <v>558</v>
      </c>
      <c r="O6" s="4">
        <v>0</v>
      </c>
      <c r="P6" s="4">
        <v>0</v>
      </c>
    </row>
    <row r="7" spans="1:16">
      <c r="A7" s="2">
        <v>1233623</v>
      </c>
      <c r="B7" s="3" t="s">
        <v>27</v>
      </c>
      <c r="C7" s="171">
        <v>582</v>
      </c>
      <c r="D7" s="171">
        <v>778</v>
      </c>
      <c r="E7" s="5">
        <v>574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538</v>
      </c>
      <c r="N7" s="4">
        <v>558</v>
      </c>
      <c r="O7" s="4">
        <v>0</v>
      </c>
      <c r="P7" s="4">
        <v>0</v>
      </c>
    </row>
    <row r="8" spans="1:16">
      <c r="A8" s="2">
        <v>1232693</v>
      </c>
      <c r="B8" s="3" t="s">
        <v>29</v>
      </c>
      <c r="C8" s="4">
        <v>0</v>
      </c>
      <c r="D8" s="4">
        <v>0</v>
      </c>
      <c r="E8" s="4">
        <v>0</v>
      </c>
      <c r="F8" s="4">
        <v>776</v>
      </c>
      <c r="G8" s="4">
        <v>840</v>
      </c>
      <c r="H8" s="4">
        <v>0</v>
      </c>
      <c r="I8" s="4">
        <v>0</v>
      </c>
      <c r="J8" s="4">
        <v>76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</row>
    <row r="9" spans="1:16">
      <c r="A9" s="2">
        <v>1233025</v>
      </c>
      <c r="B9" s="3" t="s">
        <v>30</v>
      </c>
      <c r="C9" s="4">
        <v>0</v>
      </c>
      <c r="D9" s="4">
        <v>0</v>
      </c>
      <c r="E9" s="4">
        <v>0</v>
      </c>
      <c r="F9" s="4">
        <v>776</v>
      </c>
      <c r="G9" s="4">
        <v>840</v>
      </c>
      <c r="H9" s="4">
        <v>0</v>
      </c>
      <c r="I9" s="4">
        <v>0</v>
      </c>
      <c r="J9" s="4">
        <v>76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>
      <c r="A10" s="2">
        <v>1235623</v>
      </c>
      <c r="B10" s="3" t="s">
        <v>31</v>
      </c>
      <c r="C10" s="4">
        <v>0</v>
      </c>
      <c r="D10" s="249">
        <v>810</v>
      </c>
      <c r="E10" s="249">
        <v>126</v>
      </c>
      <c r="F10" s="4">
        <v>0</v>
      </c>
      <c r="G10" s="4">
        <v>0</v>
      </c>
      <c r="H10" s="4">
        <v>0</v>
      </c>
      <c r="I10" s="4">
        <v>0</v>
      </c>
      <c r="J10" s="4">
        <v>784</v>
      </c>
      <c r="K10" s="4">
        <v>934</v>
      </c>
      <c r="L10" s="4">
        <v>734</v>
      </c>
      <c r="M10" s="4">
        <v>734</v>
      </c>
      <c r="N10" s="4">
        <v>30</v>
      </c>
      <c r="O10" s="4">
        <v>0</v>
      </c>
      <c r="P10" s="4">
        <v>0</v>
      </c>
    </row>
    <row r="11" spans="1:16">
      <c r="A11" s="2">
        <v>1237088</v>
      </c>
      <c r="B11" s="3" t="s">
        <v>32</v>
      </c>
      <c r="C11" s="171">
        <v>1092</v>
      </c>
      <c r="D11" s="171">
        <v>1212</v>
      </c>
      <c r="E11" s="171">
        <v>1130</v>
      </c>
      <c r="F11" s="170">
        <v>1274</v>
      </c>
      <c r="G11" s="4">
        <v>1076</v>
      </c>
      <c r="H11" s="4">
        <v>0</v>
      </c>
      <c r="I11" s="4">
        <v>0</v>
      </c>
      <c r="J11" s="4">
        <v>86</v>
      </c>
      <c r="K11" s="4">
        <v>0</v>
      </c>
      <c r="L11" s="4">
        <v>0</v>
      </c>
      <c r="M11" s="4">
        <v>314</v>
      </c>
      <c r="N11" s="4">
        <v>228</v>
      </c>
      <c r="O11" s="4">
        <v>0</v>
      </c>
      <c r="P11" s="4">
        <v>0</v>
      </c>
    </row>
    <row r="12" spans="1:16">
      <c r="A12" s="2">
        <v>1237765</v>
      </c>
      <c r="B12" s="3" t="s">
        <v>33</v>
      </c>
      <c r="C12" s="4">
        <v>0</v>
      </c>
      <c r="D12" s="4">
        <v>0</v>
      </c>
      <c r="E12" s="171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</row>
    <row r="13" spans="1:16">
      <c r="A13" s="2">
        <v>1237748</v>
      </c>
      <c r="B13" s="3" t="s">
        <v>34</v>
      </c>
      <c r="C13" s="4">
        <v>0</v>
      </c>
      <c r="D13" s="4">
        <v>0</v>
      </c>
      <c r="E13" s="171">
        <v>344</v>
      </c>
      <c r="F13" s="170">
        <v>20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>
      <c r="A14" s="2">
        <v>1231898</v>
      </c>
      <c r="B14" s="3" t="s">
        <v>35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740</v>
      </c>
      <c r="L14" s="4">
        <v>580</v>
      </c>
      <c r="M14" s="4">
        <v>480</v>
      </c>
      <c r="N14" s="4">
        <v>550</v>
      </c>
      <c r="O14" s="4">
        <v>0</v>
      </c>
      <c r="P14" s="4">
        <v>0</v>
      </c>
    </row>
    <row r="15" spans="1:16">
      <c r="A15" s="2">
        <v>1237586</v>
      </c>
      <c r="B15" s="3" t="s">
        <v>36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740</v>
      </c>
      <c r="L15" s="4">
        <v>580</v>
      </c>
      <c r="M15" s="4">
        <v>480</v>
      </c>
      <c r="N15" s="4">
        <v>550</v>
      </c>
      <c r="O15" s="4">
        <v>0</v>
      </c>
      <c r="P15" s="4">
        <v>0</v>
      </c>
    </row>
    <row r="16" spans="1:16">
      <c r="A16" s="2">
        <v>1234905</v>
      </c>
      <c r="B16" s="3" t="s">
        <v>38</v>
      </c>
      <c r="C16" s="171">
        <v>762</v>
      </c>
      <c r="D16" s="171">
        <v>460</v>
      </c>
      <c r="E16" s="171">
        <v>50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</row>
    <row r="17" spans="1:16" s="39" customFormat="1">
      <c r="A17" s="213">
        <v>1238128</v>
      </c>
      <c r="B17" s="214" t="s">
        <v>85</v>
      </c>
      <c r="C17" s="171">
        <v>114</v>
      </c>
      <c r="D17" s="171">
        <v>0</v>
      </c>
      <c r="E17" s="171">
        <v>94</v>
      </c>
      <c r="F17" s="171">
        <v>1016</v>
      </c>
      <c r="G17" s="171">
        <v>1052</v>
      </c>
      <c r="H17" s="171">
        <v>0</v>
      </c>
      <c r="I17" s="171">
        <v>0</v>
      </c>
      <c r="J17" s="171">
        <v>625</v>
      </c>
      <c r="K17" s="171">
        <v>52</v>
      </c>
      <c r="L17" s="171">
        <v>0</v>
      </c>
      <c r="M17" s="171">
        <v>0</v>
      </c>
      <c r="N17" s="171">
        <v>468</v>
      </c>
      <c r="O17" s="171">
        <v>0</v>
      </c>
      <c r="P17" s="171">
        <v>0</v>
      </c>
    </row>
    <row r="18" spans="1:16" s="39" customFormat="1" ht="11.1" customHeight="1">
      <c r="A18" s="213">
        <v>1236962</v>
      </c>
      <c r="B18" s="214" t="s">
        <v>86</v>
      </c>
      <c r="C18" s="171">
        <v>300</v>
      </c>
      <c r="D18" s="171">
        <v>200</v>
      </c>
      <c r="E18" s="171">
        <v>0</v>
      </c>
      <c r="F18" s="171">
        <v>136</v>
      </c>
      <c r="G18" s="171">
        <v>166</v>
      </c>
      <c r="H18" s="171">
        <v>0</v>
      </c>
      <c r="I18" s="171">
        <v>0</v>
      </c>
      <c r="J18" s="171">
        <v>300</v>
      </c>
      <c r="K18" s="171">
        <v>300</v>
      </c>
      <c r="L18" s="171">
        <v>300</v>
      </c>
      <c r="M18" s="171">
        <v>300</v>
      </c>
      <c r="N18" s="171">
        <v>0</v>
      </c>
      <c r="O18" s="171">
        <v>0</v>
      </c>
      <c r="P18" s="171">
        <v>0</v>
      </c>
    </row>
    <row r="19" spans="1:16">
      <c r="A19" s="2">
        <v>1233761</v>
      </c>
      <c r="B19" s="3" t="s">
        <v>41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100</v>
      </c>
      <c r="N19" s="4">
        <v>200</v>
      </c>
      <c r="O19" s="4">
        <v>0</v>
      </c>
      <c r="P19" s="4">
        <v>0</v>
      </c>
    </row>
    <row r="20" spans="1:16">
      <c r="A20" s="2">
        <v>1239651</v>
      </c>
      <c r="B20" s="3" t="s">
        <v>42</v>
      </c>
      <c r="C20" s="4">
        <v>0</v>
      </c>
      <c r="D20" s="4">
        <v>0</v>
      </c>
      <c r="E20" s="4">
        <v>0</v>
      </c>
      <c r="F20" s="4">
        <v>0</v>
      </c>
      <c r="G20" s="4">
        <v>100</v>
      </c>
      <c r="H20" s="4">
        <v>0</v>
      </c>
      <c r="I20" s="4">
        <v>0</v>
      </c>
      <c r="J20" s="4">
        <v>450</v>
      </c>
      <c r="K20" s="4">
        <v>300</v>
      </c>
      <c r="L20" s="4">
        <v>100</v>
      </c>
      <c r="M20" s="4">
        <v>0</v>
      </c>
      <c r="N20" s="4">
        <v>300</v>
      </c>
      <c r="O20" s="4">
        <v>0</v>
      </c>
      <c r="P20" s="4">
        <v>0</v>
      </c>
    </row>
    <row r="21" spans="1:16">
      <c r="A21" s="2">
        <v>1240180</v>
      </c>
      <c r="B21" s="3" t="s">
        <v>43</v>
      </c>
      <c r="C21" s="4">
        <v>0</v>
      </c>
      <c r="D21" s="4">
        <v>0</v>
      </c>
      <c r="E21" s="171">
        <v>100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284</v>
      </c>
      <c r="L21" s="4">
        <v>422</v>
      </c>
      <c r="M21" s="4">
        <v>522</v>
      </c>
      <c r="N21" s="4">
        <v>664</v>
      </c>
      <c r="O21" s="4">
        <v>0</v>
      </c>
      <c r="P21" s="4">
        <v>0</v>
      </c>
    </row>
    <row r="22" spans="1:16">
      <c r="A22" s="2">
        <v>1240184</v>
      </c>
      <c r="B22" s="3" t="s">
        <v>44</v>
      </c>
      <c r="C22" s="4">
        <v>0</v>
      </c>
      <c r="D22" s="4">
        <v>0</v>
      </c>
      <c r="E22" s="171">
        <v>60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284</v>
      </c>
      <c r="L22" s="4">
        <v>422</v>
      </c>
      <c r="M22" s="4">
        <v>384</v>
      </c>
      <c r="N22" s="4">
        <v>324</v>
      </c>
      <c r="O22" s="4">
        <v>0</v>
      </c>
      <c r="P22" s="4">
        <v>0</v>
      </c>
    </row>
    <row r="28" spans="1:16">
      <c r="A28" s="1" t="s">
        <v>0</v>
      </c>
      <c r="B28" s="1" t="s">
        <v>1</v>
      </c>
      <c r="C28" s="1" t="s">
        <v>8</v>
      </c>
      <c r="D28" s="1" t="s">
        <v>9</v>
      </c>
      <c r="E28" s="1" t="s">
        <v>10</v>
      </c>
      <c r="F28" s="1" t="s">
        <v>11</v>
      </c>
      <c r="G28" s="1" t="s">
        <v>12</v>
      </c>
      <c r="H28" s="1" t="s">
        <v>13</v>
      </c>
      <c r="I28" s="6" t="s">
        <v>14</v>
      </c>
      <c r="J28" s="1" t="s">
        <v>15</v>
      </c>
      <c r="K28" s="1" t="s">
        <v>16</v>
      </c>
      <c r="L28" s="1" t="s">
        <v>17</v>
      </c>
      <c r="M28" s="1" t="s">
        <v>18</v>
      </c>
      <c r="N28" s="1" t="s">
        <v>19</v>
      </c>
      <c r="O28" s="1" t="s">
        <v>20</v>
      </c>
      <c r="P28" s="6" t="s">
        <v>21</v>
      </c>
    </row>
    <row r="29" spans="1:16">
      <c r="A29" s="2">
        <v>1232846</v>
      </c>
      <c r="B29" s="3" t="s">
        <v>47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365</v>
      </c>
      <c r="K29" s="4">
        <v>448</v>
      </c>
      <c r="L29" s="4">
        <v>87</v>
      </c>
      <c r="M29" s="4">
        <v>0</v>
      </c>
      <c r="N29" s="4">
        <v>0</v>
      </c>
      <c r="O29" s="4">
        <v>0</v>
      </c>
      <c r="P29" s="4">
        <v>0</v>
      </c>
    </row>
    <row r="30" spans="1:16">
      <c r="A30" s="2">
        <v>1232895</v>
      </c>
      <c r="B30" s="3" t="s">
        <v>48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365</v>
      </c>
      <c r="K30" s="4">
        <v>448</v>
      </c>
      <c r="L30" s="4">
        <v>87</v>
      </c>
      <c r="M30" s="4">
        <v>0</v>
      </c>
      <c r="N30" s="4">
        <v>0</v>
      </c>
      <c r="O30" s="4">
        <v>0</v>
      </c>
      <c r="P30" s="4">
        <v>0</v>
      </c>
    </row>
    <row r="31" spans="1:16">
      <c r="A31" s="2">
        <v>1233384</v>
      </c>
      <c r="B31" s="3" t="s">
        <v>49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365</v>
      </c>
      <c r="K31" s="4">
        <v>448</v>
      </c>
      <c r="L31" s="4">
        <v>87</v>
      </c>
      <c r="M31" s="4">
        <v>0</v>
      </c>
      <c r="N31" s="4">
        <v>0</v>
      </c>
      <c r="O31" s="4">
        <v>0</v>
      </c>
      <c r="P31" s="4">
        <v>0</v>
      </c>
    </row>
    <row r="32" spans="1:16">
      <c r="A32" s="2">
        <v>1232775</v>
      </c>
      <c r="B32" s="3" t="s">
        <v>51</v>
      </c>
      <c r="C32" s="171">
        <v>119</v>
      </c>
      <c r="D32" s="171">
        <v>312</v>
      </c>
      <c r="E32" s="171">
        <v>243</v>
      </c>
      <c r="F32" s="4">
        <v>312</v>
      </c>
      <c r="G32" s="4">
        <v>309</v>
      </c>
      <c r="H32" s="4">
        <v>0</v>
      </c>
      <c r="I32" s="4">
        <v>0</v>
      </c>
      <c r="J32" s="4">
        <v>34</v>
      </c>
      <c r="K32" s="4">
        <v>106</v>
      </c>
      <c r="L32" s="4">
        <v>415</v>
      </c>
      <c r="M32" s="4">
        <v>560</v>
      </c>
      <c r="N32" s="4">
        <v>243</v>
      </c>
      <c r="O32" s="4">
        <v>0</v>
      </c>
      <c r="P32" s="4">
        <v>0</v>
      </c>
    </row>
    <row r="33" spans="1:16">
      <c r="A33" s="2">
        <v>1238605</v>
      </c>
      <c r="B33" s="3" t="s">
        <v>52</v>
      </c>
      <c r="C33" s="171">
        <v>74</v>
      </c>
      <c r="D33" s="171">
        <v>192</v>
      </c>
      <c r="E33" s="171">
        <v>150</v>
      </c>
      <c r="F33" s="171">
        <v>189</v>
      </c>
      <c r="G33" s="4">
        <v>191</v>
      </c>
      <c r="H33" s="4">
        <v>0</v>
      </c>
      <c r="I33" s="4">
        <v>0</v>
      </c>
      <c r="J33" s="4">
        <v>189</v>
      </c>
      <c r="K33" s="4">
        <v>115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>
      <c r="A34" s="2">
        <v>1230685</v>
      </c>
      <c r="B34" s="3" t="s">
        <v>53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50</v>
      </c>
      <c r="N34" s="4">
        <v>250</v>
      </c>
      <c r="O34" s="4">
        <v>0</v>
      </c>
      <c r="P34" s="4">
        <v>0</v>
      </c>
    </row>
    <row r="41" spans="1:16">
      <c r="A41" s="1" t="s">
        <v>0</v>
      </c>
      <c r="B41" s="1" t="s">
        <v>1</v>
      </c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  <c r="H41" s="1" t="s">
        <v>13</v>
      </c>
      <c r="I41" s="6" t="s">
        <v>14</v>
      </c>
      <c r="J41" s="1" t="s">
        <v>15</v>
      </c>
      <c r="K41" s="1" t="s">
        <v>16</v>
      </c>
      <c r="L41" s="1" t="s">
        <v>17</v>
      </c>
      <c r="M41" s="1" t="s">
        <v>18</v>
      </c>
      <c r="N41" s="1" t="s">
        <v>19</v>
      </c>
      <c r="O41" s="1" t="s">
        <v>20</v>
      </c>
      <c r="P41" s="6" t="s">
        <v>21</v>
      </c>
    </row>
    <row r="42" spans="1:16">
      <c r="A42" s="2">
        <v>1234614</v>
      </c>
      <c r="B42" s="3" t="s">
        <v>54</v>
      </c>
      <c r="C42" s="4">
        <v>0</v>
      </c>
      <c r="D42" s="171">
        <v>324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98</v>
      </c>
      <c r="N42" s="4">
        <v>730</v>
      </c>
      <c r="O42" s="4">
        <v>0</v>
      </c>
      <c r="P42" s="4">
        <v>0</v>
      </c>
    </row>
    <row r="43" spans="1:16">
      <c r="A43" s="2">
        <v>1221967</v>
      </c>
      <c r="B43" s="3" t="s">
        <v>55</v>
      </c>
      <c r="C43" s="4">
        <v>0</v>
      </c>
      <c r="D43" s="4">
        <v>0</v>
      </c>
      <c r="E43" s="4">
        <v>0</v>
      </c>
      <c r="F43" s="5">
        <v>263</v>
      </c>
      <c r="G43" s="5">
        <v>44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>
      <c r="A44" s="2">
        <v>1227306</v>
      </c>
      <c r="B44" s="3" t="s">
        <v>56</v>
      </c>
      <c r="C44" s="4">
        <v>0</v>
      </c>
      <c r="D44" s="171">
        <v>270</v>
      </c>
      <c r="E44" s="171">
        <v>383</v>
      </c>
      <c r="F44" s="171">
        <v>483</v>
      </c>
      <c r="G44" s="4">
        <v>64</v>
      </c>
      <c r="H44" s="4">
        <v>0</v>
      </c>
      <c r="I44" s="4">
        <v>0</v>
      </c>
      <c r="J44" s="4">
        <v>0</v>
      </c>
      <c r="K44" s="4">
        <v>0</v>
      </c>
      <c r="L44" s="4">
        <v>350</v>
      </c>
      <c r="M44" s="4">
        <v>300</v>
      </c>
      <c r="N44" s="4">
        <v>0</v>
      </c>
      <c r="O44" s="4">
        <v>0</v>
      </c>
      <c r="P44" s="4">
        <v>0</v>
      </c>
    </row>
    <row r="45" spans="1:16">
      <c r="A45" s="2">
        <v>1225464</v>
      </c>
      <c r="B45" s="3" t="s">
        <v>57</v>
      </c>
      <c r="C45" s="4">
        <v>0</v>
      </c>
      <c r="D45" s="4">
        <v>0</v>
      </c>
      <c r="E45" s="4">
        <v>0</v>
      </c>
      <c r="F45" s="4">
        <v>0</v>
      </c>
      <c r="G45" s="4">
        <v>175</v>
      </c>
      <c r="H45" s="4">
        <v>0</v>
      </c>
      <c r="I45" s="4">
        <v>0</v>
      </c>
      <c r="J45" s="4">
        <v>25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>
      <c r="A46" s="2">
        <v>1229776</v>
      </c>
      <c r="B46" s="3" t="s">
        <v>58</v>
      </c>
      <c r="C46" s="4">
        <v>0</v>
      </c>
      <c r="D46" s="4">
        <v>0</v>
      </c>
      <c r="E46" s="4">
        <v>0</v>
      </c>
      <c r="F46" s="5">
        <v>210</v>
      </c>
      <c r="G46" s="4">
        <v>0</v>
      </c>
      <c r="H46" s="4">
        <v>0</v>
      </c>
      <c r="I46" s="4">
        <v>0</v>
      </c>
      <c r="J46" s="4">
        <v>0</v>
      </c>
      <c r="K46" s="4">
        <v>150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</row>
    <row r="47" spans="1:16">
      <c r="A47" s="2">
        <v>1231090</v>
      </c>
      <c r="B47" s="3" t="s">
        <v>59</v>
      </c>
      <c r="C47" s="4">
        <v>0</v>
      </c>
      <c r="D47" s="4">
        <v>0</v>
      </c>
      <c r="E47" s="4">
        <v>0</v>
      </c>
      <c r="F47" s="5">
        <v>210</v>
      </c>
      <c r="G47" s="4">
        <v>0</v>
      </c>
      <c r="H47" s="4">
        <v>0</v>
      </c>
      <c r="I47" s="4">
        <v>0</v>
      </c>
      <c r="J47" s="4">
        <v>0</v>
      </c>
      <c r="K47" s="4">
        <v>150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>
      <c r="A48" s="2">
        <v>1229088</v>
      </c>
      <c r="B48" s="3" t="s">
        <v>60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150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</row>
    <row r="49" spans="1:16">
      <c r="A49" s="2">
        <v>1231860</v>
      </c>
      <c r="B49" s="3" t="s">
        <v>61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>
      <c r="A50" s="2">
        <v>1231578</v>
      </c>
      <c r="B50" s="3" t="s">
        <v>62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400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</row>
    <row r="51" spans="1:16">
      <c r="A51" s="2">
        <v>1234222</v>
      </c>
      <c r="B51" s="3" t="s">
        <v>63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425</v>
      </c>
      <c r="O51" s="4">
        <v>0</v>
      </c>
      <c r="P51" s="4">
        <v>0</v>
      </c>
    </row>
    <row r="52" spans="1:16" s="39" customFormat="1">
      <c r="A52" s="213">
        <v>1232528</v>
      </c>
      <c r="B52" s="214" t="s">
        <v>87</v>
      </c>
      <c r="C52" s="171">
        <v>600</v>
      </c>
      <c r="D52" s="171">
        <v>600</v>
      </c>
      <c r="E52" s="171">
        <v>471</v>
      </c>
      <c r="F52" s="171">
        <v>2060</v>
      </c>
      <c r="G52" s="171">
        <v>1085</v>
      </c>
      <c r="H52" s="171">
        <v>0</v>
      </c>
      <c r="I52" s="171">
        <v>0</v>
      </c>
      <c r="J52" s="171">
        <v>1330</v>
      </c>
      <c r="K52" s="171">
        <v>1330</v>
      </c>
      <c r="L52" s="171">
        <v>511</v>
      </c>
      <c r="M52" s="171">
        <v>600</v>
      </c>
      <c r="N52" s="171">
        <v>1685</v>
      </c>
      <c r="O52" s="171">
        <v>0</v>
      </c>
      <c r="P52" s="171">
        <v>0</v>
      </c>
    </row>
    <row r="53" spans="1:16">
      <c r="A53" s="2">
        <v>1232553</v>
      </c>
      <c r="B53" s="3" t="s">
        <v>65</v>
      </c>
      <c r="C53" s="4">
        <v>0</v>
      </c>
      <c r="D53" s="171">
        <v>108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>
      <c r="A54" s="2">
        <v>1229050</v>
      </c>
      <c r="B54" s="3" t="s">
        <v>67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120</v>
      </c>
      <c r="N54" s="4">
        <v>0</v>
      </c>
      <c r="O54" s="4">
        <v>0</v>
      </c>
      <c r="P54" s="4">
        <v>0</v>
      </c>
    </row>
    <row r="55" spans="1:16">
      <c r="A55" s="2">
        <v>1235097</v>
      </c>
      <c r="B55" s="3" t="s">
        <v>70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400</v>
      </c>
      <c r="L55" s="4">
        <v>200</v>
      </c>
      <c r="M55" s="4">
        <v>0</v>
      </c>
      <c r="N55" s="4">
        <v>0</v>
      </c>
      <c r="O55" s="4">
        <v>0</v>
      </c>
      <c r="P55" s="4">
        <v>0</v>
      </c>
    </row>
    <row r="56" spans="1:16">
      <c r="A56" s="2">
        <v>1232775</v>
      </c>
      <c r="B56" s="3" t="s">
        <v>51</v>
      </c>
      <c r="C56" s="4">
        <v>0</v>
      </c>
      <c r="D56" s="171">
        <v>90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</row>
    <row r="57" spans="1:16">
      <c r="A57" s="2">
        <v>1235845</v>
      </c>
      <c r="B57" s="3" t="s">
        <v>71</v>
      </c>
      <c r="C57" s="171">
        <v>622</v>
      </c>
      <c r="D57" s="171">
        <v>101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>
      <c r="A58" s="2">
        <v>1236930</v>
      </c>
      <c r="B58" s="3" t="s">
        <v>73</v>
      </c>
      <c r="C58" s="171">
        <v>336</v>
      </c>
      <c r="D58" s="171">
        <v>336</v>
      </c>
      <c r="E58" s="171">
        <v>159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150</v>
      </c>
      <c r="L58" s="4">
        <v>249</v>
      </c>
      <c r="M58" s="4">
        <v>324</v>
      </c>
      <c r="N58" s="4">
        <v>330</v>
      </c>
      <c r="O58" s="4">
        <v>0</v>
      </c>
      <c r="P58" s="4">
        <v>0</v>
      </c>
    </row>
    <row r="59" spans="1:16">
      <c r="A59" s="2">
        <v>1234905</v>
      </c>
      <c r="B59" s="3" t="s">
        <v>38</v>
      </c>
      <c r="C59" s="4">
        <v>0</v>
      </c>
      <c r="D59" s="171">
        <v>360</v>
      </c>
      <c r="E59" s="171">
        <v>481</v>
      </c>
      <c r="F59" s="171">
        <v>840</v>
      </c>
      <c r="G59" s="4">
        <v>372</v>
      </c>
      <c r="H59" s="4">
        <v>0</v>
      </c>
      <c r="I59" s="4">
        <v>0</v>
      </c>
      <c r="J59" s="4">
        <v>864</v>
      </c>
      <c r="K59" s="4">
        <v>674</v>
      </c>
      <c r="L59" s="4">
        <v>351</v>
      </c>
      <c r="M59" s="4">
        <v>465</v>
      </c>
      <c r="N59" s="4">
        <v>465</v>
      </c>
      <c r="O59" s="4">
        <v>0</v>
      </c>
      <c r="P59" s="4">
        <v>0</v>
      </c>
    </row>
    <row r="60" spans="1:16">
      <c r="A60" s="2">
        <v>1238480</v>
      </c>
      <c r="B60" s="3" t="s">
        <v>75</v>
      </c>
      <c r="C60" s="171">
        <v>1277</v>
      </c>
      <c r="D60" s="171">
        <v>1330</v>
      </c>
      <c r="E60" s="171">
        <v>1199</v>
      </c>
      <c r="F60" s="5">
        <v>436</v>
      </c>
      <c r="G60" s="4">
        <v>638</v>
      </c>
      <c r="H60" s="4">
        <v>0</v>
      </c>
      <c r="I60" s="4">
        <v>0</v>
      </c>
      <c r="J60" s="4">
        <v>867</v>
      </c>
      <c r="K60" s="4">
        <v>607</v>
      </c>
      <c r="L60" s="4">
        <v>990</v>
      </c>
      <c r="M60" s="4">
        <v>1240</v>
      </c>
      <c r="N60" s="4">
        <v>436</v>
      </c>
      <c r="O60" s="4">
        <v>0</v>
      </c>
      <c r="P60" s="4">
        <v>0</v>
      </c>
    </row>
    <row r="61" spans="1:16">
      <c r="A61" s="2">
        <v>1215693</v>
      </c>
      <c r="B61" s="3" t="s">
        <v>76</v>
      </c>
      <c r="C61" s="4">
        <v>98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</row>
    <row r="62" spans="1:16">
      <c r="A62" s="2">
        <v>1216452</v>
      </c>
      <c r="B62" s="3" t="s">
        <v>77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54</v>
      </c>
      <c r="O62" s="4">
        <v>0</v>
      </c>
      <c r="P62" s="4">
        <v>0</v>
      </c>
    </row>
    <row r="63" spans="1:16">
      <c r="A63" s="2">
        <v>1230791</v>
      </c>
      <c r="B63" s="3" t="s">
        <v>78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300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>
      <c r="A64" s="2">
        <v>1238092</v>
      </c>
      <c r="B64" s="3" t="s">
        <v>81</v>
      </c>
      <c r="C64" s="4">
        <v>0</v>
      </c>
      <c r="D64" s="4">
        <v>0</v>
      </c>
      <c r="E64" s="4">
        <v>0</v>
      </c>
      <c r="F64" s="5">
        <v>11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84"/>
  <sheetViews>
    <sheetView zoomScale="145" zoomScaleNormal="145" workbookViewId="0">
      <selection activeCell="M37" sqref="M37"/>
    </sheetView>
  </sheetViews>
  <sheetFormatPr defaultColWidth="9.1640625" defaultRowHeight="11.25"/>
  <cols>
    <col min="2" max="3" width="9.1640625" hidden="1" customWidth="1"/>
    <col min="5" max="22" width="9.1640625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6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6" t="s">
        <v>21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6" t="s">
        <v>94</v>
      </c>
    </row>
    <row r="2" spans="1:23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200</v>
      </c>
      <c r="L2" s="4">
        <v>228</v>
      </c>
      <c r="M2" s="4">
        <v>0</v>
      </c>
      <c r="N2" s="4">
        <v>172</v>
      </c>
      <c r="O2" s="4">
        <v>0</v>
      </c>
      <c r="P2" s="4">
        <v>0</v>
      </c>
      <c r="Q2" s="4">
        <v>100</v>
      </c>
      <c r="R2" s="4">
        <v>100</v>
      </c>
      <c r="S2" s="4">
        <v>100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150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250</v>
      </c>
      <c r="O4" s="4">
        <v>0</v>
      </c>
      <c r="P4" s="4">
        <v>0</v>
      </c>
      <c r="Q4" s="4">
        <v>50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>
      <c r="A5" s="2">
        <v>1233492</v>
      </c>
      <c r="B5" s="3" t="s">
        <v>25</v>
      </c>
      <c r="C5" s="2" t="s">
        <v>83</v>
      </c>
      <c r="D5" s="4">
        <v>778</v>
      </c>
      <c r="E5" s="4">
        <v>574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538</v>
      </c>
      <c r="N5" s="4">
        <v>558</v>
      </c>
      <c r="O5" s="4">
        <v>0</v>
      </c>
      <c r="P5" s="4">
        <v>0</v>
      </c>
      <c r="Q5" s="4">
        <v>704</v>
      </c>
      <c r="R5" s="4">
        <v>778</v>
      </c>
      <c r="S5" s="4">
        <v>168</v>
      </c>
      <c r="T5" s="4">
        <v>0</v>
      </c>
      <c r="U5" s="4">
        <v>0</v>
      </c>
      <c r="V5" s="4">
        <v>0</v>
      </c>
      <c r="W5" s="4">
        <v>0</v>
      </c>
    </row>
    <row r="6" spans="1:23">
      <c r="A6" s="2">
        <v>1233498</v>
      </c>
      <c r="B6" s="3" t="s">
        <v>26</v>
      </c>
      <c r="C6" s="2" t="s">
        <v>83</v>
      </c>
      <c r="D6" s="4">
        <v>778</v>
      </c>
      <c r="E6" s="4">
        <v>574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538</v>
      </c>
      <c r="N6" s="4">
        <v>558</v>
      </c>
      <c r="O6" s="4">
        <v>0</v>
      </c>
      <c r="P6" s="4">
        <v>0</v>
      </c>
      <c r="Q6" s="4">
        <v>704</v>
      </c>
      <c r="R6" s="4">
        <v>778</v>
      </c>
      <c r="S6" s="4">
        <v>168</v>
      </c>
      <c r="T6" s="4">
        <v>0</v>
      </c>
      <c r="U6" s="4">
        <v>0</v>
      </c>
      <c r="V6" s="4">
        <v>0</v>
      </c>
      <c r="W6" s="4">
        <v>0</v>
      </c>
    </row>
    <row r="7" spans="1:23">
      <c r="A7" s="2">
        <v>1233623</v>
      </c>
      <c r="B7" s="3" t="s">
        <v>27</v>
      </c>
      <c r="C7" s="2" t="s">
        <v>83</v>
      </c>
      <c r="D7" s="4">
        <v>778</v>
      </c>
      <c r="E7" s="4">
        <v>574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538</v>
      </c>
      <c r="N7" s="4">
        <v>558</v>
      </c>
      <c r="O7" s="4">
        <v>0</v>
      </c>
      <c r="P7" s="4">
        <v>0</v>
      </c>
      <c r="Q7" s="4">
        <v>704</v>
      </c>
      <c r="R7" s="4">
        <v>778</v>
      </c>
      <c r="S7" s="4">
        <v>168</v>
      </c>
      <c r="T7" s="4">
        <v>0</v>
      </c>
      <c r="U7" s="4">
        <v>0</v>
      </c>
      <c r="V7" s="4">
        <v>0</v>
      </c>
      <c r="W7" s="4">
        <v>0</v>
      </c>
    </row>
    <row r="8" spans="1:23">
      <c r="A8" s="2">
        <v>1232693</v>
      </c>
      <c r="B8" s="3" t="s">
        <v>29</v>
      </c>
      <c r="C8" s="2" t="s">
        <v>83</v>
      </c>
      <c r="D8" s="4">
        <v>0</v>
      </c>
      <c r="E8" s="4">
        <v>0</v>
      </c>
      <c r="F8" s="4">
        <v>776</v>
      </c>
      <c r="G8" s="5">
        <v>840</v>
      </c>
      <c r="H8" s="4">
        <v>0</v>
      </c>
      <c r="I8" s="4">
        <v>0</v>
      </c>
      <c r="J8" s="4">
        <v>76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1233025</v>
      </c>
      <c r="B9" s="3" t="s">
        <v>30</v>
      </c>
      <c r="C9" s="2" t="s">
        <v>83</v>
      </c>
      <c r="D9" s="4">
        <v>0</v>
      </c>
      <c r="E9" s="4">
        <v>0</v>
      </c>
      <c r="F9" s="4">
        <v>776</v>
      </c>
      <c r="G9" s="5">
        <v>840</v>
      </c>
      <c r="H9" s="4">
        <v>0</v>
      </c>
      <c r="I9" s="4">
        <v>0</v>
      </c>
      <c r="J9" s="4">
        <v>76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</row>
    <row r="10" spans="1:23">
      <c r="A10" s="2">
        <v>1235623</v>
      </c>
      <c r="B10" s="3" t="s">
        <v>31</v>
      </c>
      <c r="C10" s="2" t="s">
        <v>83</v>
      </c>
      <c r="D10" s="4">
        <v>810</v>
      </c>
      <c r="E10" s="4">
        <v>126</v>
      </c>
      <c r="F10" s="4">
        <v>0</v>
      </c>
      <c r="G10" s="4">
        <v>0</v>
      </c>
      <c r="H10" s="4">
        <v>0</v>
      </c>
      <c r="I10" s="4">
        <v>0</v>
      </c>
      <c r="J10" s="4">
        <v>792</v>
      </c>
      <c r="K10" s="4">
        <v>934</v>
      </c>
      <c r="L10" s="4">
        <v>734</v>
      </c>
      <c r="M10" s="4">
        <v>734</v>
      </c>
      <c r="N10" s="4">
        <v>30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>
      <c r="A11" s="2">
        <v>1237088</v>
      </c>
      <c r="B11" s="3" t="s">
        <v>32</v>
      </c>
      <c r="C11" s="2" t="s">
        <v>83</v>
      </c>
      <c r="D11" s="4">
        <v>1212</v>
      </c>
      <c r="E11" s="4">
        <v>1130</v>
      </c>
      <c r="F11" s="4">
        <v>1274</v>
      </c>
      <c r="G11" s="5">
        <v>1076</v>
      </c>
      <c r="H11" s="4">
        <v>0</v>
      </c>
      <c r="I11" s="4">
        <v>0</v>
      </c>
      <c r="J11" s="4">
        <v>124</v>
      </c>
      <c r="K11" s="4">
        <v>0</v>
      </c>
      <c r="L11" s="4">
        <v>0</v>
      </c>
      <c r="M11" s="4">
        <v>314</v>
      </c>
      <c r="N11" s="4">
        <v>0</v>
      </c>
      <c r="O11" s="4">
        <v>0</v>
      </c>
      <c r="P11" s="4">
        <v>0</v>
      </c>
      <c r="Q11" s="4">
        <v>582</v>
      </c>
      <c r="R11" s="4">
        <v>850</v>
      </c>
      <c r="S11" s="4">
        <v>220</v>
      </c>
      <c r="T11" s="4">
        <v>576</v>
      </c>
      <c r="U11" s="4">
        <v>430</v>
      </c>
      <c r="V11" s="4">
        <v>0</v>
      </c>
      <c r="W11" s="4">
        <v>0</v>
      </c>
    </row>
    <row r="12" spans="1:23">
      <c r="A12" s="2">
        <v>1237765</v>
      </c>
      <c r="B12" s="3" t="s">
        <v>33</v>
      </c>
      <c r="C12" s="2" t="s">
        <v>83</v>
      </c>
      <c r="D12" s="4">
        <v>0</v>
      </c>
      <c r="E12" s="4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>
      <c r="A13" s="2">
        <v>1237748</v>
      </c>
      <c r="B13" s="3" t="s">
        <v>34</v>
      </c>
      <c r="C13" s="2" t="s">
        <v>83</v>
      </c>
      <c r="D13" s="4">
        <v>0</v>
      </c>
      <c r="E13" s="4">
        <v>344</v>
      </c>
      <c r="F13" s="4">
        <v>20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>
      <c r="A14" s="2">
        <v>1231898</v>
      </c>
      <c r="B14" s="3" t="s">
        <v>35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740</v>
      </c>
      <c r="L14" s="4">
        <v>580</v>
      </c>
      <c r="M14" s="4">
        <v>480</v>
      </c>
      <c r="N14" s="4">
        <v>512</v>
      </c>
      <c r="O14" s="4">
        <v>0</v>
      </c>
      <c r="P14" s="4">
        <v>0</v>
      </c>
      <c r="Q14" s="4">
        <v>0</v>
      </c>
      <c r="R14" s="4">
        <v>0</v>
      </c>
      <c r="S14" s="4">
        <v>400</v>
      </c>
      <c r="T14" s="4">
        <v>400</v>
      </c>
      <c r="U14" s="4">
        <v>400</v>
      </c>
      <c r="V14" s="4">
        <v>0</v>
      </c>
      <c r="W14" s="4">
        <v>0</v>
      </c>
    </row>
    <row r="15" spans="1:23">
      <c r="A15" s="2">
        <v>1237586</v>
      </c>
      <c r="B15" s="3" t="s">
        <v>36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740</v>
      </c>
      <c r="L15" s="4">
        <v>580</v>
      </c>
      <c r="M15" s="4">
        <v>480</v>
      </c>
      <c r="N15" s="4">
        <v>512</v>
      </c>
      <c r="O15" s="4">
        <v>0</v>
      </c>
      <c r="P15" s="4">
        <v>0</v>
      </c>
      <c r="Q15" s="4">
        <v>0</v>
      </c>
      <c r="R15" s="4">
        <v>0</v>
      </c>
      <c r="S15" s="4">
        <v>400</v>
      </c>
      <c r="T15" s="4">
        <v>400</v>
      </c>
      <c r="U15" s="4">
        <v>400</v>
      </c>
      <c r="V15" s="4">
        <v>0</v>
      </c>
      <c r="W15" s="4">
        <v>0</v>
      </c>
    </row>
    <row r="16" spans="1:23">
      <c r="A16" s="2">
        <v>1236091</v>
      </c>
      <c r="B16" s="3" t="s">
        <v>37</v>
      </c>
      <c r="C16" s="2" t="s">
        <v>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100</v>
      </c>
      <c r="T16" s="4">
        <v>200</v>
      </c>
      <c r="U16" s="4">
        <v>200</v>
      </c>
      <c r="V16" s="4">
        <v>0</v>
      </c>
      <c r="W16" s="4">
        <v>0</v>
      </c>
    </row>
    <row r="17" spans="1:23">
      <c r="A17" s="2">
        <v>1234905</v>
      </c>
      <c r="B17" s="3" t="s">
        <v>38</v>
      </c>
      <c r="C17" s="2" t="s">
        <v>83</v>
      </c>
      <c r="D17" s="4">
        <v>460</v>
      </c>
      <c r="E17" s="4">
        <v>50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>
      <c r="A18" s="2">
        <v>1238128</v>
      </c>
      <c r="B18" s="3" t="s">
        <v>39</v>
      </c>
      <c r="C18" s="2" t="s">
        <v>83</v>
      </c>
      <c r="D18" s="4">
        <v>0</v>
      </c>
      <c r="E18" s="4">
        <v>94</v>
      </c>
      <c r="F18" s="4">
        <v>1016</v>
      </c>
      <c r="G18" s="4">
        <v>1052</v>
      </c>
      <c r="H18" s="4">
        <v>0</v>
      </c>
      <c r="I18" s="4">
        <v>0</v>
      </c>
      <c r="J18" s="4">
        <v>625</v>
      </c>
      <c r="K18" s="4">
        <v>52</v>
      </c>
      <c r="L18" s="4">
        <v>0</v>
      </c>
      <c r="M18" s="4">
        <v>0</v>
      </c>
      <c r="N18" s="4">
        <v>432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>
      <c r="A19" s="2">
        <v>1236962</v>
      </c>
      <c r="B19" s="3" t="s">
        <v>40</v>
      </c>
      <c r="C19" s="2" t="s">
        <v>83</v>
      </c>
      <c r="D19" s="4">
        <v>200</v>
      </c>
      <c r="E19" s="4">
        <v>0</v>
      </c>
      <c r="F19" s="4">
        <v>136</v>
      </c>
      <c r="G19" s="4">
        <v>166</v>
      </c>
      <c r="H19" s="4">
        <v>0</v>
      </c>
      <c r="I19" s="4">
        <v>0</v>
      </c>
      <c r="J19" s="4">
        <v>0</v>
      </c>
      <c r="K19" s="4">
        <v>300</v>
      </c>
      <c r="L19" s="4">
        <v>300</v>
      </c>
      <c r="M19" s="4">
        <v>300</v>
      </c>
      <c r="N19" s="4">
        <v>0</v>
      </c>
      <c r="O19" s="4">
        <v>0</v>
      </c>
      <c r="P19" s="4">
        <v>0</v>
      </c>
      <c r="Q19" s="4">
        <v>200</v>
      </c>
      <c r="R19" s="4">
        <v>200</v>
      </c>
      <c r="S19" s="4">
        <v>200</v>
      </c>
      <c r="T19" s="4">
        <v>100</v>
      </c>
      <c r="U19" s="4">
        <v>0</v>
      </c>
      <c r="V19" s="4">
        <v>0</v>
      </c>
      <c r="W19" s="4">
        <v>0</v>
      </c>
    </row>
    <row r="20" spans="1:23">
      <c r="A20" s="2">
        <v>1233761</v>
      </c>
      <c r="B20" s="3" t="s">
        <v>41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100</v>
      </c>
      <c r="N20" s="4">
        <v>200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4">
        <v>0</v>
      </c>
      <c r="G21" s="5">
        <v>100</v>
      </c>
      <c r="H21" s="4">
        <v>0</v>
      </c>
      <c r="I21" s="4">
        <v>0</v>
      </c>
      <c r="J21" s="4">
        <v>450</v>
      </c>
      <c r="K21" s="4">
        <v>300</v>
      </c>
      <c r="L21" s="4">
        <v>100</v>
      </c>
      <c r="M21" s="4">
        <v>0</v>
      </c>
      <c r="N21" s="4">
        <v>300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>
      <c r="A22" s="2">
        <v>1240180</v>
      </c>
      <c r="B22" s="3" t="s">
        <v>43</v>
      </c>
      <c r="C22" s="2" t="s">
        <v>83</v>
      </c>
      <c r="D22" s="4">
        <v>0</v>
      </c>
      <c r="E22" s="4">
        <v>100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316</v>
      </c>
      <c r="L22" s="4">
        <v>468</v>
      </c>
      <c r="M22" s="4">
        <v>580</v>
      </c>
      <c r="N22" s="4">
        <v>742</v>
      </c>
      <c r="O22" s="4">
        <v>0</v>
      </c>
      <c r="P22" s="4">
        <v>0</v>
      </c>
      <c r="Q22" s="4">
        <v>736</v>
      </c>
      <c r="R22" s="4">
        <v>758</v>
      </c>
      <c r="S22" s="4">
        <v>586</v>
      </c>
      <c r="T22" s="4">
        <v>736</v>
      </c>
      <c r="U22" s="4">
        <v>748</v>
      </c>
      <c r="V22" s="4">
        <v>0</v>
      </c>
      <c r="W22" s="4">
        <v>0</v>
      </c>
    </row>
    <row r="23" spans="1:23">
      <c r="A23" s="2">
        <v>1240184</v>
      </c>
      <c r="B23" s="3" t="s">
        <v>44</v>
      </c>
      <c r="C23" s="2" t="s">
        <v>83</v>
      </c>
      <c r="D23" s="4">
        <v>0</v>
      </c>
      <c r="E23" s="4">
        <v>60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316</v>
      </c>
      <c r="L23" s="4">
        <v>468</v>
      </c>
      <c r="M23" s="4">
        <v>402</v>
      </c>
      <c r="N23" s="4">
        <v>390</v>
      </c>
      <c r="O23" s="4">
        <v>0</v>
      </c>
      <c r="P23" s="4">
        <v>0</v>
      </c>
      <c r="Q23" s="4">
        <v>736</v>
      </c>
      <c r="R23" s="4">
        <v>382</v>
      </c>
      <c r="S23" s="4">
        <v>452</v>
      </c>
      <c r="T23" s="4">
        <v>736</v>
      </c>
      <c r="U23" s="4">
        <v>548</v>
      </c>
      <c r="V23" s="4">
        <v>0</v>
      </c>
      <c r="W23" s="4">
        <v>0</v>
      </c>
    </row>
    <row r="32" spans="1:23">
      <c r="A32" s="1" t="s">
        <v>0</v>
      </c>
      <c r="B32" s="1" t="s">
        <v>1</v>
      </c>
      <c r="C32" s="1" t="s">
        <v>82</v>
      </c>
      <c r="D32" s="1" t="s">
        <v>9</v>
      </c>
      <c r="E32" s="1" t="s">
        <v>10</v>
      </c>
      <c r="F32" s="1" t="s">
        <v>11</v>
      </c>
      <c r="G32" s="1" t="s">
        <v>12</v>
      </c>
      <c r="H32" s="1" t="s">
        <v>13</v>
      </c>
      <c r="I32" s="6" t="s">
        <v>14</v>
      </c>
      <c r="J32" s="1" t="s">
        <v>15</v>
      </c>
      <c r="K32" s="1" t="s">
        <v>16</v>
      </c>
      <c r="L32" s="1" t="s">
        <v>17</v>
      </c>
      <c r="M32" s="1" t="s">
        <v>18</v>
      </c>
      <c r="N32" s="1" t="s">
        <v>19</v>
      </c>
      <c r="O32" s="1" t="s">
        <v>20</v>
      </c>
      <c r="P32" s="6" t="s">
        <v>21</v>
      </c>
      <c r="Q32" s="1" t="s">
        <v>88</v>
      </c>
      <c r="R32" s="1" t="s">
        <v>89</v>
      </c>
      <c r="S32" s="1" t="s">
        <v>90</v>
      </c>
      <c r="T32" s="1" t="s">
        <v>91</v>
      </c>
      <c r="U32" s="1" t="s">
        <v>92</v>
      </c>
      <c r="V32" s="1" t="s">
        <v>93</v>
      </c>
      <c r="W32" s="6" t="s">
        <v>94</v>
      </c>
    </row>
    <row r="33" spans="1:23">
      <c r="A33" s="2">
        <v>1219539</v>
      </c>
      <c r="B33" s="3" t="s">
        <v>95</v>
      </c>
      <c r="C33" s="2" t="s">
        <v>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224</v>
      </c>
      <c r="S33" s="4">
        <v>216</v>
      </c>
      <c r="T33" s="4">
        <v>0</v>
      </c>
      <c r="U33" s="4">
        <v>0</v>
      </c>
      <c r="V33" s="4">
        <v>0</v>
      </c>
      <c r="W33" s="4">
        <v>0</v>
      </c>
    </row>
    <row r="34" spans="1:23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365</v>
      </c>
      <c r="K34" s="4">
        <v>448</v>
      </c>
      <c r="L34" s="4">
        <v>87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120</v>
      </c>
      <c r="V34" s="4">
        <v>0</v>
      </c>
      <c r="W34" s="4">
        <v>0</v>
      </c>
    </row>
    <row r="35" spans="1:23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365</v>
      </c>
      <c r="K35" s="4">
        <v>448</v>
      </c>
      <c r="L35" s="4">
        <v>87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120</v>
      </c>
      <c r="V35" s="4">
        <v>0</v>
      </c>
      <c r="W35" s="4">
        <v>0</v>
      </c>
    </row>
    <row r="36" spans="1:23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365</v>
      </c>
      <c r="K36" s="4">
        <v>448</v>
      </c>
      <c r="L36" s="4">
        <v>87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120</v>
      </c>
      <c r="V36" s="4">
        <v>0</v>
      </c>
      <c r="W36" s="4">
        <v>0</v>
      </c>
    </row>
    <row r="37" spans="1:23">
      <c r="A37" s="2">
        <v>1232775</v>
      </c>
      <c r="B37" s="3" t="s">
        <v>51</v>
      </c>
      <c r="C37" s="2" t="s">
        <v>83</v>
      </c>
      <c r="D37" s="4">
        <v>312</v>
      </c>
      <c r="E37" s="4">
        <v>243</v>
      </c>
      <c r="F37" s="5">
        <v>312</v>
      </c>
      <c r="G37" s="5">
        <v>309</v>
      </c>
      <c r="H37" s="4">
        <v>0</v>
      </c>
      <c r="I37" s="4">
        <v>0</v>
      </c>
      <c r="J37" s="4">
        <v>34</v>
      </c>
      <c r="K37" s="4">
        <v>106</v>
      </c>
      <c r="L37" s="4">
        <v>415</v>
      </c>
      <c r="M37" s="4">
        <v>537</v>
      </c>
      <c r="N37" s="4">
        <v>192</v>
      </c>
      <c r="O37" s="4">
        <v>0</v>
      </c>
      <c r="P37" s="4">
        <v>0</v>
      </c>
      <c r="Q37" s="4">
        <v>0</v>
      </c>
      <c r="R37" s="4">
        <v>105</v>
      </c>
      <c r="S37" s="4">
        <v>229</v>
      </c>
      <c r="T37" s="4">
        <v>619</v>
      </c>
      <c r="U37" s="4">
        <v>397</v>
      </c>
      <c r="V37" s="4">
        <v>0</v>
      </c>
      <c r="W37" s="4">
        <v>0</v>
      </c>
    </row>
    <row r="38" spans="1:23">
      <c r="A38" s="2">
        <v>1238605</v>
      </c>
      <c r="B38" s="3" t="s">
        <v>52</v>
      </c>
      <c r="C38" s="2" t="s">
        <v>83</v>
      </c>
      <c r="D38" s="4">
        <v>192</v>
      </c>
      <c r="E38" s="4">
        <v>150</v>
      </c>
      <c r="F38" s="4">
        <v>189</v>
      </c>
      <c r="G38" s="5">
        <v>191</v>
      </c>
      <c r="H38" s="4">
        <v>0</v>
      </c>
      <c r="I38" s="4">
        <v>0</v>
      </c>
      <c r="J38" s="5">
        <v>189</v>
      </c>
      <c r="K38" s="4">
        <v>115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>
      <c r="A39" s="2">
        <v>1230685</v>
      </c>
      <c r="B39" s="3" t="s">
        <v>53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39</v>
      </c>
      <c r="O39" s="4">
        <v>0</v>
      </c>
      <c r="P39" s="4">
        <v>0</v>
      </c>
      <c r="Q39" s="4">
        <v>420</v>
      </c>
      <c r="R39" s="4">
        <v>41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8" spans="1:23">
      <c r="A48" s="1" t="s">
        <v>0</v>
      </c>
      <c r="B48" s="1" t="s">
        <v>1</v>
      </c>
      <c r="C48" s="1" t="s">
        <v>82</v>
      </c>
      <c r="D48" s="1" t="s">
        <v>9</v>
      </c>
      <c r="E48" s="1" t="s">
        <v>10</v>
      </c>
      <c r="F48" s="1" t="s">
        <v>11</v>
      </c>
      <c r="G48" s="1" t="s">
        <v>12</v>
      </c>
      <c r="H48" s="1" t="s">
        <v>13</v>
      </c>
      <c r="I48" s="6" t="s">
        <v>14</v>
      </c>
      <c r="J48" s="1" t="s">
        <v>15</v>
      </c>
      <c r="K48" s="1" t="s">
        <v>16</v>
      </c>
      <c r="L48" s="1" t="s">
        <v>17</v>
      </c>
      <c r="M48" s="1" t="s">
        <v>18</v>
      </c>
      <c r="N48" s="1" t="s">
        <v>19</v>
      </c>
      <c r="O48" s="1" t="s">
        <v>20</v>
      </c>
      <c r="P48" s="6" t="s">
        <v>21</v>
      </c>
      <c r="Q48" s="1" t="s">
        <v>88</v>
      </c>
      <c r="R48" s="1" t="s">
        <v>89</v>
      </c>
      <c r="S48" s="1" t="s">
        <v>90</v>
      </c>
      <c r="T48" s="1" t="s">
        <v>91</v>
      </c>
      <c r="U48" s="1" t="s">
        <v>92</v>
      </c>
      <c r="V48" s="1" t="s">
        <v>93</v>
      </c>
      <c r="W48" s="6" t="s">
        <v>94</v>
      </c>
    </row>
    <row r="49" spans="1:23">
      <c r="A49" s="2">
        <v>1234614</v>
      </c>
      <c r="B49" s="3" t="s">
        <v>54</v>
      </c>
      <c r="C49" s="2" t="s">
        <v>83</v>
      </c>
      <c r="D49" s="4">
        <v>324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98</v>
      </c>
      <c r="N49" s="4">
        <v>730</v>
      </c>
      <c r="O49" s="4">
        <v>0</v>
      </c>
      <c r="P49" s="4">
        <v>0</v>
      </c>
      <c r="Q49" s="4">
        <v>272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>
      <c r="A50" s="2">
        <v>1220847</v>
      </c>
      <c r="B50" s="3" t="s">
        <v>68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780</v>
      </c>
      <c r="T50" s="4">
        <v>500</v>
      </c>
      <c r="U50" s="4">
        <v>500</v>
      </c>
      <c r="V50" s="4">
        <v>0</v>
      </c>
      <c r="W50" s="4">
        <v>0</v>
      </c>
    </row>
    <row r="51" spans="1:23">
      <c r="A51" s="2">
        <v>1221967</v>
      </c>
      <c r="B51" s="3" t="s">
        <v>55</v>
      </c>
      <c r="C51" s="2" t="s">
        <v>83</v>
      </c>
      <c r="D51" s="4">
        <v>0</v>
      </c>
      <c r="E51" s="4">
        <v>0</v>
      </c>
      <c r="F51" s="4">
        <v>263</v>
      </c>
      <c r="G51" s="5">
        <v>44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265</v>
      </c>
      <c r="T51" s="4">
        <v>0</v>
      </c>
      <c r="U51" s="4">
        <v>0</v>
      </c>
      <c r="V51" s="4">
        <v>0</v>
      </c>
      <c r="W51" s="4">
        <v>0</v>
      </c>
    </row>
    <row r="52" spans="1:23">
      <c r="A52" s="2">
        <v>1227306</v>
      </c>
      <c r="B52" s="3" t="s">
        <v>56</v>
      </c>
      <c r="C52" s="2" t="s">
        <v>83</v>
      </c>
      <c r="D52" s="4">
        <v>270</v>
      </c>
      <c r="E52" s="4">
        <v>383</v>
      </c>
      <c r="F52" s="4">
        <v>483</v>
      </c>
      <c r="G52" s="4">
        <v>64</v>
      </c>
      <c r="H52" s="4">
        <v>0</v>
      </c>
      <c r="I52" s="4">
        <v>0</v>
      </c>
      <c r="J52" s="4">
        <v>0</v>
      </c>
      <c r="K52" s="4">
        <v>0</v>
      </c>
      <c r="L52" s="4">
        <v>350</v>
      </c>
      <c r="M52" s="4">
        <v>450</v>
      </c>
      <c r="N52" s="4">
        <v>0</v>
      </c>
      <c r="O52" s="4">
        <v>0</v>
      </c>
      <c r="P52" s="4">
        <v>0</v>
      </c>
      <c r="Q52" s="4">
        <v>1000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>
      <c r="A53" s="2">
        <v>1227359</v>
      </c>
      <c r="B53" s="3" t="s">
        <v>96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20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>
      <c r="A54" s="2">
        <v>1231090</v>
      </c>
      <c r="B54" s="3" t="s">
        <v>59</v>
      </c>
      <c r="C54" s="2" t="s">
        <v>83</v>
      </c>
      <c r="D54" s="4">
        <v>0</v>
      </c>
      <c r="E54" s="4">
        <v>0</v>
      </c>
      <c r="F54" s="4">
        <v>210</v>
      </c>
      <c r="G54" s="4">
        <v>0</v>
      </c>
      <c r="H54" s="4">
        <v>0</v>
      </c>
      <c r="I54" s="4">
        <v>0</v>
      </c>
      <c r="J54" s="4">
        <v>0</v>
      </c>
      <c r="K54" s="4">
        <v>150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150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>
      <c r="A55" s="2">
        <v>1229776</v>
      </c>
      <c r="B55" s="3" t="s">
        <v>58</v>
      </c>
      <c r="C55" s="2" t="s">
        <v>83</v>
      </c>
      <c r="D55" s="4">
        <v>0</v>
      </c>
      <c r="E55" s="4">
        <v>0</v>
      </c>
      <c r="F55" s="4">
        <v>210</v>
      </c>
      <c r="G55" s="4">
        <v>0</v>
      </c>
      <c r="H55" s="4">
        <v>0</v>
      </c>
      <c r="I55" s="4">
        <v>0</v>
      </c>
      <c r="J55" s="4">
        <v>0</v>
      </c>
      <c r="K55" s="4">
        <v>150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150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>
      <c r="A56" s="2">
        <v>1225464</v>
      </c>
      <c r="B56" s="3" t="s">
        <v>57</v>
      </c>
      <c r="C56" s="2" t="s">
        <v>83</v>
      </c>
      <c r="D56" s="4">
        <v>0</v>
      </c>
      <c r="E56" s="4">
        <v>0</v>
      </c>
      <c r="F56" s="4">
        <v>0</v>
      </c>
      <c r="G56" s="5">
        <v>175</v>
      </c>
      <c r="H56" s="4">
        <v>0</v>
      </c>
      <c r="I56" s="4">
        <v>0</v>
      </c>
      <c r="J56" s="4">
        <v>25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1312</v>
      </c>
      <c r="R56" s="4">
        <v>1512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>
      <c r="A57" s="2">
        <v>1229088</v>
      </c>
      <c r="B57" s="3" t="s">
        <v>60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150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>
      <c r="A58" s="2">
        <v>1231860</v>
      </c>
      <c r="B58" s="3" t="s">
        <v>61</v>
      </c>
      <c r="C58" s="2" t="s">
        <v>83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100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>
      <c r="A59" s="2">
        <v>1231578</v>
      </c>
      <c r="B59" s="3" t="s">
        <v>62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400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>
      <c r="A60" s="2">
        <v>1234222</v>
      </c>
      <c r="B60" s="3" t="s">
        <v>63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378</v>
      </c>
      <c r="N60" s="4">
        <v>402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>
      <c r="A61" s="2">
        <v>1232528</v>
      </c>
      <c r="B61" s="3" t="s">
        <v>64</v>
      </c>
      <c r="C61" s="2" t="s">
        <v>83</v>
      </c>
      <c r="D61" s="4">
        <v>600</v>
      </c>
      <c r="E61" s="4">
        <v>471</v>
      </c>
      <c r="F61" s="4">
        <v>2060</v>
      </c>
      <c r="G61" s="4">
        <v>1085</v>
      </c>
      <c r="H61" s="4">
        <v>0</v>
      </c>
      <c r="I61" s="4">
        <v>0</v>
      </c>
      <c r="J61" s="4">
        <v>1330</v>
      </c>
      <c r="K61" s="4">
        <v>1330</v>
      </c>
      <c r="L61" s="4">
        <v>485</v>
      </c>
      <c r="M61" s="4">
        <v>600</v>
      </c>
      <c r="N61" s="4">
        <v>600</v>
      </c>
      <c r="O61" s="4">
        <v>0</v>
      </c>
      <c r="P61" s="4">
        <v>0</v>
      </c>
      <c r="Q61" s="4">
        <v>2434</v>
      </c>
      <c r="R61" s="4">
        <v>1300</v>
      </c>
      <c r="S61" s="4">
        <v>1171</v>
      </c>
      <c r="T61" s="4">
        <v>600</v>
      </c>
      <c r="U61" s="4">
        <v>600</v>
      </c>
      <c r="V61" s="4">
        <v>0</v>
      </c>
      <c r="W61" s="4">
        <v>0</v>
      </c>
    </row>
    <row r="62" spans="1:23">
      <c r="A62" s="2">
        <v>1232553</v>
      </c>
      <c r="B62" s="3" t="s">
        <v>65</v>
      </c>
      <c r="C62" s="2" t="s">
        <v>83</v>
      </c>
      <c r="D62" s="4">
        <v>108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>
      <c r="A63" s="2">
        <v>1232846</v>
      </c>
      <c r="B63" s="3" t="s">
        <v>47</v>
      </c>
      <c r="C63" s="2" t="s">
        <v>83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3564</v>
      </c>
      <c r="U63" s="4">
        <v>722</v>
      </c>
      <c r="V63" s="4">
        <v>0</v>
      </c>
      <c r="W63" s="4">
        <v>0</v>
      </c>
    </row>
    <row r="64" spans="1:23">
      <c r="A64" s="2">
        <v>1229050</v>
      </c>
      <c r="B64" s="3" t="s">
        <v>67</v>
      </c>
      <c r="C64" s="2" t="s">
        <v>83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120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>
      <c r="A65" s="2">
        <v>1233632</v>
      </c>
      <c r="B65" s="3" t="s">
        <v>28</v>
      </c>
      <c r="C65" s="2" t="s">
        <v>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1000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</row>
    <row r="66" spans="1:23">
      <c r="A66" s="2">
        <v>1221254</v>
      </c>
      <c r="B66" s="3" t="s">
        <v>97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290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</row>
    <row r="67" spans="1:23">
      <c r="A67" s="2">
        <v>1234217</v>
      </c>
      <c r="B67" s="3" t="s">
        <v>98</v>
      </c>
      <c r="C67" s="2" t="s">
        <v>83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180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>
      <c r="A68" s="2">
        <v>1234111</v>
      </c>
      <c r="B68" s="3" t="s">
        <v>99</v>
      </c>
      <c r="C68" s="2" t="s">
        <v>83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180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>
      <c r="A69" s="2">
        <v>1234110</v>
      </c>
      <c r="B69" s="3" t="s">
        <v>100</v>
      </c>
      <c r="C69" s="2" t="s">
        <v>83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180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</row>
    <row r="70" spans="1:23">
      <c r="A70" s="2">
        <v>1235097</v>
      </c>
      <c r="B70" s="3" t="s">
        <v>70</v>
      </c>
      <c r="C70" s="2" t="s">
        <v>83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400</v>
      </c>
      <c r="L70" s="4">
        <v>200</v>
      </c>
      <c r="M70" s="4">
        <v>0</v>
      </c>
      <c r="N70" s="4">
        <v>0</v>
      </c>
      <c r="O70" s="4">
        <v>0</v>
      </c>
      <c r="P70" s="4">
        <v>0</v>
      </c>
      <c r="Q70" s="4">
        <v>200</v>
      </c>
      <c r="R70" s="4">
        <v>400</v>
      </c>
      <c r="S70" s="4">
        <v>400</v>
      </c>
      <c r="T70" s="4">
        <v>200</v>
      </c>
      <c r="U70" s="4">
        <v>0</v>
      </c>
      <c r="V70" s="4">
        <v>0</v>
      </c>
      <c r="W70" s="4">
        <v>0</v>
      </c>
    </row>
    <row r="71" spans="1:23">
      <c r="A71" s="2">
        <v>1232775</v>
      </c>
      <c r="B71" s="3" t="s">
        <v>51</v>
      </c>
      <c r="C71" s="2" t="s">
        <v>83</v>
      </c>
      <c r="D71" s="4">
        <v>90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180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>
      <c r="A72" s="2">
        <v>1235845</v>
      </c>
      <c r="B72" s="3" t="s">
        <v>71</v>
      </c>
      <c r="C72" s="2" t="s">
        <v>83</v>
      </c>
      <c r="D72" s="4">
        <v>101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350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</row>
    <row r="73" spans="1:23">
      <c r="A73" s="2">
        <v>1236600</v>
      </c>
      <c r="B73" s="3" t="s">
        <v>72</v>
      </c>
      <c r="C73" s="2" t="s">
        <v>83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100</v>
      </c>
      <c r="U73" s="4">
        <v>1746</v>
      </c>
      <c r="V73" s="4">
        <v>0</v>
      </c>
      <c r="W73" s="4">
        <v>0</v>
      </c>
    </row>
    <row r="74" spans="1:23">
      <c r="A74" s="2">
        <v>1236930</v>
      </c>
      <c r="B74" s="3" t="s">
        <v>73</v>
      </c>
      <c r="C74" s="2" t="s">
        <v>83</v>
      </c>
      <c r="D74" s="4">
        <v>336</v>
      </c>
      <c r="E74" s="4">
        <v>159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150</v>
      </c>
      <c r="L74" s="4">
        <v>249</v>
      </c>
      <c r="M74" s="4">
        <v>324</v>
      </c>
      <c r="N74" s="4">
        <v>330</v>
      </c>
      <c r="O74" s="4">
        <v>0</v>
      </c>
      <c r="P74" s="4">
        <v>0</v>
      </c>
      <c r="Q74" s="4">
        <v>400</v>
      </c>
      <c r="R74" s="4">
        <v>400</v>
      </c>
      <c r="S74" s="4">
        <v>800</v>
      </c>
      <c r="T74" s="4">
        <v>800</v>
      </c>
      <c r="U74" s="4">
        <v>1027</v>
      </c>
      <c r="V74" s="4">
        <v>0</v>
      </c>
      <c r="W74" s="4">
        <v>0</v>
      </c>
    </row>
    <row r="75" spans="1:23">
      <c r="A75" s="2">
        <v>1234905</v>
      </c>
      <c r="B75" s="3" t="s">
        <v>38</v>
      </c>
      <c r="C75" s="2" t="s">
        <v>83</v>
      </c>
      <c r="D75" s="4">
        <v>360</v>
      </c>
      <c r="E75" s="4">
        <v>481</v>
      </c>
      <c r="F75" s="4">
        <v>840</v>
      </c>
      <c r="G75" s="4">
        <v>372</v>
      </c>
      <c r="H75" s="4">
        <v>0</v>
      </c>
      <c r="I75" s="4">
        <v>0</v>
      </c>
      <c r="J75" s="5">
        <v>864</v>
      </c>
      <c r="K75" s="4">
        <v>674</v>
      </c>
      <c r="L75" s="4">
        <v>351</v>
      </c>
      <c r="M75" s="4">
        <v>565</v>
      </c>
      <c r="N75" s="4">
        <v>247</v>
      </c>
      <c r="O75" s="4">
        <v>0</v>
      </c>
      <c r="P75" s="4">
        <v>0</v>
      </c>
      <c r="Q75" s="4">
        <v>400</v>
      </c>
      <c r="R75" s="4">
        <v>400</v>
      </c>
      <c r="S75" s="4">
        <v>350</v>
      </c>
      <c r="T75" s="4">
        <v>400</v>
      </c>
      <c r="U75" s="4">
        <v>400</v>
      </c>
      <c r="V75" s="4">
        <v>0</v>
      </c>
      <c r="W75" s="4">
        <v>0</v>
      </c>
    </row>
    <row r="76" spans="1:23">
      <c r="A76" s="2">
        <v>1238480</v>
      </c>
      <c r="B76" s="3" t="s">
        <v>75</v>
      </c>
      <c r="C76" s="2" t="s">
        <v>83</v>
      </c>
      <c r="D76" s="4">
        <v>1330</v>
      </c>
      <c r="E76" s="4">
        <v>1199</v>
      </c>
      <c r="F76" s="4">
        <v>436</v>
      </c>
      <c r="G76" s="5">
        <v>638</v>
      </c>
      <c r="H76" s="4">
        <v>0</v>
      </c>
      <c r="I76" s="4">
        <v>0</v>
      </c>
      <c r="J76" s="4">
        <v>872</v>
      </c>
      <c r="K76" s="4">
        <v>872</v>
      </c>
      <c r="L76" s="4">
        <v>823</v>
      </c>
      <c r="M76" s="4">
        <v>1167</v>
      </c>
      <c r="N76" s="4">
        <v>851</v>
      </c>
      <c r="O76" s="4">
        <v>0</v>
      </c>
      <c r="P76" s="4">
        <v>0</v>
      </c>
      <c r="Q76" s="4">
        <v>1148</v>
      </c>
      <c r="R76" s="4">
        <v>2920</v>
      </c>
      <c r="S76" s="4">
        <v>1580</v>
      </c>
      <c r="T76" s="4">
        <v>1040</v>
      </c>
      <c r="U76" s="4">
        <v>500</v>
      </c>
      <c r="V76" s="4">
        <v>0</v>
      </c>
      <c r="W76" s="4">
        <v>0</v>
      </c>
    </row>
    <row r="77" spans="1:23">
      <c r="A77" s="2">
        <v>1216452</v>
      </c>
      <c r="B77" s="3" t="s">
        <v>77</v>
      </c>
      <c r="C77" s="2" t="s">
        <v>83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54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1152</v>
      </c>
      <c r="V77" s="4">
        <v>0</v>
      </c>
      <c r="W77" s="4">
        <v>0</v>
      </c>
    </row>
    <row r="78" spans="1:23">
      <c r="A78" s="2">
        <v>1230791</v>
      </c>
      <c r="B78" s="3" t="s">
        <v>78</v>
      </c>
      <c r="C78" s="2" t="s">
        <v>83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300</v>
      </c>
      <c r="V78" s="4">
        <v>0</v>
      </c>
      <c r="W78" s="4">
        <v>0</v>
      </c>
    </row>
    <row r="79" spans="1:23">
      <c r="A79" s="2">
        <v>1232894</v>
      </c>
      <c r="B79" s="3" t="s">
        <v>79</v>
      </c>
      <c r="C79" s="2" t="s">
        <v>83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3524</v>
      </c>
      <c r="U79" s="4">
        <v>0</v>
      </c>
      <c r="V79" s="4">
        <v>0</v>
      </c>
      <c r="W79" s="4">
        <v>0</v>
      </c>
    </row>
    <row r="80" spans="1:23">
      <c r="A80" s="2">
        <v>1233386</v>
      </c>
      <c r="B80" s="3" t="s">
        <v>80</v>
      </c>
      <c r="C80" s="2" t="s">
        <v>83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3500</v>
      </c>
      <c r="U80" s="4">
        <v>0</v>
      </c>
      <c r="V80" s="4">
        <v>0</v>
      </c>
      <c r="W80" s="4">
        <v>0</v>
      </c>
    </row>
    <row r="81" spans="1:23">
      <c r="A81" s="2">
        <v>1233385</v>
      </c>
      <c r="B81" s="3" t="s">
        <v>80</v>
      </c>
      <c r="C81" s="2" t="s">
        <v>83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24</v>
      </c>
      <c r="U81" s="4">
        <v>0</v>
      </c>
      <c r="V81" s="4">
        <v>0</v>
      </c>
      <c r="W81" s="4">
        <v>0</v>
      </c>
    </row>
    <row r="82" spans="1:23">
      <c r="A82" s="2">
        <v>1232895</v>
      </c>
      <c r="B82" s="3" t="s">
        <v>48</v>
      </c>
      <c r="C82" s="2" t="s">
        <v>83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40</v>
      </c>
      <c r="U82" s="4">
        <v>722</v>
      </c>
      <c r="V82" s="4">
        <v>0</v>
      </c>
      <c r="W82" s="4">
        <v>0</v>
      </c>
    </row>
    <row r="83" spans="1:23">
      <c r="A83" s="2">
        <v>1232922</v>
      </c>
      <c r="B83" s="3" t="s">
        <v>49</v>
      </c>
      <c r="C83" s="2" t="s">
        <v>83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40</v>
      </c>
      <c r="U83" s="4">
        <v>722</v>
      </c>
      <c r="V83" s="4">
        <v>0</v>
      </c>
      <c r="W83" s="4">
        <v>0</v>
      </c>
    </row>
    <row r="84" spans="1:23">
      <c r="A84" s="2">
        <v>1238092</v>
      </c>
      <c r="B84" s="3" t="s">
        <v>81</v>
      </c>
      <c r="C84" s="2" t="s">
        <v>83</v>
      </c>
      <c r="D84" s="4">
        <v>0</v>
      </c>
      <c r="E84" s="4">
        <v>0</v>
      </c>
      <c r="F84" s="4">
        <v>11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70</v>
      </c>
      <c r="V84" s="4">
        <v>0</v>
      </c>
      <c r="W8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B302"/>
  <sheetViews>
    <sheetView workbookViewId="0">
      <pane xSplit="4" ySplit="1" topLeftCell="E121" activePane="bottomRight" state="frozen"/>
      <selection pane="topRight"/>
      <selection pane="bottomLeft"/>
      <selection pane="bottomRight" activeCell="A150" sqref="A150:XFD152"/>
    </sheetView>
  </sheetViews>
  <sheetFormatPr defaultColWidth="9.1640625" defaultRowHeight="11.25"/>
  <cols>
    <col min="3" max="3" width="9.1640625" customWidth="1"/>
    <col min="4" max="4" width="13" customWidth="1"/>
  </cols>
  <sheetData>
    <row r="1" spans="1:28">
      <c r="A1" s="1" t="s">
        <v>0</v>
      </c>
      <c r="B1" s="1" t="s">
        <v>1</v>
      </c>
      <c r="C1" s="1" t="s">
        <v>101</v>
      </c>
      <c r="D1" s="1" t="s">
        <v>82</v>
      </c>
      <c r="E1" s="6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6" t="s">
        <v>21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>
      <c r="A2" s="752">
        <v>1226384</v>
      </c>
      <c r="B2" s="753" t="s">
        <v>112</v>
      </c>
      <c r="C2" s="752">
        <v>42</v>
      </c>
      <c r="D2" s="2" t="s">
        <v>113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860</v>
      </c>
      <c r="U2" s="4">
        <v>1600</v>
      </c>
      <c r="V2" s="4">
        <v>0</v>
      </c>
      <c r="W2" s="4">
        <v>0</v>
      </c>
      <c r="X2" s="4">
        <v>300</v>
      </c>
      <c r="Y2" s="4">
        <v>0</v>
      </c>
      <c r="Z2" s="4">
        <v>0</v>
      </c>
      <c r="AA2" s="4">
        <v>0</v>
      </c>
      <c r="AB2" s="4">
        <v>600</v>
      </c>
    </row>
    <row r="3" spans="1:28">
      <c r="A3" s="752"/>
      <c r="B3" s="753"/>
      <c r="C3" s="752"/>
      <c r="D3" s="2" t="s">
        <v>114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860</v>
      </c>
      <c r="U3" s="4">
        <v>1600</v>
      </c>
      <c r="V3" s="4">
        <v>0</v>
      </c>
      <c r="W3" s="4">
        <v>0</v>
      </c>
      <c r="X3" s="4">
        <v>300</v>
      </c>
      <c r="Y3" s="4">
        <v>0</v>
      </c>
      <c r="Z3" s="4">
        <v>0</v>
      </c>
      <c r="AA3" s="4">
        <v>0</v>
      </c>
      <c r="AB3" s="4">
        <v>600</v>
      </c>
    </row>
    <row r="4" spans="1:28">
      <c r="A4" s="752"/>
      <c r="B4" s="753"/>
      <c r="C4" s="752"/>
      <c r="D4" s="2" t="s">
        <v>115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>
      <c r="A5" s="752">
        <v>1226388</v>
      </c>
      <c r="B5" s="753" t="s">
        <v>116</v>
      </c>
      <c r="C5" s="752">
        <v>42</v>
      </c>
      <c r="D5" s="2" t="s">
        <v>113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860</v>
      </c>
      <c r="U5" s="4">
        <v>1600</v>
      </c>
      <c r="V5" s="4">
        <v>0</v>
      </c>
      <c r="W5" s="4">
        <v>0</v>
      </c>
      <c r="X5" s="4">
        <v>300</v>
      </c>
      <c r="Y5" s="4">
        <v>0</v>
      </c>
      <c r="Z5" s="4">
        <v>0</v>
      </c>
      <c r="AA5" s="4">
        <v>0</v>
      </c>
      <c r="AB5" s="4">
        <v>600</v>
      </c>
    </row>
    <row r="6" spans="1:28">
      <c r="A6" s="752"/>
      <c r="B6" s="753"/>
      <c r="C6" s="752"/>
      <c r="D6" s="2" t="s">
        <v>114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860</v>
      </c>
      <c r="U6" s="4">
        <v>1600</v>
      </c>
      <c r="V6" s="4">
        <v>0</v>
      </c>
      <c r="W6" s="4">
        <v>0</v>
      </c>
      <c r="X6" s="4">
        <v>300</v>
      </c>
      <c r="Y6" s="4">
        <v>0</v>
      </c>
      <c r="Z6" s="4">
        <v>0</v>
      </c>
      <c r="AA6" s="4">
        <v>0</v>
      </c>
      <c r="AB6" s="4">
        <v>600</v>
      </c>
    </row>
    <row r="7" spans="1:28">
      <c r="A7" s="752"/>
      <c r="B7" s="753"/>
      <c r="C7" s="752"/>
      <c r="D7" s="2" t="s">
        <v>115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1:28">
      <c r="A8" s="752">
        <v>1229673</v>
      </c>
      <c r="B8" s="753" t="s">
        <v>22</v>
      </c>
      <c r="C8" s="752">
        <v>42</v>
      </c>
      <c r="D8" s="2" t="s">
        <v>113</v>
      </c>
      <c r="E8" s="4">
        <v>0</v>
      </c>
      <c r="F8" s="4">
        <v>0</v>
      </c>
      <c r="G8" s="4">
        <v>200</v>
      </c>
      <c r="H8" s="4">
        <v>228</v>
      </c>
      <c r="I8" s="4">
        <v>0</v>
      </c>
      <c r="J8" s="4">
        <v>172</v>
      </c>
      <c r="K8" s="4">
        <v>0</v>
      </c>
      <c r="L8" s="4">
        <v>0</v>
      </c>
      <c r="M8" s="4">
        <v>100</v>
      </c>
      <c r="N8" s="4">
        <v>100</v>
      </c>
      <c r="O8" s="4">
        <v>100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600</v>
      </c>
      <c r="V8" s="4">
        <v>0</v>
      </c>
      <c r="W8" s="4">
        <v>200</v>
      </c>
      <c r="X8" s="4">
        <v>0</v>
      </c>
      <c r="Y8" s="4">
        <v>0</v>
      </c>
      <c r="Z8" s="4">
        <v>500</v>
      </c>
      <c r="AA8" s="4">
        <v>500</v>
      </c>
      <c r="AB8" s="4">
        <v>0</v>
      </c>
    </row>
    <row r="9" spans="1:28">
      <c r="A9" s="752"/>
      <c r="B9" s="753"/>
      <c r="C9" s="752"/>
      <c r="D9" s="2" t="s">
        <v>114</v>
      </c>
      <c r="E9" s="4">
        <v>0</v>
      </c>
      <c r="F9" s="4">
        <v>0</v>
      </c>
      <c r="G9" s="4">
        <v>200</v>
      </c>
      <c r="H9" s="4">
        <v>228</v>
      </c>
      <c r="I9" s="4">
        <v>0</v>
      </c>
      <c r="J9" s="4">
        <v>172</v>
      </c>
      <c r="K9" s="4">
        <v>0</v>
      </c>
      <c r="L9" s="4">
        <v>0</v>
      </c>
      <c r="M9" s="4">
        <v>100</v>
      </c>
      <c r="N9" s="4">
        <v>100</v>
      </c>
      <c r="O9" s="4">
        <v>100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600</v>
      </c>
      <c r="V9" s="4">
        <v>0</v>
      </c>
      <c r="W9" s="4">
        <v>200</v>
      </c>
      <c r="X9" s="4">
        <v>0</v>
      </c>
      <c r="Y9" s="4">
        <v>0</v>
      </c>
      <c r="Z9" s="4">
        <v>500</v>
      </c>
      <c r="AA9" s="4">
        <v>500</v>
      </c>
      <c r="AB9" s="4">
        <v>0</v>
      </c>
    </row>
    <row r="10" spans="1:28">
      <c r="A10" s="752"/>
      <c r="B10" s="753"/>
      <c r="C10" s="752"/>
      <c r="D10" s="2" t="s">
        <v>115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>
      <c r="A11" s="752">
        <v>1230692</v>
      </c>
      <c r="B11" s="753" t="s">
        <v>117</v>
      </c>
      <c r="C11" s="752">
        <v>42</v>
      </c>
      <c r="D11" s="2" t="s">
        <v>113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1840</v>
      </c>
      <c r="T11" s="4">
        <v>0</v>
      </c>
      <c r="U11" s="4">
        <v>3100</v>
      </c>
      <c r="V11" s="4">
        <v>2500</v>
      </c>
      <c r="W11" s="4">
        <v>0</v>
      </c>
      <c r="X11" s="4">
        <v>0</v>
      </c>
      <c r="Y11" s="4">
        <v>0</v>
      </c>
      <c r="Z11" s="4">
        <v>1500</v>
      </c>
      <c r="AA11" s="4">
        <v>1400</v>
      </c>
      <c r="AB11" s="4">
        <v>0</v>
      </c>
    </row>
    <row r="12" spans="1:28">
      <c r="A12" s="752"/>
      <c r="B12" s="753"/>
      <c r="C12" s="752"/>
      <c r="D12" s="2" t="s">
        <v>114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1840</v>
      </c>
      <c r="T12" s="4">
        <v>0</v>
      </c>
      <c r="U12" s="4">
        <v>3100</v>
      </c>
      <c r="V12" s="4">
        <v>2500</v>
      </c>
      <c r="W12" s="4">
        <v>0</v>
      </c>
      <c r="X12" s="4">
        <v>0</v>
      </c>
      <c r="Y12" s="4">
        <v>0</v>
      </c>
      <c r="Z12" s="4">
        <v>1500</v>
      </c>
      <c r="AA12" s="4">
        <v>1400</v>
      </c>
      <c r="AB12" s="4">
        <v>0</v>
      </c>
    </row>
    <row r="13" spans="1:28">
      <c r="A13" s="752"/>
      <c r="B13" s="753"/>
      <c r="C13" s="752"/>
      <c r="D13" s="2" t="s">
        <v>115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</row>
    <row r="14" spans="1:28">
      <c r="A14" s="752">
        <v>1230696</v>
      </c>
      <c r="B14" s="753" t="s">
        <v>118</v>
      </c>
      <c r="C14" s="752">
        <v>42</v>
      </c>
      <c r="D14" s="2" t="s">
        <v>113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168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500</v>
      </c>
      <c r="Z14" s="4">
        <v>0</v>
      </c>
      <c r="AA14" s="4">
        <v>0</v>
      </c>
      <c r="AB14" s="4">
        <v>0</v>
      </c>
    </row>
    <row r="15" spans="1:28">
      <c r="A15" s="752"/>
      <c r="B15" s="753"/>
      <c r="C15" s="752"/>
      <c r="D15" s="2" t="s">
        <v>114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168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500</v>
      </c>
      <c r="Z15" s="4">
        <v>0</v>
      </c>
      <c r="AA15" s="4">
        <v>0</v>
      </c>
      <c r="AB15" s="4">
        <v>0</v>
      </c>
    </row>
    <row r="16" spans="1:28">
      <c r="A16" s="752"/>
      <c r="B16" s="753"/>
      <c r="C16" s="752"/>
      <c r="D16" s="2" t="s">
        <v>115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</row>
    <row r="17" spans="1:28">
      <c r="A17" s="752">
        <v>1230854</v>
      </c>
      <c r="B17" s="753" t="s">
        <v>23</v>
      </c>
      <c r="C17" s="752">
        <v>42</v>
      </c>
      <c r="D17" s="2" t="s">
        <v>113</v>
      </c>
      <c r="E17" s="4">
        <v>0</v>
      </c>
      <c r="F17" s="4">
        <v>150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250</v>
      </c>
      <c r="W17" s="4">
        <v>0</v>
      </c>
      <c r="X17" s="4">
        <v>0</v>
      </c>
      <c r="Y17" s="4">
        <v>0</v>
      </c>
      <c r="Z17" s="4">
        <v>200</v>
      </c>
      <c r="AA17" s="4">
        <v>0</v>
      </c>
      <c r="AB17" s="4">
        <v>0</v>
      </c>
    </row>
    <row r="18" spans="1:28">
      <c r="A18" s="752"/>
      <c r="B18" s="753"/>
      <c r="C18" s="752"/>
      <c r="D18" s="2" t="s">
        <v>114</v>
      </c>
      <c r="E18" s="4">
        <v>0</v>
      </c>
      <c r="F18" s="4">
        <v>150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250</v>
      </c>
      <c r="W18" s="4">
        <v>0</v>
      </c>
      <c r="X18" s="4">
        <v>0</v>
      </c>
      <c r="Y18" s="4">
        <v>0</v>
      </c>
      <c r="Z18" s="4">
        <v>200</v>
      </c>
      <c r="AA18" s="4">
        <v>0</v>
      </c>
      <c r="AB18" s="4">
        <v>0</v>
      </c>
    </row>
    <row r="19" spans="1:28">
      <c r="A19" s="752"/>
      <c r="B19" s="753"/>
      <c r="C19" s="752"/>
      <c r="D19" s="2" t="s">
        <v>115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</row>
    <row r="20" spans="1:28">
      <c r="A20" s="752">
        <v>1231202</v>
      </c>
      <c r="B20" s="753" t="s">
        <v>24</v>
      </c>
      <c r="C20" s="752">
        <v>42</v>
      </c>
      <c r="D20" s="2" t="s">
        <v>113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250</v>
      </c>
      <c r="K20" s="4">
        <v>0</v>
      </c>
      <c r="L20" s="4">
        <v>0</v>
      </c>
      <c r="M20" s="4">
        <v>50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250</v>
      </c>
      <c r="AB20" s="4">
        <v>0</v>
      </c>
    </row>
    <row r="21" spans="1:28">
      <c r="A21" s="752"/>
      <c r="B21" s="753"/>
      <c r="C21" s="752"/>
      <c r="D21" s="2" t="s">
        <v>114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250</v>
      </c>
      <c r="K21" s="4">
        <v>0</v>
      </c>
      <c r="L21" s="4">
        <v>0</v>
      </c>
      <c r="M21" s="4">
        <v>50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250</v>
      </c>
      <c r="AB21" s="4">
        <v>0</v>
      </c>
    </row>
    <row r="22" spans="1:28">
      <c r="A22" s="752"/>
      <c r="B22" s="753"/>
      <c r="C22" s="752"/>
      <c r="D22" s="2" t="s">
        <v>115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</row>
    <row r="23" spans="1:28">
      <c r="A23" s="752">
        <v>1231898</v>
      </c>
      <c r="B23" s="753" t="s">
        <v>35</v>
      </c>
      <c r="C23" s="752">
        <v>42</v>
      </c>
      <c r="D23" s="2" t="s">
        <v>113</v>
      </c>
      <c r="E23" s="4">
        <v>0</v>
      </c>
      <c r="F23" s="4">
        <v>0</v>
      </c>
      <c r="G23" s="4">
        <v>740</v>
      </c>
      <c r="H23" s="4">
        <v>580</v>
      </c>
      <c r="I23" s="4">
        <v>480</v>
      </c>
      <c r="J23" s="4">
        <v>512</v>
      </c>
      <c r="K23" s="4">
        <v>0</v>
      </c>
      <c r="L23" s="4">
        <v>0</v>
      </c>
      <c r="M23" s="4">
        <v>0</v>
      </c>
      <c r="N23" s="4">
        <v>0</v>
      </c>
      <c r="O23" s="4">
        <v>400</v>
      </c>
      <c r="P23" s="4">
        <v>400</v>
      </c>
      <c r="Q23" s="4">
        <v>400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</row>
    <row r="24" spans="1:28">
      <c r="A24" s="752"/>
      <c r="B24" s="753"/>
      <c r="C24" s="752"/>
      <c r="D24" s="2" t="s">
        <v>114</v>
      </c>
      <c r="E24" s="4">
        <v>0</v>
      </c>
      <c r="F24" s="4">
        <v>0</v>
      </c>
      <c r="G24" s="4">
        <v>740</v>
      </c>
      <c r="H24" s="4">
        <v>580</v>
      </c>
      <c r="I24" s="4">
        <v>480</v>
      </c>
      <c r="J24" s="4">
        <v>512</v>
      </c>
      <c r="K24" s="4">
        <v>0</v>
      </c>
      <c r="L24" s="4">
        <v>0</v>
      </c>
      <c r="M24" s="4">
        <v>0</v>
      </c>
      <c r="N24" s="4">
        <v>0</v>
      </c>
      <c r="O24" s="4">
        <v>400</v>
      </c>
      <c r="P24" s="4">
        <v>400</v>
      </c>
      <c r="Q24" s="4">
        <v>400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</row>
    <row r="25" spans="1:28">
      <c r="A25" s="752"/>
      <c r="B25" s="753"/>
      <c r="C25" s="752"/>
      <c r="D25" s="2" t="s">
        <v>115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</row>
    <row r="26" spans="1:28">
      <c r="A26" s="752">
        <v>1232693</v>
      </c>
      <c r="B26" s="753" t="s">
        <v>29</v>
      </c>
      <c r="C26" s="752">
        <v>21</v>
      </c>
      <c r="D26" s="2" t="s">
        <v>113</v>
      </c>
      <c r="E26" s="4">
        <v>0</v>
      </c>
      <c r="F26" s="4">
        <v>76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198</v>
      </c>
      <c r="U26" s="4">
        <v>1491</v>
      </c>
      <c r="V26" s="4">
        <v>0</v>
      </c>
      <c r="W26" s="4">
        <v>0</v>
      </c>
      <c r="X26" s="4">
        <v>0</v>
      </c>
      <c r="Y26" s="4">
        <v>630</v>
      </c>
      <c r="Z26" s="4">
        <v>1008</v>
      </c>
      <c r="AA26" s="4">
        <v>0</v>
      </c>
      <c r="AB26" s="4">
        <v>0</v>
      </c>
    </row>
    <row r="27" spans="1:28">
      <c r="A27" s="752"/>
      <c r="B27" s="753"/>
      <c r="C27" s="752"/>
      <c r="D27" s="2" t="s">
        <v>114</v>
      </c>
      <c r="E27" s="4">
        <v>0</v>
      </c>
      <c r="F27" s="4">
        <v>76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198</v>
      </c>
      <c r="U27" s="4">
        <v>1491</v>
      </c>
      <c r="V27" s="4">
        <v>0</v>
      </c>
      <c r="W27" s="4">
        <v>0</v>
      </c>
      <c r="X27" s="4">
        <v>0</v>
      </c>
      <c r="Y27" s="4">
        <v>630</v>
      </c>
      <c r="Z27" s="4">
        <v>1008</v>
      </c>
      <c r="AA27" s="4">
        <v>0</v>
      </c>
      <c r="AB27" s="4">
        <v>0</v>
      </c>
    </row>
    <row r="28" spans="1:28">
      <c r="A28" s="752"/>
      <c r="B28" s="753"/>
      <c r="C28" s="752"/>
      <c r="D28" s="2" t="s">
        <v>115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</row>
    <row r="29" spans="1:28">
      <c r="A29" s="752">
        <v>1233025</v>
      </c>
      <c r="B29" s="753" t="s">
        <v>30</v>
      </c>
      <c r="C29" s="752">
        <v>21</v>
      </c>
      <c r="D29" s="2" t="s">
        <v>113</v>
      </c>
      <c r="E29" s="4">
        <v>0</v>
      </c>
      <c r="F29" s="4">
        <v>76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198</v>
      </c>
      <c r="U29" s="4">
        <v>1491</v>
      </c>
      <c r="V29" s="4">
        <v>0</v>
      </c>
      <c r="W29" s="4">
        <v>0</v>
      </c>
      <c r="X29" s="4">
        <v>0</v>
      </c>
      <c r="Y29" s="4">
        <v>630</v>
      </c>
      <c r="Z29" s="4">
        <v>1008</v>
      </c>
      <c r="AA29" s="4">
        <v>0</v>
      </c>
      <c r="AB29" s="4">
        <v>0</v>
      </c>
    </row>
    <row r="30" spans="1:28">
      <c r="A30" s="752"/>
      <c r="B30" s="753"/>
      <c r="C30" s="752"/>
      <c r="D30" s="2" t="s">
        <v>114</v>
      </c>
      <c r="E30" s="4">
        <v>0</v>
      </c>
      <c r="F30" s="4">
        <v>76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198</v>
      </c>
      <c r="U30" s="4">
        <v>1491</v>
      </c>
      <c r="V30" s="4">
        <v>0</v>
      </c>
      <c r="W30" s="4">
        <v>0</v>
      </c>
      <c r="X30" s="4">
        <v>0</v>
      </c>
      <c r="Y30" s="4">
        <v>630</v>
      </c>
      <c r="Z30" s="4">
        <v>1008</v>
      </c>
      <c r="AA30" s="4">
        <v>0</v>
      </c>
      <c r="AB30" s="4">
        <v>0</v>
      </c>
    </row>
    <row r="31" spans="1:28">
      <c r="A31" s="752"/>
      <c r="B31" s="753"/>
      <c r="C31" s="752"/>
      <c r="D31" s="2" t="s">
        <v>115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</row>
    <row r="32" spans="1:28">
      <c r="A32" s="752">
        <v>1233492</v>
      </c>
      <c r="B32" s="753" t="s">
        <v>25</v>
      </c>
      <c r="C32" s="752">
        <v>21</v>
      </c>
      <c r="D32" s="2" t="s">
        <v>113</v>
      </c>
      <c r="E32" s="4">
        <v>0</v>
      </c>
      <c r="F32" s="4">
        <v>0</v>
      </c>
      <c r="G32" s="4">
        <v>0</v>
      </c>
      <c r="H32" s="4">
        <v>0</v>
      </c>
      <c r="I32" s="4">
        <v>538</v>
      </c>
      <c r="J32" s="4">
        <v>558</v>
      </c>
      <c r="K32" s="4">
        <v>0</v>
      </c>
      <c r="L32" s="4">
        <v>0</v>
      </c>
      <c r="M32" s="4">
        <v>704</v>
      </c>
      <c r="N32" s="4">
        <v>778</v>
      </c>
      <c r="O32" s="4">
        <v>168</v>
      </c>
      <c r="P32" s="4">
        <v>0</v>
      </c>
      <c r="Q32" s="4">
        <v>0</v>
      </c>
      <c r="R32" s="4">
        <v>0</v>
      </c>
      <c r="S32" s="4">
        <v>1330</v>
      </c>
      <c r="T32" s="4">
        <v>0</v>
      </c>
      <c r="U32" s="4">
        <v>1500</v>
      </c>
      <c r="V32" s="4">
        <v>1300</v>
      </c>
      <c r="W32" s="4">
        <v>1000</v>
      </c>
      <c r="X32" s="4">
        <v>0</v>
      </c>
      <c r="Y32" s="4">
        <v>500</v>
      </c>
      <c r="Z32" s="4">
        <v>900</v>
      </c>
      <c r="AA32" s="4">
        <v>700</v>
      </c>
      <c r="AB32" s="4">
        <v>0</v>
      </c>
    </row>
    <row r="33" spans="1:28">
      <c r="A33" s="752"/>
      <c r="B33" s="753"/>
      <c r="C33" s="752"/>
      <c r="D33" s="2" t="s">
        <v>114</v>
      </c>
      <c r="E33" s="4">
        <v>0</v>
      </c>
      <c r="F33" s="4">
        <v>0</v>
      </c>
      <c r="G33" s="4">
        <v>0</v>
      </c>
      <c r="H33" s="4">
        <v>0</v>
      </c>
      <c r="I33" s="4">
        <v>538</v>
      </c>
      <c r="J33" s="4">
        <v>558</v>
      </c>
      <c r="K33" s="4">
        <v>0</v>
      </c>
      <c r="L33" s="4">
        <v>0</v>
      </c>
      <c r="M33" s="4">
        <v>704</v>
      </c>
      <c r="N33" s="4">
        <v>778</v>
      </c>
      <c r="O33" s="4">
        <v>168</v>
      </c>
      <c r="P33" s="4">
        <v>0</v>
      </c>
      <c r="Q33" s="4">
        <v>0</v>
      </c>
      <c r="R33" s="4">
        <v>0</v>
      </c>
      <c r="S33" s="4">
        <v>1330</v>
      </c>
      <c r="T33" s="4">
        <v>0</v>
      </c>
      <c r="U33" s="4">
        <v>1500</v>
      </c>
      <c r="V33" s="4">
        <v>1300</v>
      </c>
      <c r="W33" s="4">
        <v>1000</v>
      </c>
      <c r="X33" s="4">
        <v>0</v>
      </c>
      <c r="Y33" s="4">
        <v>500</v>
      </c>
      <c r="Z33" s="4">
        <v>900</v>
      </c>
      <c r="AA33" s="4">
        <v>700</v>
      </c>
      <c r="AB33" s="4">
        <v>0</v>
      </c>
    </row>
    <row r="34" spans="1:28">
      <c r="A34" s="752"/>
      <c r="B34" s="753"/>
      <c r="C34" s="752"/>
      <c r="D34" s="2" t="s">
        <v>115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</row>
    <row r="35" spans="1:28">
      <c r="A35" s="752">
        <v>1233498</v>
      </c>
      <c r="B35" s="753" t="s">
        <v>26</v>
      </c>
      <c r="C35" s="752">
        <v>21</v>
      </c>
      <c r="D35" s="2" t="s">
        <v>113</v>
      </c>
      <c r="E35" s="4">
        <v>0</v>
      </c>
      <c r="F35" s="4">
        <v>0</v>
      </c>
      <c r="G35" s="4">
        <v>0</v>
      </c>
      <c r="H35" s="4">
        <v>0</v>
      </c>
      <c r="I35" s="4">
        <v>538</v>
      </c>
      <c r="J35" s="4">
        <v>558</v>
      </c>
      <c r="K35" s="4">
        <v>0</v>
      </c>
      <c r="L35" s="4">
        <v>0</v>
      </c>
      <c r="M35" s="4">
        <v>704</v>
      </c>
      <c r="N35" s="4">
        <v>778</v>
      </c>
      <c r="O35" s="4">
        <v>168</v>
      </c>
      <c r="P35" s="4">
        <v>0</v>
      </c>
      <c r="Q35" s="4">
        <v>0</v>
      </c>
      <c r="R35" s="4">
        <v>0</v>
      </c>
      <c r="S35" s="4">
        <v>1330</v>
      </c>
      <c r="T35" s="4">
        <v>0</v>
      </c>
      <c r="U35" s="4">
        <v>1500</v>
      </c>
      <c r="V35" s="4">
        <v>1300</v>
      </c>
      <c r="W35" s="4">
        <v>1000</v>
      </c>
      <c r="X35" s="4">
        <v>0</v>
      </c>
      <c r="Y35" s="4">
        <v>500</v>
      </c>
      <c r="Z35" s="4">
        <v>900</v>
      </c>
      <c r="AA35" s="4">
        <v>700</v>
      </c>
      <c r="AB35" s="4">
        <v>0</v>
      </c>
    </row>
    <row r="36" spans="1:28">
      <c r="A36" s="752"/>
      <c r="B36" s="753"/>
      <c r="C36" s="752"/>
      <c r="D36" s="2" t="s">
        <v>114</v>
      </c>
      <c r="E36" s="4">
        <v>0</v>
      </c>
      <c r="F36" s="4">
        <v>0</v>
      </c>
      <c r="G36" s="4">
        <v>0</v>
      </c>
      <c r="H36" s="4">
        <v>0</v>
      </c>
      <c r="I36" s="4">
        <v>538</v>
      </c>
      <c r="J36" s="4">
        <v>558</v>
      </c>
      <c r="K36" s="4">
        <v>0</v>
      </c>
      <c r="L36" s="4">
        <v>0</v>
      </c>
      <c r="M36" s="4">
        <v>704</v>
      </c>
      <c r="N36" s="4">
        <v>778</v>
      </c>
      <c r="O36" s="4">
        <v>168</v>
      </c>
      <c r="P36" s="4">
        <v>0</v>
      </c>
      <c r="Q36" s="4">
        <v>0</v>
      </c>
      <c r="R36" s="4">
        <v>0</v>
      </c>
      <c r="S36" s="4">
        <v>1330</v>
      </c>
      <c r="T36" s="4">
        <v>0</v>
      </c>
      <c r="U36" s="4">
        <v>1500</v>
      </c>
      <c r="V36" s="4">
        <v>1300</v>
      </c>
      <c r="W36" s="4">
        <v>1000</v>
      </c>
      <c r="X36" s="4">
        <v>0</v>
      </c>
      <c r="Y36" s="4">
        <v>500</v>
      </c>
      <c r="Z36" s="4">
        <v>900</v>
      </c>
      <c r="AA36" s="4">
        <v>700</v>
      </c>
      <c r="AB36" s="4">
        <v>0</v>
      </c>
    </row>
    <row r="37" spans="1:28">
      <c r="A37" s="752"/>
      <c r="B37" s="753"/>
      <c r="C37" s="752"/>
      <c r="D37" s="2" t="s">
        <v>115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</row>
    <row r="38" spans="1:28">
      <c r="A38" s="752">
        <v>1233623</v>
      </c>
      <c r="B38" s="753" t="s">
        <v>27</v>
      </c>
      <c r="C38" s="752">
        <v>21</v>
      </c>
      <c r="D38" s="2" t="s">
        <v>113</v>
      </c>
      <c r="E38" s="4">
        <v>0</v>
      </c>
      <c r="F38" s="4">
        <v>0</v>
      </c>
      <c r="G38" s="4">
        <v>0</v>
      </c>
      <c r="H38" s="4">
        <v>0</v>
      </c>
      <c r="I38" s="4">
        <v>538</v>
      </c>
      <c r="J38" s="4">
        <v>558</v>
      </c>
      <c r="K38" s="4">
        <v>0</v>
      </c>
      <c r="L38" s="4">
        <v>0</v>
      </c>
      <c r="M38" s="4">
        <v>704</v>
      </c>
      <c r="N38" s="4">
        <v>778</v>
      </c>
      <c r="O38" s="4">
        <v>168</v>
      </c>
      <c r="P38" s="4">
        <v>0</v>
      </c>
      <c r="Q38" s="4">
        <v>0</v>
      </c>
      <c r="R38" s="4">
        <v>0</v>
      </c>
      <c r="S38" s="4">
        <v>1330</v>
      </c>
      <c r="T38" s="4">
        <v>0</v>
      </c>
      <c r="U38" s="4">
        <v>1500</v>
      </c>
      <c r="V38" s="4">
        <v>1300</v>
      </c>
      <c r="W38" s="4">
        <v>1000</v>
      </c>
      <c r="X38" s="4">
        <v>0</v>
      </c>
      <c r="Y38" s="4">
        <v>500</v>
      </c>
      <c r="Z38" s="4">
        <v>900</v>
      </c>
      <c r="AA38" s="4">
        <v>700</v>
      </c>
      <c r="AB38" s="4">
        <v>0</v>
      </c>
    </row>
    <row r="39" spans="1:28">
      <c r="A39" s="752"/>
      <c r="B39" s="753"/>
      <c r="C39" s="752"/>
      <c r="D39" s="2" t="s">
        <v>114</v>
      </c>
      <c r="E39" s="4">
        <v>0</v>
      </c>
      <c r="F39" s="4">
        <v>0</v>
      </c>
      <c r="G39" s="4">
        <v>0</v>
      </c>
      <c r="H39" s="4">
        <v>0</v>
      </c>
      <c r="I39" s="4">
        <v>538</v>
      </c>
      <c r="J39" s="4">
        <v>558</v>
      </c>
      <c r="K39" s="4">
        <v>0</v>
      </c>
      <c r="L39" s="4">
        <v>0</v>
      </c>
      <c r="M39" s="4">
        <v>704</v>
      </c>
      <c r="N39" s="4">
        <v>778</v>
      </c>
      <c r="O39" s="4">
        <v>168</v>
      </c>
      <c r="P39" s="4">
        <v>0</v>
      </c>
      <c r="Q39" s="4">
        <v>0</v>
      </c>
      <c r="R39" s="4">
        <v>0</v>
      </c>
      <c r="S39" s="4">
        <v>1330</v>
      </c>
      <c r="T39" s="4">
        <v>0</v>
      </c>
      <c r="U39" s="4">
        <v>1500</v>
      </c>
      <c r="V39" s="4">
        <v>1300</v>
      </c>
      <c r="W39" s="4">
        <v>1000</v>
      </c>
      <c r="X39" s="4">
        <v>0</v>
      </c>
      <c r="Y39" s="4">
        <v>500</v>
      </c>
      <c r="Z39" s="4">
        <v>900</v>
      </c>
      <c r="AA39" s="4">
        <v>700</v>
      </c>
      <c r="AB39" s="4">
        <v>0</v>
      </c>
    </row>
    <row r="40" spans="1:28">
      <c r="A40" s="752"/>
      <c r="B40" s="753"/>
      <c r="C40" s="752"/>
      <c r="D40" s="2" t="s">
        <v>115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</row>
    <row r="41" spans="1:28">
      <c r="A41" s="752">
        <v>1233761</v>
      </c>
      <c r="B41" s="753" t="s">
        <v>41</v>
      </c>
      <c r="C41" s="752">
        <v>42</v>
      </c>
      <c r="D41" s="2" t="s">
        <v>113</v>
      </c>
      <c r="E41" s="4">
        <v>0</v>
      </c>
      <c r="F41" s="4">
        <v>100</v>
      </c>
      <c r="G41" s="4">
        <v>0</v>
      </c>
      <c r="H41" s="4">
        <v>0</v>
      </c>
      <c r="I41" s="4">
        <v>100</v>
      </c>
      <c r="J41" s="4">
        <v>200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350</v>
      </c>
      <c r="V41" s="4">
        <v>0</v>
      </c>
      <c r="W41" s="4">
        <v>300</v>
      </c>
      <c r="X41" s="4">
        <v>0</v>
      </c>
      <c r="Y41" s="4">
        <v>250</v>
      </c>
      <c r="Z41" s="4">
        <v>200</v>
      </c>
      <c r="AA41" s="4">
        <v>0</v>
      </c>
      <c r="AB41" s="4">
        <v>0</v>
      </c>
    </row>
    <row r="42" spans="1:28">
      <c r="A42" s="752"/>
      <c r="B42" s="753"/>
      <c r="C42" s="752"/>
      <c r="D42" s="2" t="s">
        <v>114</v>
      </c>
      <c r="E42" s="4">
        <v>0</v>
      </c>
      <c r="F42" s="4">
        <v>100</v>
      </c>
      <c r="G42" s="4">
        <v>0</v>
      </c>
      <c r="H42" s="4">
        <v>0</v>
      </c>
      <c r="I42" s="4">
        <v>100</v>
      </c>
      <c r="J42" s="4">
        <v>200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350</v>
      </c>
      <c r="V42" s="4">
        <v>0</v>
      </c>
      <c r="W42" s="4">
        <v>300</v>
      </c>
      <c r="X42" s="4">
        <v>0</v>
      </c>
      <c r="Y42" s="4">
        <v>250</v>
      </c>
      <c r="Z42" s="4">
        <v>200</v>
      </c>
      <c r="AA42" s="4">
        <v>0</v>
      </c>
      <c r="AB42" s="4">
        <v>0</v>
      </c>
    </row>
    <row r="43" spans="1:28">
      <c r="A43" s="752"/>
      <c r="B43" s="753"/>
      <c r="C43" s="752"/>
      <c r="D43" s="2" t="s">
        <v>115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</row>
    <row r="44" spans="1:28">
      <c r="A44" s="752">
        <v>1233877</v>
      </c>
      <c r="B44" s="753" t="s">
        <v>119</v>
      </c>
      <c r="C44" s="752">
        <v>42</v>
      </c>
      <c r="D44" s="2" t="s">
        <v>113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630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680</v>
      </c>
    </row>
    <row r="45" spans="1:28">
      <c r="A45" s="752"/>
      <c r="B45" s="753"/>
      <c r="C45" s="752"/>
      <c r="D45" s="2" t="s">
        <v>114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630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680</v>
      </c>
    </row>
    <row r="46" spans="1:28">
      <c r="A46" s="752"/>
      <c r="B46" s="753"/>
      <c r="C46" s="752"/>
      <c r="D46" s="2" t="s">
        <v>115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</row>
    <row r="47" spans="1:28">
      <c r="A47" s="752">
        <v>1235623</v>
      </c>
      <c r="B47" s="753" t="s">
        <v>31</v>
      </c>
      <c r="C47" s="752">
        <v>42</v>
      </c>
      <c r="D47" s="2" t="s">
        <v>113</v>
      </c>
      <c r="E47" s="4">
        <v>0</v>
      </c>
      <c r="F47" s="4">
        <v>792</v>
      </c>
      <c r="G47" s="4">
        <v>934</v>
      </c>
      <c r="H47" s="4">
        <v>734</v>
      </c>
      <c r="I47" s="4">
        <v>734</v>
      </c>
      <c r="J47" s="4">
        <v>30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936</v>
      </c>
      <c r="V47" s="4">
        <v>936</v>
      </c>
      <c r="W47" s="4">
        <v>936</v>
      </c>
      <c r="X47" s="4">
        <v>0</v>
      </c>
      <c r="Y47" s="4">
        <v>0</v>
      </c>
      <c r="Z47" s="4">
        <v>0</v>
      </c>
      <c r="AA47" s="4">
        <v>0</v>
      </c>
      <c r="AB47" s="4">
        <v>2808</v>
      </c>
    </row>
    <row r="48" spans="1:28">
      <c r="A48" s="752"/>
      <c r="B48" s="753"/>
      <c r="C48" s="752"/>
      <c r="D48" s="2" t="s">
        <v>114</v>
      </c>
      <c r="E48" s="4">
        <v>0</v>
      </c>
      <c r="F48" s="4">
        <v>792</v>
      </c>
      <c r="G48" s="4">
        <v>934</v>
      </c>
      <c r="H48" s="4">
        <v>734</v>
      </c>
      <c r="I48" s="4">
        <v>734</v>
      </c>
      <c r="J48" s="4">
        <v>30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936</v>
      </c>
      <c r="V48" s="4">
        <v>936</v>
      </c>
      <c r="W48" s="4">
        <v>936</v>
      </c>
      <c r="X48" s="4">
        <v>0</v>
      </c>
      <c r="Y48" s="4">
        <v>0</v>
      </c>
      <c r="Z48" s="4">
        <v>0</v>
      </c>
      <c r="AA48" s="4">
        <v>0</v>
      </c>
      <c r="AB48" s="4">
        <v>2808</v>
      </c>
    </row>
    <row r="49" spans="1:28">
      <c r="A49" s="752"/>
      <c r="B49" s="753"/>
      <c r="C49" s="752"/>
      <c r="D49" s="2" t="s">
        <v>115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</row>
    <row r="50" spans="1:28">
      <c r="A50" s="752">
        <v>1236091</v>
      </c>
      <c r="B50" s="753" t="s">
        <v>37</v>
      </c>
      <c r="C50" s="752">
        <v>42</v>
      </c>
      <c r="D50" s="2" t="s">
        <v>113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100</v>
      </c>
      <c r="P50" s="4">
        <v>200</v>
      </c>
      <c r="Q50" s="4">
        <v>200</v>
      </c>
      <c r="R50" s="4">
        <v>0</v>
      </c>
      <c r="S50" s="4">
        <v>0</v>
      </c>
      <c r="T50" s="4">
        <v>0</v>
      </c>
      <c r="U50" s="4">
        <v>300</v>
      </c>
      <c r="V50" s="4">
        <v>300</v>
      </c>
      <c r="W50" s="4">
        <v>0</v>
      </c>
      <c r="X50" s="4">
        <v>0</v>
      </c>
      <c r="Y50" s="4">
        <v>0</v>
      </c>
      <c r="Z50" s="4">
        <v>300</v>
      </c>
      <c r="AA50" s="4">
        <v>0</v>
      </c>
      <c r="AB50" s="4">
        <v>400</v>
      </c>
    </row>
    <row r="51" spans="1:28">
      <c r="A51" s="752"/>
      <c r="B51" s="753"/>
      <c r="C51" s="752"/>
      <c r="D51" s="2" t="s">
        <v>114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100</v>
      </c>
      <c r="P51" s="4">
        <v>200</v>
      </c>
      <c r="Q51" s="4">
        <v>200</v>
      </c>
      <c r="R51" s="4">
        <v>0</v>
      </c>
      <c r="S51" s="4">
        <v>0</v>
      </c>
      <c r="T51" s="4">
        <v>0</v>
      </c>
      <c r="U51" s="4">
        <v>300</v>
      </c>
      <c r="V51" s="4">
        <v>300</v>
      </c>
      <c r="W51" s="4">
        <v>0</v>
      </c>
      <c r="X51" s="4">
        <v>0</v>
      </c>
      <c r="Y51" s="4">
        <v>0</v>
      </c>
      <c r="Z51" s="4">
        <v>300</v>
      </c>
      <c r="AA51" s="4">
        <v>0</v>
      </c>
      <c r="AB51" s="4">
        <v>400</v>
      </c>
    </row>
    <row r="52" spans="1:28">
      <c r="A52" s="752"/>
      <c r="B52" s="753"/>
      <c r="C52" s="752"/>
      <c r="D52" s="2" t="s">
        <v>115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</row>
    <row r="53" spans="1:28">
      <c r="A53" s="752">
        <v>1236488</v>
      </c>
      <c r="B53" s="753" t="s">
        <v>120</v>
      </c>
      <c r="C53" s="752">
        <v>42</v>
      </c>
      <c r="D53" s="2" t="s">
        <v>113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1136</v>
      </c>
      <c r="T53" s="4">
        <v>0</v>
      </c>
      <c r="U53" s="4">
        <v>2000</v>
      </c>
      <c r="V53" s="4">
        <v>1800</v>
      </c>
      <c r="W53" s="4">
        <v>400</v>
      </c>
      <c r="X53" s="4">
        <v>0</v>
      </c>
      <c r="Y53" s="4">
        <v>1000</v>
      </c>
      <c r="Z53" s="4">
        <v>1600</v>
      </c>
      <c r="AA53" s="4">
        <v>2600</v>
      </c>
      <c r="AB53" s="4">
        <v>0</v>
      </c>
    </row>
    <row r="54" spans="1:28">
      <c r="A54" s="752"/>
      <c r="B54" s="753"/>
      <c r="C54" s="752"/>
      <c r="D54" s="2" t="s">
        <v>114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1136</v>
      </c>
      <c r="T54" s="4">
        <v>0</v>
      </c>
      <c r="U54" s="4">
        <v>2000</v>
      </c>
      <c r="V54" s="4">
        <v>1800</v>
      </c>
      <c r="W54" s="4">
        <v>400</v>
      </c>
      <c r="X54" s="4">
        <v>0</v>
      </c>
      <c r="Y54" s="4">
        <v>1000</v>
      </c>
      <c r="Z54" s="4">
        <v>1600</v>
      </c>
      <c r="AA54" s="4">
        <v>2600</v>
      </c>
      <c r="AB54" s="4">
        <v>0</v>
      </c>
    </row>
    <row r="55" spans="1:28">
      <c r="A55" s="752"/>
      <c r="B55" s="753"/>
      <c r="C55" s="752"/>
      <c r="D55" s="2" t="s">
        <v>115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</row>
    <row r="56" spans="1:28">
      <c r="A56" s="752">
        <v>1236534</v>
      </c>
      <c r="B56" s="753" t="s">
        <v>121</v>
      </c>
      <c r="C56" s="752">
        <v>42</v>
      </c>
      <c r="D56" s="2" t="s">
        <v>113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140</v>
      </c>
      <c r="T56" s="4">
        <v>0</v>
      </c>
      <c r="U56" s="4">
        <v>400</v>
      </c>
      <c r="V56" s="4">
        <v>400</v>
      </c>
      <c r="W56" s="4">
        <v>300</v>
      </c>
      <c r="X56" s="4">
        <v>0</v>
      </c>
      <c r="Y56" s="4">
        <v>0</v>
      </c>
      <c r="Z56" s="4">
        <v>600</v>
      </c>
      <c r="AA56" s="4">
        <v>600</v>
      </c>
      <c r="AB56" s="4">
        <v>0</v>
      </c>
    </row>
    <row r="57" spans="1:28">
      <c r="A57" s="752"/>
      <c r="B57" s="753"/>
      <c r="C57" s="752"/>
      <c r="D57" s="2" t="s">
        <v>114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140</v>
      </c>
      <c r="T57" s="4">
        <v>0</v>
      </c>
      <c r="U57" s="4">
        <v>400</v>
      </c>
      <c r="V57" s="4">
        <v>400</v>
      </c>
      <c r="W57" s="4">
        <v>300</v>
      </c>
      <c r="X57" s="4">
        <v>0</v>
      </c>
      <c r="Y57" s="4">
        <v>0</v>
      </c>
      <c r="Z57" s="4">
        <v>600</v>
      </c>
      <c r="AA57" s="4">
        <v>600</v>
      </c>
      <c r="AB57" s="4">
        <v>0</v>
      </c>
    </row>
    <row r="58" spans="1:28">
      <c r="A58" s="752"/>
      <c r="B58" s="753"/>
      <c r="C58" s="752"/>
      <c r="D58" s="2" t="s">
        <v>115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</row>
    <row r="59" spans="1:28">
      <c r="A59" s="752">
        <v>1236962</v>
      </c>
      <c r="B59" s="753" t="s">
        <v>40</v>
      </c>
      <c r="C59" s="752">
        <v>42</v>
      </c>
      <c r="D59" s="2" t="s">
        <v>113</v>
      </c>
      <c r="E59" s="4">
        <v>0</v>
      </c>
      <c r="F59" s="4">
        <v>0</v>
      </c>
      <c r="G59" s="4">
        <v>300</v>
      </c>
      <c r="H59" s="4">
        <v>300</v>
      </c>
      <c r="I59" s="4">
        <v>300</v>
      </c>
      <c r="J59" s="4">
        <v>0</v>
      </c>
      <c r="K59" s="4">
        <v>0</v>
      </c>
      <c r="L59" s="4">
        <v>0</v>
      </c>
      <c r="M59" s="4">
        <v>200</v>
      </c>
      <c r="N59" s="4">
        <v>200</v>
      </c>
      <c r="O59" s="4">
        <v>200</v>
      </c>
      <c r="P59" s="4">
        <v>100</v>
      </c>
      <c r="Q59" s="4">
        <v>0</v>
      </c>
      <c r="R59" s="4">
        <v>0</v>
      </c>
      <c r="S59" s="4">
        <v>300</v>
      </c>
      <c r="T59" s="4">
        <v>0</v>
      </c>
      <c r="U59" s="4">
        <v>1300</v>
      </c>
      <c r="V59" s="4">
        <v>1300</v>
      </c>
      <c r="W59" s="4">
        <v>800</v>
      </c>
      <c r="X59" s="4">
        <v>0</v>
      </c>
      <c r="Y59" s="4">
        <v>1600</v>
      </c>
      <c r="Z59" s="4">
        <v>1600</v>
      </c>
      <c r="AA59" s="4">
        <v>900</v>
      </c>
      <c r="AB59" s="4">
        <v>0</v>
      </c>
    </row>
    <row r="60" spans="1:28">
      <c r="A60" s="752"/>
      <c r="B60" s="753"/>
      <c r="C60" s="752"/>
      <c r="D60" s="2" t="s">
        <v>114</v>
      </c>
      <c r="E60" s="4">
        <v>0</v>
      </c>
      <c r="F60" s="4">
        <v>0</v>
      </c>
      <c r="G60" s="4">
        <v>300</v>
      </c>
      <c r="H60" s="4">
        <v>300</v>
      </c>
      <c r="I60" s="4">
        <v>300</v>
      </c>
      <c r="J60" s="4">
        <v>0</v>
      </c>
      <c r="K60" s="4">
        <v>0</v>
      </c>
      <c r="L60" s="4">
        <v>0</v>
      </c>
      <c r="M60" s="4">
        <v>200</v>
      </c>
      <c r="N60" s="4">
        <v>200</v>
      </c>
      <c r="O60" s="4">
        <v>200</v>
      </c>
      <c r="P60" s="4">
        <v>100</v>
      </c>
      <c r="Q60" s="4">
        <v>0</v>
      </c>
      <c r="R60" s="4">
        <v>0</v>
      </c>
      <c r="S60" s="4">
        <v>300</v>
      </c>
      <c r="T60" s="4">
        <v>0</v>
      </c>
      <c r="U60" s="4">
        <v>1300</v>
      </c>
      <c r="V60" s="4">
        <v>1300</v>
      </c>
      <c r="W60" s="4">
        <v>800</v>
      </c>
      <c r="X60" s="4">
        <v>0</v>
      </c>
      <c r="Y60" s="4">
        <v>1600</v>
      </c>
      <c r="Z60" s="4">
        <v>1600</v>
      </c>
      <c r="AA60" s="4">
        <v>900</v>
      </c>
      <c r="AB60" s="4">
        <v>0</v>
      </c>
    </row>
    <row r="61" spans="1:28">
      <c r="A61" s="752"/>
      <c r="B61" s="753"/>
      <c r="C61" s="752"/>
      <c r="D61" s="2" t="s">
        <v>115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</row>
    <row r="62" spans="1:28">
      <c r="A62" s="752">
        <v>1237088</v>
      </c>
      <c r="B62" s="753" t="s">
        <v>32</v>
      </c>
      <c r="C62" s="752">
        <v>42</v>
      </c>
      <c r="D62" s="2" t="s">
        <v>113</v>
      </c>
      <c r="E62" s="4">
        <v>0</v>
      </c>
      <c r="F62" s="4">
        <v>124</v>
      </c>
      <c r="G62" s="4">
        <v>0</v>
      </c>
      <c r="H62" s="4">
        <v>0</v>
      </c>
      <c r="I62" s="4">
        <v>314</v>
      </c>
      <c r="J62" s="4">
        <v>0</v>
      </c>
      <c r="K62" s="4">
        <v>0</v>
      </c>
      <c r="L62" s="4">
        <v>0</v>
      </c>
      <c r="M62" s="4">
        <v>582</v>
      </c>
      <c r="N62" s="4">
        <v>850</v>
      </c>
      <c r="O62" s="4">
        <v>220</v>
      </c>
      <c r="P62" s="4">
        <v>576</v>
      </c>
      <c r="Q62" s="4">
        <v>430</v>
      </c>
      <c r="R62" s="4">
        <v>0</v>
      </c>
      <c r="S62" s="4">
        <v>1616</v>
      </c>
      <c r="T62" s="4">
        <v>784</v>
      </c>
      <c r="U62" s="4">
        <v>3900</v>
      </c>
      <c r="V62" s="4">
        <v>4400</v>
      </c>
      <c r="W62" s="4">
        <v>3800</v>
      </c>
      <c r="X62" s="4">
        <v>100</v>
      </c>
      <c r="Y62" s="4">
        <v>3300</v>
      </c>
      <c r="Z62" s="4">
        <v>5000</v>
      </c>
      <c r="AA62" s="4">
        <v>5600</v>
      </c>
      <c r="AB62" s="4">
        <v>3000</v>
      </c>
    </row>
    <row r="63" spans="1:28">
      <c r="A63" s="752"/>
      <c r="B63" s="753"/>
      <c r="C63" s="752"/>
      <c r="D63" s="2" t="s">
        <v>114</v>
      </c>
      <c r="E63" s="4">
        <v>0</v>
      </c>
      <c r="F63" s="4">
        <v>124</v>
      </c>
      <c r="G63" s="4">
        <v>0</v>
      </c>
      <c r="H63" s="4">
        <v>0</v>
      </c>
      <c r="I63" s="4">
        <v>314</v>
      </c>
      <c r="J63" s="4">
        <v>0</v>
      </c>
      <c r="K63" s="4">
        <v>0</v>
      </c>
      <c r="L63" s="4">
        <v>0</v>
      </c>
      <c r="M63" s="4">
        <v>582</v>
      </c>
      <c r="N63" s="4">
        <v>850</v>
      </c>
      <c r="O63" s="4">
        <v>220</v>
      </c>
      <c r="P63" s="4">
        <v>576</v>
      </c>
      <c r="Q63" s="4">
        <v>430</v>
      </c>
      <c r="R63" s="4">
        <v>0</v>
      </c>
      <c r="S63" s="4">
        <v>1616</v>
      </c>
      <c r="T63" s="4">
        <v>784</v>
      </c>
      <c r="U63" s="4">
        <v>3900</v>
      </c>
      <c r="V63" s="4">
        <v>4400</v>
      </c>
      <c r="W63" s="4">
        <v>3800</v>
      </c>
      <c r="X63" s="4">
        <v>100</v>
      </c>
      <c r="Y63" s="4">
        <v>3300</v>
      </c>
      <c r="Z63" s="4">
        <v>5000</v>
      </c>
      <c r="AA63" s="4">
        <v>5600</v>
      </c>
      <c r="AB63" s="4">
        <v>3000</v>
      </c>
    </row>
    <row r="64" spans="1:28">
      <c r="A64" s="752"/>
      <c r="B64" s="753"/>
      <c r="C64" s="752"/>
      <c r="D64" s="2" t="s">
        <v>115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</row>
    <row r="65" spans="1:28">
      <c r="A65" s="752">
        <v>1237586</v>
      </c>
      <c r="B65" s="753" t="s">
        <v>36</v>
      </c>
      <c r="C65" s="752">
        <v>42</v>
      </c>
      <c r="D65" s="2" t="s">
        <v>113</v>
      </c>
      <c r="E65" s="4">
        <v>0</v>
      </c>
      <c r="F65" s="4">
        <v>0</v>
      </c>
      <c r="G65" s="4">
        <v>740</v>
      </c>
      <c r="H65" s="4">
        <v>580</v>
      </c>
      <c r="I65" s="4">
        <v>480</v>
      </c>
      <c r="J65" s="4">
        <v>512</v>
      </c>
      <c r="K65" s="4">
        <v>0</v>
      </c>
      <c r="L65" s="4">
        <v>0</v>
      </c>
      <c r="M65" s="4">
        <v>0</v>
      </c>
      <c r="N65" s="4">
        <v>0</v>
      </c>
      <c r="O65" s="4">
        <v>400</v>
      </c>
      <c r="P65" s="4">
        <v>400</v>
      </c>
      <c r="Q65" s="4">
        <v>400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</row>
    <row r="66" spans="1:28">
      <c r="A66" s="752"/>
      <c r="B66" s="753"/>
      <c r="C66" s="752"/>
      <c r="D66" s="2" t="s">
        <v>114</v>
      </c>
      <c r="E66" s="4">
        <v>0</v>
      </c>
      <c r="F66" s="4">
        <v>0</v>
      </c>
      <c r="G66" s="4">
        <v>740</v>
      </c>
      <c r="H66" s="4">
        <v>580</v>
      </c>
      <c r="I66" s="4">
        <v>480</v>
      </c>
      <c r="J66" s="4">
        <v>512</v>
      </c>
      <c r="K66" s="4">
        <v>0</v>
      </c>
      <c r="L66" s="4">
        <v>0</v>
      </c>
      <c r="M66" s="4">
        <v>0</v>
      </c>
      <c r="N66" s="4">
        <v>0</v>
      </c>
      <c r="O66" s="4">
        <v>400</v>
      </c>
      <c r="P66" s="4">
        <v>400</v>
      </c>
      <c r="Q66" s="4">
        <v>400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</row>
    <row r="67" spans="1:28">
      <c r="A67" s="752"/>
      <c r="B67" s="753"/>
      <c r="C67" s="752"/>
      <c r="D67" s="2" t="s">
        <v>115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</row>
    <row r="68" spans="1:28">
      <c r="A68" s="752">
        <v>1237748</v>
      </c>
      <c r="B68" s="753" t="s">
        <v>34</v>
      </c>
      <c r="C68" s="752">
        <v>42</v>
      </c>
      <c r="D68" s="2" t="s">
        <v>113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100</v>
      </c>
      <c r="T68" s="4">
        <v>0</v>
      </c>
      <c r="U68" s="4">
        <v>104</v>
      </c>
      <c r="V68" s="4">
        <v>0</v>
      </c>
      <c r="W68" s="4">
        <v>0</v>
      </c>
      <c r="X68" s="4">
        <v>1920</v>
      </c>
      <c r="Y68" s="4">
        <v>312</v>
      </c>
      <c r="Z68" s="4">
        <v>0</v>
      </c>
      <c r="AA68" s="4">
        <v>0</v>
      </c>
      <c r="AB68" s="4">
        <v>52</v>
      </c>
    </row>
    <row r="69" spans="1:28">
      <c r="A69" s="752"/>
      <c r="B69" s="753"/>
      <c r="C69" s="752"/>
      <c r="D69" s="2" t="s">
        <v>114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100</v>
      </c>
      <c r="T69" s="4">
        <v>0</v>
      </c>
      <c r="U69" s="4">
        <v>104</v>
      </c>
      <c r="V69" s="4">
        <v>0</v>
      </c>
      <c r="W69" s="4">
        <v>0</v>
      </c>
      <c r="X69" s="4">
        <v>1920</v>
      </c>
      <c r="Y69" s="4">
        <v>312</v>
      </c>
      <c r="Z69" s="4">
        <v>0</v>
      </c>
      <c r="AA69" s="4">
        <v>0</v>
      </c>
      <c r="AB69" s="4">
        <v>52</v>
      </c>
    </row>
    <row r="70" spans="1:28">
      <c r="A70" s="752"/>
      <c r="B70" s="753"/>
      <c r="C70" s="752"/>
      <c r="D70" s="2" t="s">
        <v>115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</row>
    <row r="71" spans="1:28">
      <c r="A71" s="752">
        <v>1238128</v>
      </c>
      <c r="B71" s="753" t="s">
        <v>39</v>
      </c>
      <c r="C71" s="752">
        <v>42</v>
      </c>
      <c r="D71" s="2" t="s">
        <v>113</v>
      </c>
      <c r="E71" s="4">
        <v>0</v>
      </c>
      <c r="F71" s="4">
        <v>625</v>
      </c>
      <c r="G71" s="4">
        <v>52</v>
      </c>
      <c r="H71" s="4">
        <v>0</v>
      </c>
      <c r="I71" s="4">
        <v>0</v>
      </c>
      <c r="J71" s="4">
        <v>458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560</v>
      </c>
      <c r="T71" s="4">
        <v>0</v>
      </c>
      <c r="U71" s="4">
        <v>1848</v>
      </c>
      <c r="V71" s="4">
        <v>2048</v>
      </c>
      <c r="W71" s="4">
        <v>1848</v>
      </c>
      <c r="X71" s="4">
        <v>0</v>
      </c>
      <c r="Y71" s="4">
        <v>1960</v>
      </c>
      <c r="Z71" s="4">
        <v>4512</v>
      </c>
      <c r="AA71" s="4">
        <v>0</v>
      </c>
      <c r="AB71" s="4">
        <v>0</v>
      </c>
    </row>
    <row r="72" spans="1:28">
      <c r="A72" s="752"/>
      <c r="B72" s="753"/>
      <c r="C72" s="752"/>
      <c r="D72" s="2" t="s">
        <v>114</v>
      </c>
      <c r="E72" s="4">
        <v>0</v>
      </c>
      <c r="F72" s="4">
        <v>625</v>
      </c>
      <c r="G72" s="4">
        <v>52</v>
      </c>
      <c r="H72" s="4">
        <v>0</v>
      </c>
      <c r="I72" s="4">
        <v>0</v>
      </c>
      <c r="J72" s="4">
        <v>458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560</v>
      </c>
      <c r="T72" s="4">
        <v>0</v>
      </c>
      <c r="U72" s="4">
        <v>1848</v>
      </c>
      <c r="V72" s="4">
        <v>2048</v>
      </c>
      <c r="W72" s="4">
        <v>1848</v>
      </c>
      <c r="X72" s="4">
        <v>0</v>
      </c>
      <c r="Y72" s="4">
        <v>1960</v>
      </c>
      <c r="Z72" s="4">
        <v>4512</v>
      </c>
      <c r="AA72" s="4">
        <v>0</v>
      </c>
      <c r="AB72" s="4">
        <v>0</v>
      </c>
    </row>
    <row r="73" spans="1:28">
      <c r="A73" s="752"/>
      <c r="B73" s="753"/>
      <c r="C73" s="752"/>
      <c r="D73" s="2" t="s">
        <v>115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</row>
    <row r="74" spans="1:28">
      <c r="A74" s="752">
        <v>1239651</v>
      </c>
      <c r="B74" s="753" t="s">
        <v>42</v>
      </c>
      <c r="C74" s="752">
        <v>42</v>
      </c>
      <c r="D74" s="2" t="s">
        <v>113</v>
      </c>
      <c r="E74" s="4">
        <v>0</v>
      </c>
      <c r="F74" s="4">
        <v>450</v>
      </c>
      <c r="G74" s="4">
        <v>300</v>
      </c>
      <c r="H74" s="4">
        <v>100</v>
      </c>
      <c r="I74" s="4">
        <v>0</v>
      </c>
      <c r="J74" s="4">
        <v>300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750</v>
      </c>
      <c r="V74" s="4">
        <v>400</v>
      </c>
      <c r="W74" s="4">
        <v>0</v>
      </c>
      <c r="X74" s="4">
        <v>0</v>
      </c>
      <c r="Y74" s="4">
        <v>0</v>
      </c>
      <c r="Z74" s="4">
        <v>400</v>
      </c>
      <c r="AA74" s="4">
        <v>500</v>
      </c>
      <c r="AB74" s="4">
        <v>0</v>
      </c>
    </row>
    <row r="75" spans="1:28">
      <c r="A75" s="752"/>
      <c r="B75" s="753"/>
      <c r="C75" s="752"/>
      <c r="D75" s="2" t="s">
        <v>114</v>
      </c>
      <c r="E75" s="4">
        <v>0</v>
      </c>
      <c r="F75" s="4">
        <v>450</v>
      </c>
      <c r="G75" s="4">
        <v>300</v>
      </c>
      <c r="H75" s="4">
        <v>100</v>
      </c>
      <c r="I75" s="4">
        <v>0</v>
      </c>
      <c r="J75" s="4">
        <v>300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750</v>
      </c>
      <c r="V75" s="4">
        <v>400</v>
      </c>
      <c r="W75" s="4">
        <v>0</v>
      </c>
      <c r="X75" s="4">
        <v>0</v>
      </c>
      <c r="Y75" s="4">
        <v>0</v>
      </c>
      <c r="Z75" s="4">
        <v>400</v>
      </c>
      <c r="AA75" s="4">
        <v>500</v>
      </c>
      <c r="AB75" s="4">
        <v>0</v>
      </c>
    </row>
    <row r="76" spans="1:28">
      <c r="A76" s="752"/>
      <c r="B76" s="753"/>
      <c r="C76" s="752"/>
      <c r="D76" s="2" t="s">
        <v>115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</row>
    <row r="77" spans="1:28">
      <c r="A77" s="752">
        <v>1239988</v>
      </c>
      <c r="B77" s="753" t="s">
        <v>45</v>
      </c>
      <c r="C77" s="752">
        <v>21</v>
      </c>
      <c r="D77" s="2" t="s">
        <v>113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2000</v>
      </c>
      <c r="V77" s="4">
        <v>1900</v>
      </c>
      <c r="W77" s="4">
        <v>1900</v>
      </c>
      <c r="X77" s="4">
        <v>300</v>
      </c>
      <c r="Y77" s="4">
        <v>0</v>
      </c>
      <c r="Z77" s="4">
        <v>1700</v>
      </c>
      <c r="AA77" s="4">
        <v>1500</v>
      </c>
      <c r="AB77" s="4">
        <v>800</v>
      </c>
    </row>
    <row r="78" spans="1:28">
      <c r="A78" s="752"/>
      <c r="B78" s="753"/>
      <c r="C78" s="752"/>
      <c r="D78" s="2" t="s">
        <v>114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2000</v>
      </c>
      <c r="V78" s="4">
        <v>1900</v>
      </c>
      <c r="W78" s="4">
        <v>1900</v>
      </c>
      <c r="X78" s="4">
        <v>300</v>
      </c>
      <c r="Y78" s="4">
        <v>0</v>
      </c>
      <c r="Z78" s="4">
        <v>1700</v>
      </c>
      <c r="AA78" s="4">
        <v>1500</v>
      </c>
      <c r="AB78" s="4">
        <v>800</v>
      </c>
    </row>
    <row r="79" spans="1:28">
      <c r="A79" s="752"/>
      <c r="B79" s="753"/>
      <c r="C79" s="752"/>
      <c r="D79" s="2" t="s">
        <v>115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</row>
    <row r="80" spans="1:28">
      <c r="A80" s="752">
        <v>1240180</v>
      </c>
      <c r="B80" s="753" t="s">
        <v>43</v>
      </c>
      <c r="C80" s="752">
        <v>42</v>
      </c>
      <c r="D80" s="2" t="s">
        <v>113</v>
      </c>
      <c r="E80" s="4">
        <v>0</v>
      </c>
      <c r="F80" s="4">
        <v>0</v>
      </c>
      <c r="G80" s="4">
        <v>316</v>
      </c>
      <c r="H80" s="4">
        <v>468</v>
      </c>
      <c r="I80" s="4">
        <v>580</v>
      </c>
      <c r="J80" s="4">
        <v>742</v>
      </c>
      <c r="K80" s="4">
        <v>0</v>
      </c>
      <c r="L80" s="4">
        <v>0</v>
      </c>
      <c r="M80" s="4">
        <v>736</v>
      </c>
      <c r="N80" s="4">
        <v>758</v>
      </c>
      <c r="O80" s="4">
        <v>586</v>
      </c>
      <c r="P80" s="4">
        <v>736</v>
      </c>
      <c r="Q80" s="4">
        <v>748</v>
      </c>
      <c r="R80" s="4">
        <v>0</v>
      </c>
      <c r="S80" s="4">
        <v>7236</v>
      </c>
      <c r="T80" s="4">
        <v>0</v>
      </c>
      <c r="U80" s="4">
        <v>3700</v>
      </c>
      <c r="V80" s="4">
        <v>3800</v>
      </c>
      <c r="W80" s="4">
        <v>3100</v>
      </c>
      <c r="X80" s="4">
        <v>800</v>
      </c>
      <c r="Y80" s="4">
        <v>1500</v>
      </c>
      <c r="Z80" s="4">
        <v>5400</v>
      </c>
      <c r="AA80" s="4">
        <v>3400</v>
      </c>
      <c r="AB80" s="4">
        <v>0</v>
      </c>
    </row>
    <row r="81" spans="1:28">
      <c r="A81" s="752"/>
      <c r="B81" s="753"/>
      <c r="C81" s="752"/>
      <c r="D81" s="2" t="s">
        <v>114</v>
      </c>
      <c r="E81" s="4">
        <v>0</v>
      </c>
      <c r="F81" s="4">
        <v>0</v>
      </c>
      <c r="G81" s="4">
        <v>316</v>
      </c>
      <c r="H81" s="4">
        <v>468</v>
      </c>
      <c r="I81" s="4">
        <v>580</v>
      </c>
      <c r="J81" s="4">
        <v>742</v>
      </c>
      <c r="K81" s="4">
        <v>0</v>
      </c>
      <c r="L81" s="4">
        <v>0</v>
      </c>
      <c r="M81" s="4">
        <v>736</v>
      </c>
      <c r="N81" s="4">
        <v>758</v>
      </c>
      <c r="O81" s="4">
        <v>586</v>
      </c>
      <c r="P81" s="4">
        <v>736</v>
      </c>
      <c r="Q81" s="4">
        <v>748</v>
      </c>
      <c r="R81" s="4">
        <v>0</v>
      </c>
      <c r="S81" s="4">
        <v>7236</v>
      </c>
      <c r="T81" s="4">
        <v>0</v>
      </c>
      <c r="U81" s="4">
        <v>3700</v>
      </c>
      <c r="V81" s="4">
        <v>3800</v>
      </c>
      <c r="W81" s="4">
        <v>3100</v>
      </c>
      <c r="X81" s="4">
        <v>800</v>
      </c>
      <c r="Y81" s="4">
        <v>1500</v>
      </c>
      <c r="Z81" s="4">
        <v>5400</v>
      </c>
      <c r="AA81" s="4">
        <v>3400</v>
      </c>
      <c r="AB81" s="4">
        <v>0</v>
      </c>
    </row>
    <row r="82" spans="1:28">
      <c r="A82" s="752"/>
      <c r="B82" s="753"/>
      <c r="C82" s="752"/>
      <c r="D82" s="2" t="s">
        <v>115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</row>
    <row r="83" spans="1:28">
      <c r="A83" s="752">
        <v>1240184</v>
      </c>
      <c r="B83" s="753" t="s">
        <v>44</v>
      </c>
      <c r="C83" s="752">
        <v>42</v>
      </c>
      <c r="D83" s="2" t="s">
        <v>113</v>
      </c>
      <c r="E83" s="4">
        <v>0</v>
      </c>
      <c r="F83" s="4">
        <v>0</v>
      </c>
      <c r="G83" s="4">
        <v>316</v>
      </c>
      <c r="H83" s="4">
        <v>468</v>
      </c>
      <c r="I83" s="4">
        <v>402</v>
      </c>
      <c r="J83" s="4">
        <v>390</v>
      </c>
      <c r="K83" s="4">
        <v>0</v>
      </c>
      <c r="L83" s="4">
        <v>0</v>
      </c>
      <c r="M83" s="4">
        <v>736</v>
      </c>
      <c r="N83" s="4">
        <v>382</v>
      </c>
      <c r="O83" s="4">
        <v>452</v>
      </c>
      <c r="P83" s="4">
        <v>736</v>
      </c>
      <c r="Q83" s="4">
        <v>548</v>
      </c>
      <c r="R83" s="4">
        <v>0</v>
      </c>
      <c r="S83" s="4">
        <v>6716</v>
      </c>
      <c r="T83" s="4">
        <v>0</v>
      </c>
      <c r="U83" s="4">
        <v>3200</v>
      </c>
      <c r="V83" s="4">
        <v>3200</v>
      </c>
      <c r="W83" s="4">
        <v>3100</v>
      </c>
      <c r="X83" s="4">
        <v>600</v>
      </c>
      <c r="Y83" s="4">
        <v>1500</v>
      </c>
      <c r="Z83" s="4">
        <v>4600</v>
      </c>
      <c r="AA83" s="4">
        <v>3000</v>
      </c>
      <c r="AB83" s="4">
        <v>0</v>
      </c>
    </row>
    <row r="84" spans="1:28">
      <c r="A84" s="752"/>
      <c r="B84" s="753"/>
      <c r="C84" s="752"/>
      <c r="D84" s="2" t="s">
        <v>114</v>
      </c>
      <c r="E84" s="4">
        <v>0</v>
      </c>
      <c r="F84" s="4">
        <v>0</v>
      </c>
      <c r="G84" s="4">
        <v>316</v>
      </c>
      <c r="H84" s="4">
        <v>468</v>
      </c>
      <c r="I84" s="4">
        <v>402</v>
      </c>
      <c r="J84" s="4">
        <v>390</v>
      </c>
      <c r="K84" s="4">
        <v>0</v>
      </c>
      <c r="L84" s="4">
        <v>0</v>
      </c>
      <c r="M84" s="4">
        <v>736</v>
      </c>
      <c r="N84" s="4">
        <v>382</v>
      </c>
      <c r="O84" s="4">
        <v>452</v>
      </c>
      <c r="P84" s="4">
        <v>736</v>
      </c>
      <c r="Q84" s="4">
        <v>548</v>
      </c>
      <c r="R84" s="4">
        <v>0</v>
      </c>
      <c r="S84" s="4">
        <v>6716</v>
      </c>
      <c r="T84" s="4">
        <v>0</v>
      </c>
      <c r="U84" s="4">
        <v>3200</v>
      </c>
      <c r="V84" s="4">
        <v>3200</v>
      </c>
      <c r="W84" s="4">
        <v>3100</v>
      </c>
      <c r="X84" s="4">
        <v>600</v>
      </c>
      <c r="Y84" s="4">
        <v>1500</v>
      </c>
      <c r="Z84" s="4">
        <v>4600</v>
      </c>
      <c r="AA84" s="4">
        <v>3000</v>
      </c>
      <c r="AB84" s="4">
        <v>0</v>
      </c>
    </row>
    <row r="85" spans="1:28">
      <c r="A85" s="752"/>
      <c r="B85" s="753"/>
      <c r="C85" s="752"/>
      <c r="D85" s="2" t="s">
        <v>115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</row>
    <row r="103" spans="1:28">
      <c r="A103" s="1" t="s">
        <v>0</v>
      </c>
      <c r="B103" s="1" t="s">
        <v>1</v>
      </c>
      <c r="C103" s="1" t="s">
        <v>101</v>
      </c>
      <c r="D103" s="1" t="s">
        <v>82</v>
      </c>
      <c r="E103" s="6" t="s">
        <v>14</v>
      </c>
      <c r="F103" s="1" t="s">
        <v>15</v>
      </c>
      <c r="G103" s="1" t="s">
        <v>16</v>
      </c>
      <c r="H103" s="1" t="s">
        <v>17</v>
      </c>
      <c r="I103" s="1" t="s">
        <v>18</v>
      </c>
      <c r="J103" s="1" t="s">
        <v>19</v>
      </c>
      <c r="K103" s="1" t="s">
        <v>20</v>
      </c>
      <c r="L103" s="6" t="s">
        <v>21</v>
      </c>
      <c r="M103" s="1" t="s">
        <v>88</v>
      </c>
      <c r="N103" s="1" t="s">
        <v>89</v>
      </c>
      <c r="O103" s="1" t="s">
        <v>90</v>
      </c>
      <c r="P103" s="1" t="s">
        <v>91</v>
      </c>
      <c r="Q103" s="1" t="s">
        <v>92</v>
      </c>
      <c r="R103" s="1" t="s">
        <v>93</v>
      </c>
      <c r="S103" s="1" t="s">
        <v>102</v>
      </c>
      <c r="T103" s="1" t="s">
        <v>103</v>
      </c>
      <c r="U103" s="1" t="s">
        <v>104</v>
      </c>
      <c r="V103" s="1" t="s">
        <v>105</v>
      </c>
      <c r="W103" s="1" t="s">
        <v>106</v>
      </c>
      <c r="X103" s="1" t="s">
        <v>107</v>
      </c>
      <c r="Y103" s="1" t="s">
        <v>108</v>
      </c>
      <c r="Z103" s="1" t="s">
        <v>109</v>
      </c>
      <c r="AA103" s="1" t="s">
        <v>110</v>
      </c>
      <c r="AB103" s="1" t="s">
        <v>111</v>
      </c>
    </row>
    <row r="104" spans="1:28">
      <c r="A104" s="752">
        <v>1219539</v>
      </c>
      <c r="B104" s="753" t="s">
        <v>95</v>
      </c>
      <c r="C104" s="752">
        <v>42</v>
      </c>
      <c r="D104" s="2" t="s">
        <v>113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211</v>
      </c>
      <c r="O104" s="4">
        <v>229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</row>
    <row r="105" spans="1:28">
      <c r="A105" s="752"/>
      <c r="B105" s="753"/>
      <c r="C105" s="752"/>
      <c r="D105" s="2" t="s">
        <v>114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211</v>
      </c>
      <c r="O105" s="4">
        <v>229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</row>
    <row r="106" spans="1:28">
      <c r="A106" s="752"/>
      <c r="B106" s="753"/>
      <c r="C106" s="752"/>
      <c r="D106" s="2" t="s">
        <v>115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</row>
    <row r="107" spans="1:28">
      <c r="A107" s="752">
        <v>1230685</v>
      </c>
      <c r="B107" s="753" t="s">
        <v>53</v>
      </c>
      <c r="C107" s="752">
        <v>42</v>
      </c>
      <c r="D107" s="2" t="s">
        <v>113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25</v>
      </c>
      <c r="K107" s="4">
        <v>0</v>
      </c>
      <c r="L107" s="4">
        <v>0</v>
      </c>
      <c r="M107" s="4">
        <v>420</v>
      </c>
      <c r="N107" s="4">
        <v>57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</row>
    <row r="108" spans="1:28">
      <c r="A108" s="752"/>
      <c r="B108" s="753"/>
      <c r="C108" s="752"/>
      <c r="D108" s="2" t="s">
        <v>114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25</v>
      </c>
      <c r="K108" s="4">
        <v>0</v>
      </c>
      <c r="L108" s="4">
        <v>0</v>
      </c>
      <c r="M108" s="4">
        <v>420</v>
      </c>
      <c r="N108" s="4">
        <v>57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</row>
    <row r="109" spans="1:28">
      <c r="A109" s="752"/>
      <c r="B109" s="753"/>
      <c r="C109" s="752"/>
      <c r="D109" s="2" t="s">
        <v>115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</row>
    <row r="110" spans="1:28">
      <c r="A110" s="752">
        <v>1232775</v>
      </c>
      <c r="B110" s="753" t="s">
        <v>51</v>
      </c>
      <c r="C110" s="752">
        <v>42</v>
      </c>
      <c r="D110" s="2" t="s">
        <v>113</v>
      </c>
      <c r="E110" s="4">
        <v>0</v>
      </c>
      <c r="F110" s="4">
        <v>34</v>
      </c>
      <c r="G110" s="4">
        <v>106</v>
      </c>
      <c r="H110" s="4">
        <v>415</v>
      </c>
      <c r="I110" s="4">
        <v>537</v>
      </c>
      <c r="J110" s="4">
        <v>141</v>
      </c>
      <c r="K110" s="4">
        <v>0</v>
      </c>
      <c r="L110" s="4">
        <v>0</v>
      </c>
      <c r="M110" s="4">
        <v>0</v>
      </c>
      <c r="N110" s="4">
        <v>105</v>
      </c>
      <c r="O110" s="4">
        <v>243</v>
      </c>
      <c r="P110" s="4">
        <v>619</v>
      </c>
      <c r="Q110" s="4">
        <v>397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</row>
    <row r="111" spans="1:28">
      <c r="A111" s="752"/>
      <c r="B111" s="753"/>
      <c r="C111" s="752"/>
      <c r="D111" s="2" t="s">
        <v>114</v>
      </c>
      <c r="E111" s="4">
        <v>0</v>
      </c>
      <c r="F111" s="4">
        <v>34</v>
      </c>
      <c r="G111" s="4">
        <v>106</v>
      </c>
      <c r="H111" s="4">
        <v>415</v>
      </c>
      <c r="I111" s="4">
        <v>537</v>
      </c>
      <c r="J111" s="4">
        <v>141</v>
      </c>
      <c r="K111" s="4">
        <v>0</v>
      </c>
      <c r="L111" s="4">
        <v>0</v>
      </c>
      <c r="M111" s="4">
        <v>0</v>
      </c>
      <c r="N111" s="4">
        <v>105</v>
      </c>
      <c r="O111" s="4">
        <v>243</v>
      </c>
      <c r="P111" s="4">
        <v>619</v>
      </c>
      <c r="Q111" s="4">
        <v>397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</row>
    <row r="112" spans="1:28">
      <c r="A112" s="752"/>
      <c r="B112" s="753"/>
      <c r="C112" s="752"/>
      <c r="D112" s="2" t="s">
        <v>115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</row>
    <row r="113" spans="1:28">
      <c r="A113" s="752">
        <v>1232846</v>
      </c>
      <c r="B113" s="753" t="s">
        <v>47</v>
      </c>
      <c r="C113" s="752">
        <v>42</v>
      </c>
      <c r="D113" s="2" t="s">
        <v>113</v>
      </c>
      <c r="E113" s="4">
        <v>0</v>
      </c>
      <c r="F113" s="4">
        <v>365</v>
      </c>
      <c r="G113" s="4">
        <v>448</v>
      </c>
      <c r="H113" s="4">
        <v>87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120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</row>
    <row r="114" spans="1:28">
      <c r="A114" s="752"/>
      <c r="B114" s="753"/>
      <c r="C114" s="752"/>
      <c r="D114" s="2" t="s">
        <v>114</v>
      </c>
      <c r="E114" s="4">
        <v>0</v>
      </c>
      <c r="F114" s="4">
        <v>365</v>
      </c>
      <c r="G114" s="4">
        <v>448</v>
      </c>
      <c r="H114" s="4">
        <v>87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120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</row>
    <row r="115" spans="1:28">
      <c r="A115" s="752"/>
      <c r="B115" s="753"/>
      <c r="C115" s="752"/>
      <c r="D115" s="2" t="s">
        <v>115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</row>
    <row r="116" spans="1:28">
      <c r="A116" s="752">
        <v>1232895</v>
      </c>
      <c r="B116" s="753" t="s">
        <v>48</v>
      </c>
      <c r="C116" s="752">
        <v>21</v>
      </c>
      <c r="D116" s="2" t="s">
        <v>113</v>
      </c>
      <c r="E116" s="4">
        <v>0</v>
      </c>
      <c r="F116" s="4">
        <v>365</v>
      </c>
      <c r="G116" s="4">
        <v>448</v>
      </c>
      <c r="H116" s="4">
        <v>87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120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</row>
    <row r="117" spans="1:28">
      <c r="A117" s="752"/>
      <c r="B117" s="753"/>
      <c r="C117" s="752"/>
      <c r="D117" s="2" t="s">
        <v>114</v>
      </c>
      <c r="E117" s="4">
        <v>0</v>
      </c>
      <c r="F117" s="4">
        <v>365</v>
      </c>
      <c r="G117" s="4">
        <v>448</v>
      </c>
      <c r="H117" s="4">
        <v>87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120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</row>
    <row r="118" spans="1:28">
      <c r="A118" s="752"/>
      <c r="B118" s="753"/>
      <c r="C118" s="752"/>
      <c r="D118" s="2" t="s">
        <v>115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</row>
    <row r="119" spans="1:28">
      <c r="A119" s="752">
        <v>1233384</v>
      </c>
      <c r="B119" s="753" t="s">
        <v>49</v>
      </c>
      <c r="C119" s="752">
        <v>42</v>
      </c>
      <c r="D119" s="2" t="s">
        <v>113</v>
      </c>
      <c r="E119" s="4">
        <v>0</v>
      </c>
      <c r="F119" s="4">
        <v>365</v>
      </c>
      <c r="G119" s="4">
        <v>448</v>
      </c>
      <c r="H119" s="4">
        <v>87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120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</row>
    <row r="120" spans="1:28">
      <c r="A120" s="752"/>
      <c r="B120" s="753"/>
      <c r="C120" s="752"/>
      <c r="D120" s="2" t="s">
        <v>114</v>
      </c>
      <c r="E120" s="4">
        <v>0</v>
      </c>
      <c r="F120" s="4">
        <v>365</v>
      </c>
      <c r="G120" s="4">
        <v>448</v>
      </c>
      <c r="H120" s="4">
        <v>87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120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</row>
    <row r="121" spans="1:28">
      <c r="A121" s="752"/>
      <c r="B121" s="753"/>
      <c r="C121" s="752"/>
      <c r="D121" s="2" t="s">
        <v>115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</row>
    <row r="122" spans="1:28">
      <c r="A122" s="752">
        <v>1238605</v>
      </c>
      <c r="B122" s="753" t="s">
        <v>52</v>
      </c>
      <c r="C122" s="752">
        <v>42</v>
      </c>
      <c r="D122" s="2" t="s">
        <v>113</v>
      </c>
      <c r="E122" s="4">
        <v>0</v>
      </c>
      <c r="F122" s="4">
        <v>189</v>
      </c>
      <c r="G122" s="4">
        <v>115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</row>
    <row r="123" spans="1:28">
      <c r="A123" s="752"/>
      <c r="B123" s="753"/>
      <c r="C123" s="752"/>
      <c r="D123" s="2" t="s">
        <v>114</v>
      </c>
      <c r="E123" s="4">
        <v>0</v>
      </c>
      <c r="F123" s="4">
        <v>189</v>
      </c>
      <c r="G123" s="4">
        <v>115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</row>
    <row r="124" spans="1:28">
      <c r="A124" s="752"/>
      <c r="B124" s="753"/>
      <c r="C124" s="752"/>
      <c r="D124" s="2" t="s">
        <v>115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</row>
    <row r="140" spans="1:28">
      <c r="A140" s="1" t="s">
        <v>0</v>
      </c>
      <c r="B140" s="1" t="s">
        <v>1</v>
      </c>
      <c r="C140" s="1" t="s">
        <v>101</v>
      </c>
      <c r="D140" s="1" t="s">
        <v>82</v>
      </c>
      <c r="E140" s="6" t="s">
        <v>14</v>
      </c>
      <c r="F140" s="1" t="s">
        <v>15</v>
      </c>
      <c r="G140" s="1" t="s">
        <v>16</v>
      </c>
      <c r="H140" s="1" t="s">
        <v>17</v>
      </c>
      <c r="I140" s="1" t="s">
        <v>18</v>
      </c>
      <c r="J140" s="1" t="s">
        <v>19</v>
      </c>
      <c r="K140" s="1" t="s">
        <v>20</v>
      </c>
      <c r="L140" s="6" t="s">
        <v>21</v>
      </c>
      <c r="M140" s="1" t="s">
        <v>88</v>
      </c>
      <c r="N140" s="1" t="s">
        <v>89</v>
      </c>
      <c r="O140" s="1" t="s">
        <v>90</v>
      </c>
      <c r="P140" s="1" t="s">
        <v>91</v>
      </c>
      <c r="Q140" s="1" t="s">
        <v>92</v>
      </c>
      <c r="R140" s="1" t="s">
        <v>93</v>
      </c>
      <c r="S140" s="1" t="s">
        <v>102</v>
      </c>
      <c r="T140" s="1" t="s">
        <v>103</v>
      </c>
      <c r="U140" s="1" t="s">
        <v>104</v>
      </c>
      <c r="V140" s="1" t="s">
        <v>105</v>
      </c>
      <c r="W140" s="1" t="s">
        <v>106</v>
      </c>
      <c r="X140" s="1" t="s">
        <v>107</v>
      </c>
      <c r="Y140" s="1" t="s">
        <v>108</v>
      </c>
      <c r="Z140" s="1" t="s">
        <v>109</v>
      </c>
      <c r="AA140" s="1" t="s">
        <v>110</v>
      </c>
      <c r="AB140" s="1" t="s">
        <v>111</v>
      </c>
    </row>
    <row r="141" spans="1:28">
      <c r="A141" s="752">
        <v>1215693</v>
      </c>
      <c r="B141" s="753" t="s">
        <v>76</v>
      </c>
      <c r="C141" s="752">
        <v>21</v>
      </c>
      <c r="D141" s="2" t="s">
        <v>113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144</v>
      </c>
      <c r="Z141" s="4">
        <v>0</v>
      </c>
      <c r="AA141" s="4">
        <v>0</v>
      </c>
      <c r="AB141" s="4">
        <v>80</v>
      </c>
    </row>
    <row r="142" spans="1:28">
      <c r="A142" s="752"/>
      <c r="B142" s="753"/>
      <c r="C142" s="752"/>
      <c r="D142" s="2" t="s">
        <v>114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144</v>
      </c>
      <c r="Z142" s="4">
        <v>0</v>
      </c>
      <c r="AA142" s="4">
        <v>0</v>
      </c>
      <c r="AB142" s="4">
        <v>80</v>
      </c>
    </row>
    <row r="143" spans="1:28">
      <c r="A143" s="752"/>
      <c r="B143" s="753"/>
      <c r="C143" s="752"/>
      <c r="D143" s="2" t="s">
        <v>115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</row>
    <row r="144" spans="1:28">
      <c r="A144" s="752">
        <v>1216452</v>
      </c>
      <c r="B144" s="753" t="s">
        <v>77</v>
      </c>
      <c r="C144" s="752">
        <v>21</v>
      </c>
      <c r="D144" s="2" t="s">
        <v>113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54</v>
      </c>
      <c r="K144" s="4">
        <v>0</v>
      </c>
      <c r="L144" s="4">
        <v>0</v>
      </c>
      <c r="M144" s="4">
        <v>0</v>
      </c>
      <c r="N144" s="4">
        <v>0</v>
      </c>
      <c r="O144" s="4">
        <v>465</v>
      </c>
      <c r="P144" s="4">
        <v>687</v>
      </c>
      <c r="Q144" s="4">
        <v>0</v>
      </c>
      <c r="R144" s="4">
        <v>0</v>
      </c>
      <c r="S144" s="4">
        <v>0</v>
      </c>
      <c r="T144" s="4">
        <v>0</v>
      </c>
      <c r="U144" s="4">
        <v>252</v>
      </c>
      <c r="V144" s="4">
        <v>0</v>
      </c>
      <c r="W144" s="4">
        <v>0</v>
      </c>
      <c r="X144" s="4">
        <v>0</v>
      </c>
      <c r="Y144" s="4">
        <v>96</v>
      </c>
      <c r="Z144" s="4">
        <v>0</v>
      </c>
      <c r="AA144" s="4">
        <v>324</v>
      </c>
      <c r="AB144" s="4">
        <v>0</v>
      </c>
    </row>
    <row r="145" spans="1:28">
      <c r="A145" s="752"/>
      <c r="B145" s="753"/>
      <c r="C145" s="752"/>
      <c r="D145" s="2" t="s">
        <v>114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54</v>
      </c>
      <c r="K145" s="4">
        <v>0</v>
      </c>
      <c r="L145" s="4">
        <v>0</v>
      </c>
      <c r="M145" s="4">
        <v>0</v>
      </c>
      <c r="N145" s="4">
        <v>0</v>
      </c>
      <c r="O145" s="4">
        <v>465</v>
      </c>
      <c r="P145" s="4">
        <v>687</v>
      </c>
      <c r="Q145" s="4">
        <v>0</v>
      </c>
      <c r="R145" s="4">
        <v>0</v>
      </c>
      <c r="S145" s="4">
        <v>0</v>
      </c>
      <c r="T145" s="4">
        <v>0</v>
      </c>
      <c r="U145" s="4">
        <v>252</v>
      </c>
      <c r="V145" s="4">
        <v>0</v>
      </c>
      <c r="W145" s="4">
        <v>0</v>
      </c>
      <c r="X145" s="4">
        <v>0</v>
      </c>
      <c r="Y145" s="4">
        <v>96</v>
      </c>
      <c r="Z145" s="4">
        <v>0</v>
      </c>
      <c r="AA145" s="4">
        <v>324</v>
      </c>
      <c r="AB145" s="4">
        <v>0</v>
      </c>
    </row>
    <row r="146" spans="1:28">
      <c r="A146" s="752"/>
      <c r="B146" s="753"/>
      <c r="C146" s="752"/>
      <c r="D146" s="2" t="s">
        <v>115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</row>
    <row r="147" spans="1:28">
      <c r="A147" s="752">
        <v>1220847</v>
      </c>
      <c r="B147" s="753" t="s">
        <v>68</v>
      </c>
      <c r="C147" s="752">
        <v>42</v>
      </c>
      <c r="D147" s="2" t="s">
        <v>113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330</v>
      </c>
      <c r="Q147" s="4">
        <v>0</v>
      </c>
      <c r="R147" s="4">
        <v>0</v>
      </c>
      <c r="S147" s="4">
        <v>0</v>
      </c>
      <c r="T147" s="4">
        <v>0</v>
      </c>
      <c r="U147" s="4">
        <v>463</v>
      </c>
      <c r="V147" s="4">
        <v>363</v>
      </c>
      <c r="W147" s="4">
        <v>363</v>
      </c>
      <c r="X147" s="4">
        <v>361</v>
      </c>
      <c r="Y147" s="4">
        <v>0</v>
      </c>
      <c r="Z147" s="4">
        <v>50</v>
      </c>
      <c r="AA147" s="4">
        <v>0</v>
      </c>
      <c r="AB147" s="4">
        <v>0</v>
      </c>
    </row>
    <row r="148" spans="1:28">
      <c r="A148" s="752"/>
      <c r="B148" s="753"/>
      <c r="C148" s="752"/>
      <c r="D148" s="2" t="s">
        <v>114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330</v>
      </c>
      <c r="Q148" s="4">
        <v>0</v>
      </c>
      <c r="R148" s="4">
        <v>0</v>
      </c>
      <c r="S148" s="4">
        <v>0</v>
      </c>
      <c r="T148" s="4">
        <v>0</v>
      </c>
      <c r="U148" s="4">
        <v>463</v>
      </c>
      <c r="V148" s="4">
        <v>363</v>
      </c>
      <c r="W148" s="4">
        <v>363</v>
      </c>
      <c r="X148" s="4">
        <v>361</v>
      </c>
      <c r="Y148" s="4">
        <v>0</v>
      </c>
      <c r="Z148" s="4">
        <v>50</v>
      </c>
      <c r="AA148" s="4">
        <v>0</v>
      </c>
      <c r="AB148" s="4">
        <v>0</v>
      </c>
    </row>
    <row r="149" spans="1:28">
      <c r="A149" s="752"/>
      <c r="B149" s="753"/>
      <c r="C149" s="752"/>
      <c r="D149" s="2" t="s">
        <v>115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</row>
    <row r="150" spans="1:28">
      <c r="A150" s="752">
        <v>1221254</v>
      </c>
      <c r="B150" s="753" t="s">
        <v>97</v>
      </c>
      <c r="C150" s="752">
        <v>42</v>
      </c>
      <c r="D150" s="2" t="s">
        <v>113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290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20</v>
      </c>
      <c r="AB150" s="4">
        <v>0</v>
      </c>
    </row>
    <row r="151" spans="1:28">
      <c r="A151" s="752"/>
      <c r="B151" s="753"/>
      <c r="C151" s="752"/>
      <c r="D151" s="2" t="s">
        <v>114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290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20</v>
      </c>
      <c r="AB151" s="4">
        <v>0</v>
      </c>
    </row>
    <row r="152" spans="1:28">
      <c r="A152" s="752"/>
      <c r="B152" s="753"/>
      <c r="C152" s="752"/>
      <c r="D152" s="2" t="s">
        <v>115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</row>
    <row r="153" spans="1:28">
      <c r="A153" s="752">
        <v>1221967</v>
      </c>
      <c r="B153" s="753" t="s">
        <v>55</v>
      </c>
      <c r="C153" s="752">
        <v>21</v>
      </c>
      <c r="D153" s="2" t="s">
        <v>113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265</v>
      </c>
      <c r="R153" s="4">
        <v>0</v>
      </c>
      <c r="S153" s="4">
        <v>0</v>
      </c>
      <c r="T153" s="4">
        <v>0</v>
      </c>
      <c r="U153" s="4">
        <v>571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200</v>
      </c>
    </row>
    <row r="154" spans="1:28">
      <c r="A154" s="752"/>
      <c r="B154" s="753"/>
      <c r="C154" s="752"/>
      <c r="D154" s="2" t="s">
        <v>114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265</v>
      </c>
      <c r="R154" s="4">
        <v>0</v>
      </c>
      <c r="S154" s="4">
        <v>0</v>
      </c>
      <c r="T154" s="4">
        <v>0</v>
      </c>
      <c r="U154" s="4">
        <v>571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200</v>
      </c>
    </row>
    <row r="155" spans="1:28">
      <c r="A155" s="752"/>
      <c r="B155" s="753"/>
      <c r="C155" s="752"/>
      <c r="D155" s="2" t="s">
        <v>115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</row>
    <row r="156" spans="1:28">
      <c r="A156" s="752">
        <v>1225464</v>
      </c>
      <c r="B156" s="753" t="s">
        <v>57</v>
      </c>
      <c r="C156" s="752">
        <v>42</v>
      </c>
      <c r="D156" s="2" t="s">
        <v>113</v>
      </c>
      <c r="E156" s="4">
        <v>0</v>
      </c>
      <c r="F156" s="4">
        <v>25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799</v>
      </c>
      <c r="O156" s="4">
        <v>303</v>
      </c>
      <c r="P156" s="4">
        <v>0</v>
      </c>
      <c r="Q156" s="4">
        <v>0</v>
      </c>
      <c r="R156" s="4">
        <v>0</v>
      </c>
      <c r="S156" s="4">
        <v>966</v>
      </c>
      <c r="T156" s="4">
        <v>0</v>
      </c>
      <c r="U156" s="4">
        <v>756</v>
      </c>
      <c r="V156" s="4">
        <v>0</v>
      </c>
      <c r="W156" s="4">
        <v>1260</v>
      </c>
      <c r="X156" s="4">
        <v>0</v>
      </c>
      <c r="Y156" s="4">
        <v>0</v>
      </c>
      <c r="Z156" s="4">
        <v>1260</v>
      </c>
      <c r="AA156" s="4">
        <v>0</v>
      </c>
      <c r="AB156" s="4">
        <v>0</v>
      </c>
    </row>
    <row r="157" spans="1:28">
      <c r="A157" s="752"/>
      <c r="B157" s="753"/>
      <c r="C157" s="752"/>
      <c r="D157" s="2" t="s">
        <v>114</v>
      </c>
      <c r="E157" s="4">
        <v>0</v>
      </c>
      <c r="F157" s="4">
        <v>25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799</v>
      </c>
      <c r="O157" s="4">
        <v>303</v>
      </c>
      <c r="P157" s="4">
        <v>0</v>
      </c>
      <c r="Q157" s="4">
        <v>0</v>
      </c>
      <c r="R157" s="4">
        <v>0</v>
      </c>
      <c r="S157" s="4">
        <v>966</v>
      </c>
      <c r="T157" s="4">
        <v>0</v>
      </c>
      <c r="U157" s="4">
        <v>756</v>
      </c>
      <c r="V157" s="4">
        <v>0</v>
      </c>
      <c r="W157" s="4">
        <v>1260</v>
      </c>
      <c r="X157" s="4">
        <v>0</v>
      </c>
      <c r="Y157" s="4">
        <v>0</v>
      </c>
      <c r="Z157" s="4">
        <v>1260</v>
      </c>
      <c r="AA157" s="4">
        <v>0</v>
      </c>
      <c r="AB157" s="4">
        <v>0</v>
      </c>
    </row>
    <row r="158" spans="1:28">
      <c r="A158" s="752"/>
      <c r="B158" s="753"/>
      <c r="C158" s="752"/>
      <c r="D158" s="2" t="s">
        <v>115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</row>
    <row r="159" spans="1:28">
      <c r="A159" s="752">
        <v>1227306</v>
      </c>
      <c r="B159" s="753" t="s">
        <v>56</v>
      </c>
      <c r="C159" s="752">
        <v>42</v>
      </c>
      <c r="D159" s="2" t="s">
        <v>113</v>
      </c>
      <c r="E159" s="4">
        <v>0</v>
      </c>
      <c r="F159" s="4">
        <v>0</v>
      </c>
      <c r="G159" s="4">
        <v>303</v>
      </c>
      <c r="H159" s="4">
        <v>47</v>
      </c>
      <c r="I159" s="4">
        <v>0</v>
      </c>
      <c r="J159" s="4">
        <v>0</v>
      </c>
      <c r="K159" s="4">
        <v>0</v>
      </c>
      <c r="L159" s="4">
        <v>0</v>
      </c>
      <c r="M159" s="4">
        <v>486</v>
      </c>
      <c r="N159" s="4">
        <v>465</v>
      </c>
      <c r="O159" s="4">
        <v>523</v>
      </c>
      <c r="P159" s="4">
        <v>327</v>
      </c>
      <c r="Q159" s="4">
        <v>0</v>
      </c>
      <c r="R159" s="4">
        <v>0</v>
      </c>
      <c r="S159" s="4">
        <v>0</v>
      </c>
      <c r="T159" s="4">
        <v>0</v>
      </c>
      <c r="U159" s="4">
        <v>1300</v>
      </c>
      <c r="V159" s="4">
        <v>1300</v>
      </c>
      <c r="W159" s="4">
        <v>100</v>
      </c>
      <c r="X159" s="4">
        <v>200</v>
      </c>
      <c r="Y159" s="4">
        <v>800</v>
      </c>
      <c r="Z159" s="4">
        <v>1200</v>
      </c>
      <c r="AA159" s="4">
        <v>800</v>
      </c>
      <c r="AB159" s="4">
        <v>400</v>
      </c>
    </row>
    <row r="160" spans="1:28">
      <c r="A160" s="752"/>
      <c r="B160" s="753"/>
      <c r="C160" s="752"/>
      <c r="D160" s="2" t="s">
        <v>114</v>
      </c>
      <c r="E160" s="4">
        <v>0</v>
      </c>
      <c r="F160" s="4">
        <v>0</v>
      </c>
      <c r="G160" s="4">
        <v>303</v>
      </c>
      <c r="H160" s="4">
        <v>47</v>
      </c>
      <c r="I160" s="4">
        <v>0</v>
      </c>
      <c r="J160" s="4">
        <v>0</v>
      </c>
      <c r="K160" s="4">
        <v>0</v>
      </c>
      <c r="L160" s="4">
        <v>0</v>
      </c>
      <c r="M160" s="4">
        <v>486</v>
      </c>
      <c r="N160" s="4">
        <v>465</v>
      </c>
      <c r="O160" s="4">
        <v>523</v>
      </c>
      <c r="P160" s="4">
        <v>327</v>
      </c>
      <c r="Q160" s="4">
        <v>0</v>
      </c>
      <c r="R160" s="4">
        <v>0</v>
      </c>
      <c r="S160" s="4">
        <v>0</v>
      </c>
      <c r="T160" s="4">
        <v>0</v>
      </c>
      <c r="U160" s="4">
        <v>1300</v>
      </c>
      <c r="V160" s="4">
        <v>1300</v>
      </c>
      <c r="W160" s="4">
        <v>100</v>
      </c>
      <c r="X160" s="4">
        <v>200</v>
      </c>
      <c r="Y160" s="4">
        <v>800</v>
      </c>
      <c r="Z160" s="4">
        <v>1200</v>
      </c>
      <c r="AA160" s="4">
        <v>800</v>
      </c>
      <c r="AB160" s="4">
        <v>400</v>
      </c>
    </row>
    <row r="161" spans="1:28">
      <c r="A161" s="752"/>
      <c r="B161" s="753"/>
      <c r="C161" s="752"/>
      <c r="D161" s="2" t="s">
        <v>115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</row>
    <row r="162" spans="1:28">
      <c r="A162" s="752">
        <v>1227359</v>
      </c>
      <c r="B162" s="753" t="s">
        <v>96</v>
      </c>
      <c r="C162" s="752">
        <v>42</v>
      </c>
      <c r="D162" s="2" t="s">
        <v>113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20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</row>
    <row r="163" spans="1:28">
      <c r="A163" s="752"/>
      <c r="B163" s="753"/>
      <c r="C163" s="752"/>
      <c r="D163" s="2" t="s">
        <v>114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20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</row>
    <row r="164" spans="1:28">
      <c r="A164" s="752"/>
      <c r="B164" s="753"/>
      <c r="C164" s="752"/>
      <c r="D164" s="2" t="s">
        <v>115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</row>
    <row r="165" spans="1:28">
      <c r="A165" s="752">
        <v>1229050</v>
      </c>
      <c r="B165" s="753" t="s">
        <v>67</v>
      </c>
      <c r="C165" s="752">
        <v>42</v>
      </c>
      <c r="D165" s="2" t="s">
        <v>113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120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220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</row>
    <row r="166" spans="1:28">
      <c r="A166" s="752"/>
      <c r="B166" s="753"/>
      <c r="C166" s="752"/>
      <c r="D166" s="2" t="s">
        <v>114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120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220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</row>
    <row r="167" spans="1:28">
      <c r="A167" s="752"/>
      <c r="B167" s="753"/>
      <c r="C167" s="752"/>
      <c r="D167" s="2" t="s">
        <v>115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</row>
    <row r="168" spans="1:28">
      <c r="A168" s="752">
        <v>1229088</v>
      </c>
      <c r="B168" s="753" t="s">
        <v>60</v>
      </c>
      <c r="C168" s="752">
        <v>42</v>
      </c>
      <c r="D168" s="2" t="s">
        <v>113</v>
      </c>
      <c r="E168" s="4">
        <v>0</v>
      </c>
      <c r="F168" s="4">
        <v>150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100</v>
      </c>
      <c r="V168" s="4">
        <v>0</v>
      </c>
      <c r="W168" s="4">
        <v>0</v>
      </c>
      <c r="X168" s="4">
        <v>0</v>
      </c>
      <c r="Y168" s="4">
        <v>0</v>
      </c>
      <c r="Z168" s="4">
        <v>400</v>
      </c>
      <c r="AA168" s="4">
        <v>0</v>
      </c>
      <c r="AB168" s="4">
        <v>0</v>
      </c>
    </row>
    <row r="169" spans="1:28">
      <c r="A169" s="752"/>
      <c r="B169" s="753"/>
      <c r="C169" s="752"/>
      <c r="D169" s="2" t="s">
        <v>114</v>
      </c>
      <c r="E169" s="4">
        <v>0</v>
      </c>
      <c r="F169" s="4">
        <v>150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100</v>
      </c>
      <c r="V169" s="4">
        <v>0</v>
      </c>
      <c r="W169" s="4">
        <v>0</v>
      </c>
      <c r="X169" s="4">
        <v>0</v>
      </c>
      <c r="Y169" s="4">
        <v>0</v>
      </c>
      <c r="Z169" s="4">
        <v>400</v>
      </c>
      <c r="AA169" s="4">
        <v>0</v>
      </c>
      <c r="AB169" s="4">
        <v>0</v>
      </c>
    </row>
    <row r="170" spans="1:28">
      <c r="A170" s="752"/>
      <c r="B170" s="753"/>
      <c r="C170" s="752"/>
      <c r="D170" s="2" t="s">
        <v>115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</row>
    <row r="171" spans="1:28">
      <c r="A171" s="752">
        <v>1229776</v>
      </c>
      <c r="B171" s="753" t="s">
        <v>58</v>
      </c>
      <c r="C171" s="752">
        <v>42</v>
      </c>
      <c r="D171" s="2" t="s">
        <v>113</v>
      </c>
      <c r="E171" s="4">
        <v>0</v>
      </c>
      <c r="F171" s="4">
        <v>0</v>
      </c>
      <c r="G171" s="4">
        <v>150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150</v>
      </c>
      <c r="O171" s="4">
        <v>0</v>
      </c>
      <c r="P171" s="4">
        <v>0</v>
      </c>
      <c r="Q171" s="4">
        <v>0</v>
      </c>
      <c r="R171" s="4">
        <v>0</v>
      </c>
      <c r="S171" s="4">
        <v>420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150</v>
      </c>
      <c r="AB171" s="4">
        <v>90</v>
      </c>
    </row>
    <row r="172" spans="1:28">
      <c r="A172" s="752"/>
      <c r="B172" s="753"/>
      <c r="C172" s="752"/>
      <c r="D172" s="2" t="s">
        <v>114</v>
      </c>
      <c r="E172" s="4">
        <v>0</v>
      </c>
      <c r="F172" s="4">
        <v>0</v>
      </c>
      <c r="G172" s="4">
        <v>150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150</v>
      </c>
      <c r="O172" s="4">
        <v>0</v>
      </c>
      <c r="P172" s="4">
        <v>0</v>
      </c>
      <c r="Q172" s="4">
        <v>0</v>
      </c>
      <c r="R172" s="4">
        <v>0</v>
      </c>
      <c r="S172" s="4">
        <v>420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150</v>
      </c>
      <c r="AB172" s="4">
        <v>90</v>
      </c>
    </row>
    <row r="173" spans="1:28">
      <c r="A173" s="752"/>
      <c r="B173" s="753"/>
      <c r="C173" s="752"/>
      <c r="D173" s="2" t="s">
        <v>115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</row>
    <row r="174" spans="1:28">
      <c r="A174" s="752">
        <v>1230685</v>
      </c>
      <c r="B174" s="753" t="s">
        <v>53</v>
      </c>
      <c r="C174" s="752">
        <v>42</v>
      </c>
      <c r="D174" s="2" t="s">
        <v>113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550</v>
      </c>
      <c r="W174" s="4">
        <v>0</v>
      </c>
      <c r="X174" s="4">
        <v>0</v>
      </c>
      <c r="Y174" s="4">
        <v>0</v>
      </c>
      <c r="Z174" s="4">
        <v>550</v>
      </c>
      <c r="AA174" s="4">
        <v>0</v>
      </c>
      <c r="AB174" s="4">
        <v>0</v>
      </c>
    </row>
    <row r="175" spans="1:28">
      <c r="A175" s="752"/>
      <c r="B175" s="753"/>
      <c r="C175" s="752"/>
      <c r="D175" s="2" t="s">
        <v>114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550</v>
      </c>
      <c r="W175" s="4">
        <v>0</v>
      </c>
      <c r="X175" s="4">
        <v>0</v>
      </c>
      <c r="Y175" s="4">
        <v>0</v>
      </c>
      <c r="Z175" s="4">
        <v>550</v>
      </c>
      <c r="AA175" s="4">
        <v>0</v>
      </c>
      <c r="AB175" s="4">
        <v>0</v>
      </c>
    </row>
    <row r="176" spans="1:28">
      <c r="A176" s="752"/>
      <c r="B176" s="753"/>
      <c r="C176" s="752"/>
      <c r="D176" s="2" t="s">
        <v>115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</row>
    <row r="177" spans="1:28">
      <c r="A177" s="752">
        <v>1230692</v>
      </c>
      <c r="B177" s="753" t="s">
        <v>117</v>
      </c>
      <c r="C177" s="752">
        <v>42</v>
      </c>
      <c r="D177" s="2" t="s">
        <v>113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200</v>
      </c>
      <c r="AB177" s="4">
        <v>0</v>
      </c>
    </row>
    <row r="178" spans="1:28">
      <c r="A178" s="752"/>
      <c r="B178" s="753"/>
      <c r="C178" s="752"/>
      <c r="D178" s="2" t="s">
        <v>114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200</v>
      </c>
      <c r="AB178" s="4">
        <v>0</v>
      </c>
    </row>
    <row r="179" spans="1:28">
      <c r="A179" s="752"/>
      <c r="B179" s="753"/>
      <c r="C179" s="752"/>
      <c r="D179" s="2" t="s">
        <v>115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</row>
    <row r="180" spans="1:28">
      <c r="A180" s="752">
        <v>1230791</v>
      </c>
      <c r="B180" s="753" t="s">
        <v>78</v>
      </c>
      <c r="C180" s="752">
        <v>42</v>
      </c>
      <c r="D180" s="2" t="s">
        <v>113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300</v>
      </c>
      <c r="R180" s="4">
        <v>0</v>
      </c>
      <c r="S180" s="4">
        <v>0</v>
      </c>
      <c r="T180" s="4">
        <v>0</v>
      </c>
      <c r="U180" s="4">
        <v>550</v>
      </c>
      <c r="V180" s="4">
        <v>0</v>
      </c>
      <c r="W180" s="4">
        <v>0</v>
      </c>
      <c r="X180" s="4">
        <v>0</v>
      </c>
      <c r="Y180" s="4">
        <v>0</v>
      </c>
      <c r="Z180" s="4">
        <v>1030</v>
      </c>
      <c r="AA180" s="4">
        <v>0</v>
      </c>
      <c r="AB180" s="4">
        <v>0</v>
      </c>
    </row>
    <row r="181" spans="1:28">
      <c r="A181" s="752"/>
      <c r="B181" s="753"/>
      <c r="C181" s="752"/>
      <c r="D181" s="2" t="s">
        <v>114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300</v>
      </c>
      <c r="R181" s="4">
        <v>0</v>
      </c>
      <c r="S181" s="4">
        <v>0</v>
      </c>
      <c r="T181" s="4">
        <v>0</v>
      </c>
      <c r="U181" s="4">
        <v>550</v>
      </c>
      <c r="V181" s="4">
        <v>0</v>
      </c>
      <c r="W181" s="4">
        <v>0</v>
      </c>
      <c r="X181" s="4">
        <v>0</v>
      </c>
      <c r="Y181" s="4">
        <v>0</v>
      </c>
      <c r="Z181" s="4">
        <v>1030</v>
      </c>
      <c r="AA181" s="4">
        <v>0</v>
      </c>
      <c r="AB181" s="4">
        <v>0</v>
      </c>
    </row>
    <row r="182" spans="1:28">
      <c r="A182" s="752"/>
      <c r="B182" s="753"/>
      <c r="C182" s="752"/>
      <c r="D182" s="2" t="s">
        <v>115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</row>
    <row r="183" spans="1:28">
      <c r="A183" s="752">
        <v>1231011</v>
      </c>
      <c r="B183" s="753" t="s">
        <v>122</v>
      </c>
      <c r="C183" s="752">
        <v>42</v>
      </c>
      <c r="D183" s="2" t="s">
        <v>113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200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</row>
    <row r="184" spans="1:28">
      <c r="A184" s="752"/>
      <c r="B184" s="753"/>
      <c r="C184" s="752"/>
      <c r="D184" s="2" t="s">
        <v>114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200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</row>
    <row r="185" spans="1:28">
      <c r="A185" s="752"/>
      <c r="B185" s="753"/>
      <c r="C185" s="752"/>
      <c r="D185" s="2" t="s">
        <v>115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</row>
    <row r="186" spans="1:28">
      <c r="A186" s="752">
        <v>1231090</v>
      </c>
      <c r="B186" s="753" t="s">
        <v>59</v>
      </c>
      <c r="C186" s="752">
        <v>42</v>
      </c>
      <c r="D186" s="2" t="s">
        <v>113</v>
      </c>
      <c r="E186" s="4">
        <v>0</v>
      </c>
      <c r="F186" s="4">
        <v>0</v>
      </c>
      <c r="G186" s="4">
        <v>150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150</v>
      </c>
      <c r="O186" s="4">
        <v>0</v>
      </c>
      <c r="P186" s="4">
        <v>0</v>
      </c>
      <c r="Q186" s="4">
        <v>0</v>
      </c>
      <c r="R186" s="4">
        <v>0</v>
      </c>
      <c r="S186" s="4">
        <v>420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620</v>
      </c>
      <c r="Z186" s="4">
        <v>0</v>
      </c>
      <c r="AA186" s="4">
        <v>150</v>
      </c>
      <c r="AB186" s="4">
        <v>140</v>
      </c>
    </row>
    <row r="187" spans="1:28">
      <c r="A187" s="752"/>
      <c r="B187" s="753"/>
      <c r="C187" s="752"/>
      <c r="D187" s="2" t="s">
        <v>114</v>
      </c>
      <c r="E187" s="4">
        <v>0</v>
      </c>
      <c r="F187" s="4">
        <v>0</v>
      </c>
      <c r="G187" s="4">
        <v>150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150</v>
      </c>
      <c r="O187" s="4">
        <v>0</v>
      </c>
      <c r="P187" s="4">
        <v>0</v>
      </c>
      <c r="Q187" s="4">
        <v>0</v>
      </c>
      <c r="R187" s="4">
        <v>0</v>
      </c>
      <c r="S187" s="4">
        <v>420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620</v>
      </c>
      <c r="Z187" s="4">
        <v>0</v>
      </c>
      <c r="AA187" s="4">
        <v>150</v>
      </c>
      <c r="AB187" s="4">
        <v>140</v>
      </c>
    </row>
    <row r="188" spans="1:28">
      <c r="A188" s="752"/>
      <c r="B188" s="753"/>
      <c r="C188" s="752"/>
      <c r="D188" s="2" t="s">
        <v>115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</row>
    <row r="189" spans="1:28">
      <c r="A189" s="752">
        <v>1231860</v>
      </c>
      <c r="B189" s="753" t="s">
        <v>61</v>
      </c>
      <c r="C189" s="752">
        <v>42</v>
      </c>
      <c r="D189" s="2" t="s">
        <v>113</v>
      </c>
      <c r="E189" s="4">
        <v>0</v>
      </c>
      <c r="F189" s="4">
        <v>0</v>
      </c>
      <c r="G189" s="4">
        <v>100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</row>
    <row r="190" spans="1:28">
      <c r="A190" s="752"/>
      <c r="B190" s="753"/>
      <c r="C190" s="752"/>
      <c r="D190" s="2" t="s">
        <v>114</v>
      </c>
      <c r="E190" s="4">
        <v>0</v>
      </c>
      <c r="F190" s="4">
        <v>0</v>
      </c>
      <c r="G190" s="4">
        <v>100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</row>
    <row r="191" spans="1:28">
      <c r="A191" s="752"/>
      <c r="B191" s="753"/>
      <c r="C191" s="752"/>
      <c r="D191" s="2" t="s">
        <v>115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</row>
    <row r="192" spans="1:28">
      <c r="A192" s="752">
        <v>1232066</v>
      </c>
      <c r="B192" s="753" t="s">
        <v>123</v>
      </c>
      <c r="C192" s="752">
        <v>21</v>
      </c>
      <c r="D192" s="2" t="s">
        <v>113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306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</row>
    <row r="193" spans="1:28">
      <c r="A193" s="752"/>
      <c r="B193" s="753"/>
      <c r="C193" s="752"/>
      <c r="D193" s="2" t="s">
        <v>114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306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</row>
    <row r="194" spans="1:28">
      <c r="A194" s="752"/>
      <c r="B194" s="753"/>
      <c r="C194" s="752"/>
      <c r="D194" s="2" t="s">
        <v>115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</row>
    <row r="195" spans="1:28">
      <c r="A195" s="752">
        <v>1232528</v>
      </c>
      <c r="B195" s="753" t="s">
        <v>64</v>
      </c>
      <c r="C195" s="752">
        <v>21</v>
      </c>
      <c r="D195" s="2" t="s">
        <v>113</v>
      </c>
      <c r="E195" s="4">
        <v>0</v>
      </c>
      <c r="F195" s="4">
        <v>1330</v>
      </c>
      <c r="G195" s="4">
        <v>1330</v>
      </c>
      <c r="H195" s="4">
        <v>485</v>
      </c>
      <c r="I195" s="4">
        <v>600</v>
      </c>
      <c r="J195" s="4">
        <v>600</v>
      </c>
      <c r="K195" s="4">
        <v>0</v>
      </c>
      <c r="L195" s="4">
        <v>0</v>
      </c>
      <c r="M195" s="4">
        <v>600</v>
      </c>
      <c r="N195" s="4">
        <v>600</v>
      </c>
      <c r="O195" s="4">
        <v>871</v>
      </c>
      <c r="P195" s="4">
        <v>1334</v>
      </c>
      <c r="Q195" s="4">
        <v>1734</v>
      </c>
      <c r="R195" s="4">
        <v>0</v>
      </c>
      <c r="S195" s="4">
        <v>5766</v>
      </c>
      <c r="T195" s="4">
        <v>0</v>
      </c>
      <c r="U195" s="4">
        <v>5054</v>
      </c>
      <c r="V195" s="4">
        <v>6664</v>
      </c>
      <c r="W195" s="4">
        <v>6500</v>
      </c>
      <c r="X195" s="4">
        <v>6500</v>
      </c>
      <c r="Y195" s="4">
        <v>6536</v>
      </c>
      <c r="Z195" s="4">
        <v>9814</v>
      </c>
      <c r="AA195" s="4">
        <v>3074</v>
      </c>
      <c r="AB195" s="4">
        <v>2206</v>
      </c>
    </row>
    <row r="196" spans="1:28">
      <c r="A196" s="752"/>
      <c r="B196" s="753"/>
      <c r="C196" s="752"/>
      <c r="D196" s="2" t="s">
        <v>114</v>
      </c>
      <c r="E196" s="4">
        <v>0</v>
      </c>
      <c r="F196" s="4">
        <v>1330</v>
      </c>
      <c r="G196" s="4">
        <v>1330</v>
      </c>
      <c r="H196" s="4">
        <v>485</v>
      </c>
      <c r="I196" s="4">
        <v>600</v>
      </c>
      <c r="J196" s="4">
        <v>600</v>
      </c>
      <c r="K196" s="4">
        <v>0</v>
      </c>
      <c r="L196" s="4">
        <v>0</v>
      </c>
      <c r="M196" s="4">
        <v>600</v>
      </c>
      <c r="N196" s="4">
        <v>600</v>
      </c>
      <c r="O196" s="4">
        <v>871</v>
      </c>
      <c r="P196" s="4">
        <v>1334</v>
      </c>
      <c r="Q196" s="4">
        <v>1734</v>
      </c>
      <c r="R196" s="4">
        <v>0</v>
      </c>
      <c r="S196" s="4">
        <v>5766</v>
      </c>
      <c r="T196" s="4">
        <v>0</v>
      </c>
      <c r="U196" s="4">
        <v>5054</v>
      </c>
      <c r="V196" s="4">
        <v>6664</v>
      </c>
      <c r="W196" s="4">
        <v>6500</v>
      </c>
      <c r="X196" s="4">
        <v>6500</v>
      </c>
      <c r="Y196" s="4">
        <v>6536</v>
      </c>
      <c r="Z196" s="4">
        <v>9814</v>
      </c>
      <c r="AA196" s="4">
        <v>3074</v>
      </c>
      <c r="AB196" s="4">
        <v>2206</v>
      </c>
    </row>
    <row r="197" spans="1:28">
      <c r="A197" s="752"/>
      <c r="B197" s="753"/>
      <c r="C197" s="752"/>
      <c r="D197" s="2" t="s">
        <v>115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</row>
    <row r="198" spans="1:28">
      <c r="A198" s="752">
        <v>1232553</v>
      </c>
      <c r="B198" s="753" t="s">
        <v>65</v>
      </c>
      <c r="C198" s="752">
        <v>21</v>
      </c>
      <c r="D198" s="2" t="s">
        <v>113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108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108</v>
      </c>
    </row>
    <row r="199" spans="1:28">
      <c r="A199" s="752"/>
      <c r="B199" s="753"/>
      <c r="C199" s="752"/>
      <c r="D199" s="2" t="s">
        <v>114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108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108</v>
      </c>
    </row>
    <row r="200" spans="1:28">
      <c r="A200" s="752"/>
      <c r="B200" s="753"/>
      <c r="C200" s="752"/>
      <c r="D200" s="2" t="s">
        <v>115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</row>
    <row r="201" spans="1:28">
      <c r="A201" s="752">
        <v>1232693</v>
      </c>
      <c r="B201" s="753" t="s">
        <v>29</v>
      </c>
      <c r="C201" s="752">
        <v>21</v>
      </c>
      <c r="D201" s="2" t="s">
        <v>113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224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</row>
    <row r="202" spans="1:28">
      <c r="A202" s="752"/>
      <c r="B202" s="753"/>
      <c r="C202" s="752"/>
      <c r="D202" s="2" t="s">
        <v>114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224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</row>
    <row r="203" spans="1:28">
      <c r="A203" s="752"/>
      <c r="B203" s="753"/>
      <c r="C203" s="752"/>
      <c r="D203" s="2" t="s">
        <v>115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</row>
    <row r="204" spans="1:28">
      <c r="A204" s="752">
        <v>1232775</v>
      </c>
      <c r="B204" s="753" t="s">
        <v>51</v>
      </c>
      <c r="C204" s="752">
        <v>42</v>
      </c>
      <c r="D204" s="2" t="s">
        <v>113</v>
      </c>
      <c r="E204" s="4">
        <v>0</v>
      </c>
      <c r="F204" s="4">
        <v>0</v>
      </c>
      <c r="G204" s="4">
        <v>0</v>
      </c>
      <c r="H204" s="4">
        <v>0</v>
      </c>
      <c r="I204" s="4">
        <v>180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1381</v>
      </c>
      <c r="T204" s="4">
        <v>0</v>
      </c>
      <c r="U204" s="4">
        <v>2550</v>
      </c>
      <c r="V204" s="4">
        <v>3041</v>
      </c>
      <c r="W204" s="4">
        <v>400</v>
      </c>
      <c r="X204" s="4">
        <v>100</v>
      </c>
      <c r="Y204" s="4">
        <v>2150</v>
      </c>
      <c r="Z204" s="4">
        <v>2850</v>
      </c>
      <c r="AA204" s="4">
        <v>2970</v>
      </c>
      <c r="AB204" s="4">
        <v>435</v>
      </c>
    </row>
    <row r="205" spans="1:28">
      <c r="A205" s="752"/>
      <c r="B205" s="753"/>
      <c r="C205" s="752"/>
      <c r="D205" s="2" t="s">
        <v>114</v>
      </c>
      <c r="E205" s="4">
        <v>0</v>
      </c>
      <c r="F205" s="4">
        <v>0</v>
      </c>
      <c r="G205" s="4">
        <v>0</v>
      </c>
      <c r="H205" s="4">
        <v>0</v>
      </c>
      <c r="I205" s="4">
        <v>180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1381</v>
      </c>
      <c r="T205" s="4">
        <v>0</v>
      </c>
      <c r="U205" s="4">
        <v>2550</v>
      </c>
      <c r="V205" s="4">
        <v>3041</v>
      </c>
      <c r="W205" s="4">
        <v>400</v>
      </c>
      <c r="X205" s="4">
        <v>100</v>
      </c>
      <c r="Y205" s="4">
        <v>2150</v>
      </c>
      <c r="Z205" s="4">
        <v>2850</v>
      </c>
      <c r="AA205" s="4">
        <v>2970</v>
      </c>
      <c r="AB205" s="4">
        <v>435</v>
      </c>
    </row>
    <row r="206" spans="1:28">
      <c r="A206" s="752"/>
      <c r="B206" s="753"/>
      <c r="C206" s="752"/>
      <c r="D206" s="2" t="s">
        <v>115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</row>
    <row r="207" spans="1:28">
      <c r="A207" s="752">
        <v>1232846</v>
      </c>
      <c r="B207" s="753" t="s">
        <v>47</v>
      </c>
      <c r="C207" s="752">
        <v>42</v>
      </c>
      <c r="D207" s="2" t="s">
        <v>113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1344</v>
      </c>
      <c r="T207" s="4">
        <v>0</v>
      </c>
      <c r="U207" s="4">
        <v>2122</v>
      </c>
      <c r="V207" s="4">
        <v>1550</v>
      </c>
      <c r="W207" s="4">
        <v>1200</v>
      </c>
      <c r="X207" s="4">
        <v>700</v>
      </c>
      <c r="Y207" s="4">
        <v>500</v>
      </c>
      <c r="Z207" s="4">
        <v>800</v>
      </c>
      <c r="AA207" s="4">
        <v>800</v>
      </c>
      <c r="AB207" s="4">
        <v>0</v>
      </c>
    </row>
    <row r="208" spans="1:28">
      <c r="A208" s="752"/>
      <c r="B208" s="753"/>
      <c r="C208" s="752"/>
      <c r="D208" s="2" t="s">
        <v>114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1344</v>
      </c>
      <c r="T208" s="4">
        <v>0</v>
      </c>
      <c r="U208" s="4">
        <v>2122</v>
      </c>
      <c r="V208" s="4">
        <v>1550</v>
      </c>
      <c r="W208" s="4">
        <v>1200</v>
      </c>
      <c r="X208" s="4">
        <v>700</v>
      </c>
      <c r="Y208" s="4">
        <v>500</v>
      </c>
      <c r="Z208" s="4">
        <v>800</v>
      </c>
      <c r="AA208" s="4">
        <v>800</v>
      </c>
      <c r="AB208" s="4">
        <v>0</v>
      </c>
    </row>
    <row r="209" spans="1:28">
      <c r="A209" s="752"/>
      <c r="B209" s="753"/>
      <c r="C209" s="752"/>
      <c r="D209" s="2" t="s">
        <v>115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</row>
    <row r="210" spans="1:28">
      <c r="A210" s="752">
        <v>1232894</v>
      </c>
      <c r="B210" s="753" t="s">
        <v>79</v>
      </c>
      <c r="C210" s="752">
        <v>21</v>
      </c>
      <c r="D210" s="2" t="s">
        <v>113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724</v>
      </c>
      <c r="T210" s="4">
        <v>0</v>
      </c>
      <c r="U210" s="4">
        <v>700</v>
      </c>
      <c r="V210" s="4">
        <v>700</v>
      </c>
      <c r="W210" s="4">
        <v>700</v>
      </c>
      <c r="X210" s="4">
        <v>700</v>
      </c>
      <c r="Y210" s="4">
        <v>0</v>
      </c>
      <c r="Z210" s="4">
        <v>0</v>
      </c>
      <c r="AA210" s="4">
        <v>0</v>
      </c>
      <c r="AB210" s="4">
        <v>0</v>
      </c>
    </row>
    <row r="211" spans="1:28">
      <c r="A211" s="752"/>
      <c r="B211" s="753"/>
      <c r="C211" s="752"/>
      <c r="D211" s="2" t="s">
        <v>114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724</v>
      </c>
      <c r="T211" s="4">
        <v>0</v>
      </c>
      <c r="U211" s="4">
        <v>700</v>
      </c>
      <c r="V211" s="4">
        <v>700</v>
      </c>
      <c r="W211" s="4">
        <v>700</v>
      </c>
      <c r="X211" s="4">
        <v>700</v>
      </c>
      <c r="Y211" s="4">
        <v>0</v>
      </c>
      <c r="Z211" s="4">
        <v>0</v>
      </c>
      <c r="AA211" s="4">
        <v>0</v>
      </c>
      <c r="AB211" s="4">
        <v>0</v>
      </c>
    </row>
    <row r="212" spans="1:28">
      <c r="A212" s="752"/>
      <c r="B212" s="753"/>
      <c r="C212" s="752"/>
      <c r="D212" s="2" t="s">
        <v>115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</row>
    <row r="213" spans="1:28">
      <c r="A213" s="752">
        <v>1232895</v>
      </c>
      <c r="B213" s="753" t="s">
        <v>48</v>
      </c>
      <c r="C213" s="752">
        <v>21</v>
      </c>
      <c r="D213" s="2" t="s">
        <v>113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620</v>
      </c>
      <c r="T213" s="4">
        <v>0</v>
      </c>
      <c r="U213" s="4">
        <v>1422</v>
      </c>
      <c r="V213" s="4">
        <v>850</v>
      </c>
      <c r="W213" s="4">
        <v>500</v>
      </c>
      <c r="X213" s="4">
        <v>0</v>
      </c>
      <c r="Y213" s="4">
        <v>500</v>
      </c>
      <c r="Z213" s="4">
        <v>800</v>
      </c>
      <c r="AA213" s="4">
        <v>800</v>
      </c>
      <c r="AB213" s="4">
        <v>0</v>
      </c>
    </row>
    <row r="214" spans="1:28">
      <c r="A214" s="752"/>
      <c r="B214" s="753"/>
      <c r="C214" s="752"/>
      <c r="D214" s="2" t="s">
        <v>114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620</v>
      </c>
      <c r="T214" s="4">
        <v>0</v>
      </c>
      <c r="U214" s="4">
        <v>1422</v>
      </c>
      <c r="V214" s="4">
        <v>850</v>
      </c>
      <c r="W214" s="4">
        <v>500</v>
      </c>
      <c r="X214" s="4">
        <v>0</v>
      </c>
      <c r="Y214" s="4">
        <v>500</v>
      </c>
      <c r="Z214" s="4">
        <v>800</v>
      </c>
      <c r="AA214" s="4">
        <v>800</v>
      </c>
      <c r="AB214" s="4">
        <v>0</v>
      </c>
    </row>
    <row r="215" spans="1:28">
      <c r="A215" s="752"/>
      <c r="B215" s="753"/>
      <c r="C215" s="752"/>
      <c r="D215" s="2" t="s">
        <v>115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</row>
    <row r="216" spans="1:28">
      <c r="A216" s="752">
        <v>1232922</v>
      </c>
      <c r="B216" s="753" t="s">
        <v>49</v>
      </c>
      <c r="C216" s="752">
        <v>42</v>
      </c>
      <c r="D216" s="2" t="s">
        <v>113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40</v>
      </c>
      <c r="T216" s="4">
        <v>0</v>
      </c>
      <c r="U216" s="4">
        <v>722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</row>
    <row r="217" spans="1:28">
      <c r="A217" s="752"/>
      <c r="B217" s="753"/>
      <c r="C217" s="752"/>
      <c r="D217" s="2" t="s">
        <v>114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40</v>
      </c>
      <c r="T217" s="4">
        <v>0</v>
      </c>
      <c r="U217" s="4">
        <v>722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</row>
    <row r="218" spans="1:28">
      <c r="A218" s="752"/>
      <c r="B218" s="753"/>
      <c r="C218" s="752"/>
      <c r="D218" s="2" t="s">
        <v>115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</row>
    <row r="219" spans="1:28">
      <c r="A219" s="752">
        <v>1232982</v>
      </c>
      <c r="B219" s="753" t="s">
        <v>74</v>
      </c>
      <c r="C219" s="752">
        <v>42</v>
      </c>
      <c r="D219" s="2" t="s">
        <v>113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200</v>
      </c>
    </row>
    <row r="220" spans="1:28">
      <c r="A220" s="752"/>
      <c r="B220" s="753"/>
      <c r="C220" s="752"/>
      <c r="D220" s="2" t="s">
        <v>114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200</v>
      </c>
    </row>
    <row r="221" spans="1:28">
      <c r="A221" s="752"/>
      <c r="B221" s="753"/>
      <c r="C221" s="752"/>
      <c r="D221" s="2" t="s">
        <v>115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</row>
    <row r="222" spans="1:28">
      <c r="A222" s="752">
        <v>1233025</v>
      </c>
      <c r="B222" s="753" t="s">
        <v>30</v>
      </c>
      <c r="C222" s="752">
        <v>21</v>
      </c>
      <c r="D222" s="2" t="s">
        <v>113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224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</row>
    <row r="223" spans="1:28">
      <c r="A223" s="752"/>
      <c r="B223" s="753"/>
      <c r="C223" s="752"/>
      <c r="D223" s="2" t="s">
        <v>114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224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</row>
    <row r="224" spans="1:28">
      <c r="A224" s="752"/>
      <c r="B224" s="753"/>
      <c r="C224" s="752"/>
      <c r="D224" s="2" t="s">
        <v>115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</row>
    <row r="225" spans="1:28">
      <c r="A225" s="752">
        <v>1233384</v>
      </c>
      <c r="B225" s="753" t="s">
        <v>49</v>
      </c>
      <c r="C225" s="752">
        <v>42</v>
      </c>
      <c r="D225" s="2" t="s">
        <v>113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580</v>
      </c>
      <c r="T225" s="4">
        <v>0</v>
      </c>
      <c r="U225" s="4">
        <v>700</v>
      </c>
      <c r="V225" s="4">
        <v>850</v>
      </c>
      <c r="W225" s="4">
        <v>500</v>
      </c>
      <c r="X225" s="4">
        <v>0</v>
      </c>
      <c r="Y225" s="4">
        <v>500</v>
      </c>
      <c r="Z225" s="4">
        <v>800</v>
      </c>
      <c r="AA225" s="4">
        <v>800</v>
      </c>
      <c r="AB225" s="4">
        <v>0</v>
      </c>
    </row>
    <row r="226" spans="1:28">
      <c r="A226" s="752"/>
      <c r="B226" s="753"/>
      <c r="C226" s="752"/>
      <c r="D226" s="2" t="s">
        <v>114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580</v>
      </c>
      <c r="T226" s="4">
        <v>0</v>
      </c>
      <c r="U226" s="4">
        <v>700</v>
      </c>
      <c r="V226" s="4">
        <v>850</v>
      </c>
      <c r="W226" s="4">
        <v>500</v>
      </c>
      <c r="X226" s="4">
        <v>0</v>
      </c>
      <c r="Y226" s="4">
        <v>500</v>
      </c>
      <c r="Z226" s="4">
        <v>800</v>
      </c>
      <c r="AA226" s="4">
        <v>800</v>
      </c>
      <c r="AB226" s="4">
        <v>0</v>
      </c>
    </row>
    <row r="227" spans="1:28">
      <c r="A227" s="752"/>
      <c r="B227" s="753"/>
      <c r="C227" s="752"/>
      <c r="D227" s="2" t="s">
        <v>115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</row>
    <row r="228" spans="1:28">
      <c r="A228" s="752">
        <v>1233385</v>
      </c>
      <c r="B228" s="753" t="s">
        <v>80</v>
      </c>
      <c r="C228" s="752">
        <v>42</v>
      </c>
      <c r="D228" s="2" t="s">
        <v>113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24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</row>
    <row r="229" spans="1:28">
      <c r="A229" s="752"/>
      <c r="B229" s="753"/>
      <c r="C229" s="752"/>
      <c r="D229" s="2" t="s">
        <v>114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24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</row>
    <row r="230" spans="1:28">
      <c r="A230" s="752"/>
      <c r="B230" s="753"/>
      <c r="C230" s="752"/>
      <c r="D230" s="2" t="s">
        <v>115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</row>
    <row r="231" spans="1:28">
      <c r="A231" s="752">
        <v>1233386</v>
      </c>
      <c r="B231" s="753" t="s">
        <v>80</v>
      </c>
      <c r="C231" s="752">
        <v>42</v>
      </c>
      <c r="D231" s="2" t="s">
        <v>113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700</v>
      </c>
      <c r="T231" s="4">
        <v>0</v>
      </c>
      <c r="U231" s="4">
        <v>700</v>
      </c>
      <c r="V231" s="4">
        <v>700</v>
      </c>
      <c r="W231" s="4">
        <v>700</v>
      </c>
      <c r="X231" s="4">
        <v>700</v>
      </c>
      <c r="Y231" s="4">
        <v>0</v>
      </c>
      <c r="Z231" s="4">
        <v>0</v>
      </c>
      <c r="AA231" s="4">
        <v>0</v>
      </c>
      <c r="AB231" s="4">
        <v>0</v>
      </c>
    </row>
    <row r="232" spans="1:28">
      <c r="A232" s="752"/>
      <c r="B232" s="753"/>
      <c r="C232" s="752"/>
      <c r="D232" s="2" t="s">
        <v>114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700</v>
      </c>
      <c r="T232" s="4">
        <v>0</v>
      </c>
      <c r="U232" s="4">
        <v>700</v>
      </c>
      <c r="V232" s="4">
        <v>700</v>
      </c>
      <c r="W232" s="4">
        <v>700</v>
      </c>
      <c r="X232" s="4">
        <v>700</v>
      </c>
      <c r="Y232" s="4">
        <v>0</v>
      </c>
      <c r="Z232" s="4">
        <v>0</v>
      </c>
      <c r="AA232" s="4">
        <v>0</v>
      </c>
      <c r="AB232" s="4">
        <v>0</v>
      </c>
    </row>
    <row r="233" spans="1:28">
      <c r="A233" s="752"/>
      <c r="B233" s="753"/>
      <c r="C233" s="752"/>
      <c r="D233" s="2" t="s">
        <v>115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</row>
    <row r="234" spans="1:28">
      <c r="A234" s="752">
        <v>1233580</v>
      </c>
      <c r="B234" s="753" t="s">
        <v>124</v>
      </c>
      <c r="C234" s="752">
        <v>42</v>
      </c>
      <c r="D234" s="2" t="s">
        <v>113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290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</row>
    <row r="235" spans="1:28">
      <c r="A235" s="752"/>
      <c r="B235" s="753"/>
      <c r="C235" s="752"/>
      <c r="D235" s="2" t="s">
        <v>114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290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</row>
    <row r="236" spans="1:28">
      <c r="A236" s="752"/>
      <c r="B236" s="753"/>
      <c r="C236" s="752"/>
      <c r="D236" s="2" t="s">
        <v>115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</row>
    <row r="237" spans="1:28">
      <c r="A237" s="752">
        <v>1233587</v>
      </c>
      <c r="B237" s="753" t="s">
        <v>125</v>
      </c>
      <c r="C237" s="752">
        <v>42</v>
      </c>
      <c r="D237" s="2" t="s">
        <v>113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4</v>
      </c>
      <c r="T237" s="4">
        <v>0</v>
      </c>
      <c r="U237" s="4">
        <v>0</v>
      </c>
      <c r="V237" s="4">
        <v>0</v>
      </c>
      <c r="W237" s="4">
        <v>0</v>
      </c>
      <c r="X237" s="4">
        <v>4</v>
      </c>
      <c r="Y237" s="4">
        <v>0</v>
      </c>
      <c r="Z237" s="4">
        <v>0</v>
      </c>
      <c r="AA237" s="4">
        <v>0</v>
      </c>
      <c r="AB237" s="4">
        <v>4</v>
      </c>
    </row>
    <row r="238" spans="1:28">
      <c r="A238" s="752"/>
      <c r="B238" s="753"/>
      <c r="C238" s="752"/>
      <c r="D238" s="2" t="s">
        <v>114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4</v>
      </c>
      <c r="T238" s="4">
        <v>0</v>
      </c>
      <c r="U238" s="4">
        <v>0</v>
      </c>
      <c r="V238" s="4">
        <v>0</v>
      </c>
      <c r="W238" s="4">
        <v>0</v>
      </c>
      <c r="X238" s="4">
        <v>4</v>
      </c>
      <c r="Y238" s="4">
        <v>0</v>
      </c>
      <c r="Z238" s="4">
        <v>0</v>
      </c>
      <c r="AA238" s="4">
        <v>0</v>
      </c>
      <c r="AB238" s="4">
        <v>4</v>
      </c>
    </row>
    <row r="239" spans="1:28">
      <c r="A239" s="752"/>
      <c r="B239" s="753"/>
      <c r="C239" s="752"/>
      <c r="D239" s="2" t="s">
        <v>115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</row>
    <row r="240" spans="1:28">
      <c r="A240" s="752">
        <v>1233632</v>
      </c>
      <c r="B240" s="753" t="s">
        <v>28</v>
      </c>
      <c r="C240" s="752">
        <v>21</v>
      </c>
      <c r="D240" s="2" t="s">
        <v>113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400</v>
      </c>
      <c r="N240" s="4">
        <v>200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800</v>
      </c>
      <c r="V240" s="4">
        <v>600</v>
      </c>
      <c r="W240" s="4">
        <v>0</v>
      </c>
      <c r="X240" s="4">
        <v>0</v>
      </c>
      <c r="Y240" s="4">
        <v>0</v>
      </c>
      <c r="Z240" s="4">
        <v>400</v>
      </c>
      <c r="AA240" s="4">
        <v>400</v>
      </c>
      <c r="AB240" s="4">
        <v>0</v>
      </c>
    </row>
    <row r="241" spans="1:28">
      <c r="A241" s="752"/>
      <c r="B241" s="753"/>
      <c r="C241" s="752"/>
      <c r="D241" s="2" t="s">
        <v>114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400</v>
      </c>
      <c r="N241" s="4">
        <v>200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800</v>
      </c>
      <c r="V241" s="4">
        <v>600</v>
      </c>
      <c r="W241" s="4">
        <v>0</v>
      </c>
      <c r="X241" s="4">
        <v>0</v>
      </c>
      <c r="Y241" s="4">
        <v>0</v>
      </c>
      <c r="Z241" s="4">
        <v>400</v>
      </c>
      <c r="AA241" s="4">
        <v>400</v>
      </c>
      <c r="AB241" s="4">
        <v>0</v>
      </c>
    </row>
    <row r="242" spans="1:28">
      <c r="A242" s="752"/>
      <c r="B242" s="753"/>
      <c r="C242" s="752"/>
      <c r="D242" s="2" t="s">
        <v>115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</row>
    <row r="243" spans="1:28">
      <c r="A243" s="752">
        <v>1233735</v>
      </c>
      <c r="B243" s="753" t="s">
        <v>126</v>
      </c>
      <c r="C243" s="752">
        <v>42</v>
      </c>
      <c r="D243" s="2" t="s">
        <v>113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180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</row>
    <row r="244" spans="1:28">
      <c r="A244" s="752"/>
      <c r="B244" s="753"/>
      <c r="C244" s="752"/>
      <c r="D244" s="2" t="s">
        <v>114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180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</row>
    <row r="245" spans="1:28">
      <c r="A245" s="752"/>
      <c r="B245" s="753"/>
      <c r="C245" s="752"/>
      <c r="D245" s="2" t="s">
        <v>115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</row>
    <row r="246" spans="1:28">
      <c r="A246" s="752">
        <v>1234034</v>
      </c>
      <c r="B246" s="753" t="s">
        <v>127</v>
      </c>
      <c r="C246" s="752">
        <v>42</v>
      </c>
      <c r="D246" s="2" t="s">
        <v>113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10</v>
      </c>
      <c r="W246" s="4">
        <v>10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</row>
    <row r="247" spans="1:28">
      <c r="A247" s="752"/>
      <c r="B247" s="753"/>
      <c r="C247" s="752"/>
      <c r="D247" s="2" t="s">
        <v>114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10</v>
      </c>
      <c r="W247" s="4">
        <v>10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</row>
    <row r="248" spans="1:28">
      <c r="A248" s="752"/>
      <c r="B248" s="753"/>
      <c r="C248" s="752"/>
      <c r="D248" s="2" t="s">
        <v>115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</row>
    <row r="249" spans="1:28">
      <c r="A249" s="752">
        <v>1234110</v>
      </c>
      <c r="B249" s="753" t="s">
        <v>100</v>
      </c>
      <c r="C249" s="752">
        <v>21</v>
      </c>
      <c r="D249" s="2" t="s">
        <v>113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180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30</v>
      </c>
      <c r="AA249" s="4">
        <v>0</v>
      </c>
      <c r="AB249" s="4">
        <v>0</v>
      </c>
    </row>
    <row r="250" spans="1:28">
      <c r="A250" s="752"/>
      <c r="B250" s="753"/>
      <c r="C250" s="752"/>
      <c r="D250" s="2" t="s">
        <v>114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180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30</v>
      </c>
      <c r="AA250" s="4">
        <v>0</v>
      </c>
      <c r="AB250" s="4">
        <v>0</v>
      </c>
    </row>
    <row r="251" spans="1:28">
      <c r="A251" s="752"/>
      <c r="B251" s="753"/>
      <c r="C251" s="752"/>
      <c r="D251" s="2" t="s">
        <v>115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</row>
    <row r="252" spans="1:28">
      <c r="A252" s="752">
        <v>1234111</v>
      </c>
      <c r="B252" s="753" t="s">
        <v>99</v>
      </c>
      <c r="C252" s="752">
        <v>42</v>
      </c>
      <c r="D252" s="2" t="s">
        <v>113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180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30</v>
      </c>
      <c r="AA252" s="4">
        <v>0</v>
      </c>
      <c r="AB252" s="4">
        <v>0</v>
      </c>
    </row>
    <row r="253" spans="1:28">
      <c r="A253" s="752"/>
      <c r="B253" s="753"/>
      <c r="C253" s="752"/>
      <c r="D253" s="2" t="s">
        <v>114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180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30</v>
      </c>
      <c r="AA253" s="4">
        <v>0</v>
      </c>
      <c r="AB253" s="4">
        <v>0</v>
      </c>
    </row>
    <row r="254" spans="1:28">
      <c r="A254" s="752"/>
      <c r="B254" s="753"/>
      <c r="C254" s="752"/>
      <c r="D254" s="2" t="s">
        <v>115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</row>
    <row r="255" spans="1:28">
      <c r="A255" s="752">
        <v>1234217</v>
      </c>
      <c r="B255" s="753" t="s">
        <v>98</v>
      </c>
      <c r="C255" s="752">
        <v>21</v>
      </c>
      <c r="D255" s="2" t="s">
        <v>113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180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30</v>
      </c>
      <c r="AA255" s="4">
        <v>0</v>
      </c>
      <c r="AB255" s="4">
        <v>0</v>
      </c>
    </row>
    <row r="256" spans="1:28">
      <c r="A256" s="752"/>
      <c r="B256" s="753"/>
      <c r="C256" s="752"/>
      <c r="D256" s="2" t="s">
        <v>114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180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30</v>
      </c>
      <c r="AA256" s="4">
        <v>0</v>
      </c>
      <c r="AB256" s="4">
        <v>0</v>
      </c>
    </row>
    <row r="257" spans="1:28">
      <c r="A257" s="752"/>
      <c r="B257" s="753"/>
      <c r="C257" s="752"/>
      <c r="D257" s="2" t="s">
        <v>115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</row>
    <row r="258" spans="1:28">
      <c r="A258" s="752">
        <v>1234222</v>
      </c>
      <c r="B258" s="753" t="s">
        <v>63</v>
      </c>
      <c r="C258" s="752">
        <v>42</v>
      </c>
      <c r="D258" s="2" t="s">
        <v>113</v>
      </c>
      <c r="E258" s="4">
        <v>0</v>
      </c>
      <c r="F258" s="4">
        <v>0</v>
      </c>
      <c r="G258" s="4">
        <v>0</v>
      </c>
      <c r="H258" s="4">
        <v>0</v>
      </c>
      <c r="I258" s="4">
        <v>322</v>
      </c>
      <c r="J258" s="4">
        <v>458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400</v>
      </c>
      <c r="V258" s="4">
        <v>0</v>
      </c>
      <c r="W258" s="4">
        <v>0</v>
      </c>
      <c r="X258" s="4">
        <v>400</v>
      </c>
      <c r="Y258" s="4">
        <v>0</v>
      </c>
      <c r="Z258" s="4">
        <v>0</v>
      </c>
      <c r="AA258" s="4">
        <v>0</v>
      </c>
      <c r="AB258" s="4">
        <v>400</v>
      </c>
    </row>
    <row r="259" spans="1:28">
      <c r="A259" s="752"/>
      <c r="B259" s="753"/>
      <c r="C259" s="752"/>
      <c r="D259" s="2" t="s">
        <v>114</v>
      </c>
      <c r="E259" s="4">
        <v>0</v>
      </c>
      <c r="F259" s="4">
        <v>0</v>
      </c>
      <c r="G259" s="4">
        <v>0</v>
      </c>
      <c r="H259" s="4">
        <v>0</v>
      </c>
      <c r="I259" s="4">
        <v>322</v>
      </c>
      <c r="J259" s="4">
        <v>458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400</v>
      </c>
      <c r="V259" s="4">
        <v>0</v>
      </c>
      <c r="W259" s="4">
        <v>0</v>
      </c>
      <c r="X259" s="4">
        <v>400</v>
      </c>
      <c r="Y259" s="4">
        <v>0</v>
      </c>
      <c r="Z259" s="4">
        <v>0</v>
      </c>
      <c r="AA259" s="4">
        <v>0</v>
      </c>
      <c r="AB259" s="4">
        <v>400</v>
      </c>
    </row>
    <row r="260" spans="1:28">
      <c r="A260" s="752"/>
      <c r="B260" s="753"/>
      <c r="C260" s="752"/>
      <c r="D260" s="2" t="s">
        <v>115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</row>
    <row r="261" spans="1:28">
      <c r="A261" s="752">
        <v>1234614</v>
      </c>
      <c r="B261" s="753" t="s">
        <v>54</v>
      </c>
      <c r="C261" s="752">
        <v>21</v>
      </c>
      <c r="D261" s="2" t="s">
        <v>113</v>
      </c>
      <c r="E261" s="4">
        <v>0</v>
      </c>
      <c r="F261" s="4">
        <v>0</v>
      </c>
      <c r="G261" s="4">
        <v>0</v>
      </c>
      <c r="H261" s="4">
        <v>0</v>
      </c>
      <c r="I261" s="4">
        <v>18</v>
      </c>
      <c r="J261" s="4">
        <v>730</v>
      </c>
      <c r="K261" s="4">
        <v>0</v>
      </c>
      <c r="L261" s="4">
        <v>0</v>
      </c>
      <c r="M261" s="4">
        <v>352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824</v>
      </c>
      <c r="V261" s="4">
        <v>624</v>
      </c>
      <c r="W261" s="4">
        <v>0</v>
      </c>
      <c r="X261" s="4">
        <v>0</v>
      </c>
      <c r="Y261" s="4">
        <v>0</v>
      </c>
      <c r="Z261" s="4">
        <v>500</v>
      </c>
      <c r="AA261" s="4">
        <v>500</v>
      </c>
      <c r="AB261" s="4">
        <v>0</v>
      </c>
    </row>
    <row r="262" spans="1:28">
      <c r="A262" s="752"/>
      <c r="B262" s="753"/>
      <c r="C262" s="752"/>
      <c r="D262" s="2" t="s">
        <v>114</v>
      </c>
      <c r="E262" s="4">
        <v>0</v>
      </c>
      <c r="F262" s="4">
        <v>0</v>
      </c>
      <c r="G262" s="4">
        <v>0</v>
      </c>
      <c r="H262" s="4">
        <v>0</v>
      </c>
      <c r="I262" s="4">
        <v>18</v>
      </c>
      <c r="J262" s="4">
        <v>730</v>
      </c>
      <c r="K262" s="4">
        <v>0</v>
      </c>
      <c r="L262" s="4">
        <v>0</v>
      </c>
      <c r="M262" s="4">
        <v>352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824</v>
      </c>
      <c r="V262" s="4">
        <v>624</v>
      </c>
      <c r="W262" s="4">
        <v>0</v>
      </c>
      <c r="X262" s="4">
        <v>0</v>
      </c>
      <c r="Y262" s="4">
        <v>0</v>
      </c>
      <c r="Z262" s="4">
        <v>500</v>
      </c>
      <c r="AA262" s="4">
        <v>500</v>
      </c>
      <c r="AB262" s="4">
        <v>0</v>
      </c>
    </row>
    <row r="263" spans="1:28">
      <c r="A263" s="752"/>
      <c r="B263" s="753"/>
      <c r="C263" s="752"/>
      <c r="D263" s="2" t="s">
        <v>115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</row>
    <row r="264" spans="1:28">
      <c r="A264" s="752">
        <v>1234905</v>
      </c>
      <c r="B264" s="753" t="s">
        <v>38</v>
      </c>
      <c r="C264" s="752">
        <v>42</v>
      </c>
      <c r="D264" s="2" t="s">
        <v>113</v>
      </c>
      <c r="E264" s="4">
        <v>0</v>
      </c>
      <c r="F264" s="4">
        <v>864</v>
      </c>
      <c r="G264" s="4">
        <v>674</v>
      </c>
      <c r="H264" s="4">
        <v>351</v>
      </c>
      <c r="I264" s="4">
        <v>469</v>
      </c>
      <c r="J264" s="4">
        <v>460</v>
      </c>
      <c r="K264" s="4">
        <v>0</v>
      </c>
      <c r="L264" s="4">
        <v>0</v>
      </c>
      <c r="M264" s="4">
        <v>469</v>
      </c>
      <c r="N264" s="4">
        <v>469</v>
      </c>
      <c r="O264" s="4">
        <v>368</v>
      </c>
      <c r="P264" s="4">
        <v>473</v>
      </c>
      <c r="Q264" s="4">
        <v>473</v>
      </c>
      <c r="R264" s="4">
        <v>0</v>
      </c>
      <c r="S264" s="4">
        <v>300</v>
      </c>
      <c r="T264" s="4">
        <v>1300</v>
      </c>
      <c r="U264" s="4">
        <v>2600</v>
      </c>
      <c r="V264" s="4">
        <v>2367</v>
      </c>
      <c r="W264" s="4">
        <v>0</v>
      </c>
      <c r="X264" s="4">
        <v>0</v>
      </c>
      <c r="Y264" s="4">
        <v>1000</v>
      </c>
      <c r="Z264" s="4">
        <v>2700</v>
      </c>
      <c r="AA264" s="4">
        <v>2700</v>
      </c>
      <c r="AB264" s="4">
        <v>900</v>
      </c>
    </row>
    <row r="265" spans="1:28">
      <c r="A265" s="752"/>
      <c r="B265" s="753"/>
      <c r="C265" s="752"/>
      <c r="D265" s="2" t="s">
        <v>114</v>
      </c>
      <c r="E265" s="4">
        <v>0</v>
      </c>
      <c r="F265" s="4">
        <v>864</v>
      </c>
      <c r="G265" s="4">
        <v>674</v>
      </c>
      <c r="H265" s="4">
        <v>351</v>
      </c>
      <c r="I265" s="4">
        <v>469</v>
      </c>
      <c r="J265" s="4">
        <v>460</v>
      </c>
      <c r="K265" s="4">
        <v>0</v>
      </c>
      <c r="L265" s="4">
        <v>0</v>
      </c>
      <c r="M265" s="4">
        <v>469</v>
      </c>
      <c r="N265" s="4">
        <v>469</v>
      </c>
      <c r="O265" s="4">
        <v>368</v>
      </c>
      <c r="P265" s="4">
        <v>473</v>
      </c>
      <c r="Q265" s="4">
        <v>473</v>
      </c>
      <c r="R265" s="4">
        <v>0</v>
      </c>
      <c r="S265" s="4">
        <v>300</v>
      </c>
      <c r="T265" s="4">
        <v>1300</v>
      </c>
      <c r="U265" s="4">
        <v>2600</v>
      </c>
      <c r="V265" s="4">
        <v>2367</v>
      </c>
      <c r="W265" s="4">
        <v>0</v>
      </c>
      <c r="X265" s="4">
        <v>0</v>
      </c>
      <c r="Y265" s="4">
        <v>1000</v>
      </c>
      <c r="Z265" s="4">
        <v>2700</v>
      </c>
      <c r="AA265" s="4">
        <v>2700</v>
      </c>
      <c r="AB265" s="4">
        <v>900</v>
      </c>
    </row>
    <row r="266" spans="1:28">
      <c r="A266" s="752"/>
      <c r="B266" s="753"/>
      <c r="C266" s="752"/>
      <c r="D266" s="2" t="s">
        <v>115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</row>
    <row r="267" spans="1:28">
      <c r="A267" s="752">
        <v>1235097</v>
      </c>
      <c r="B267" s="753" t="s">
        <v>70</v>
      </c>
      <c r="C267" s="752">
        <v>21</v>
      </c>
      <c r="D267" s="2" t="s">
        <v>113</v>
      </c>
      <c r="E267" s="4">
        <v>0</v>
      </c>
      <c r="F267" s="4">
        <v>324</v>
      </c>
      <c r="G267" s="4">
        <v>0</v>
      </c>
      <c r="H267" s="4">
        <v>196</v>
      </c>
      <c r="I267" s="4">
        <v>343</v>
      </c>
      <c r="J267" s="4">
        <v>0</v>
      </c>
      <c r="K267" s="4">
        <v>0</v>
      </c>
      <c r="L267" s="4">
        <v>0</v>
      </c>
      <c r="M267" s="4">
        <v>40</v>
      </c>
      <c r="N267" s="4">
        <v>0</v>
      </c>
      <c r="O267" s="4">
        <v>0</v>
      </c>
      <c r="P267" s="4">
        <v>157</v>
      </c>
      <c r="Q267" s="4">
        <v>343</v>
      </c>
      <c r="R267" s="4">
        <v>0</v>
      </c>
      <c r="S267" s="4">
        <v>499</v>
      </c>
      <c r="T267" s="4">
        <v>0</v>
      </c>
      <c r="U267" s="4">
        <v>800</v>
      </c>
      <c r="V267" s="4">
        <v>700</v>
      </c>
      <c r="W267" s="4">
        <v>150</v>
      </c>
      <c r="X267" s="4">
        <v>0</v>
      </c>
      <c r="Y267" s="4">
        <v>300</v>
      </c>
      <c r="Z267" s="4">
        <v>600</v>
      </c>
      <c r="AA267" s="4">
        <v>600</v>
      </c>
      <c r="AB267" s="4">
        <v>0</v>
      </c>
    </row>
    <row r="268" spans="1:28">
      <c r="A268" s="752"/>
      <c r="B268" s="753"/>
      <c r="C268" s="752"/>
      <c r="D268" s="2" t="s">
        <v>114</v>
      </c>
      <c r="E268" s="4">
        <v>0</v>
      </c>
      <c r="F268" s="4">
        <v>324</v>
      </c>
      <c r="G268" s="4">
        <v>0</v>
      </c>
      <c r="H268" s="4">
        <v>196</v>
      </c>
      <c r="I268" s="4">
        <v>343</v>
      </c>
      <c r="J268" s="4">
        <v>0</v>
      </c>
      <c r="K268" s="4">
        <v>0</v>
      </c>
      <c r="L268" s="4">
        <v>0</v>
      </c>
      <c r="M268" s="4">
        <v>40</v>
      </c>
      <c r="N268" s="4">
        <v>0</v>
      </c>
      <c r="O268" s="4">
        <v>0</v>
      </c>
      <c r="P268" s="4">
        <v>157</v>
      </c>
      <c r="Q268" s="4">
        <v>343</v>
      </c>
      <c r="R268" s="4">
        <v>0</v>
      </c>
      <c r="S268" s="4">
        <v>499</v>
      </c>
      <c r="T268" s="4">
        <v>0</v>
      </c>
      <c r="U268" s="4">
        <v>800</v>
      </c>
      <c r="V268" s="4">
        <v>700</v>
      </c>
      <c r="W268" s="4">
        <v>150</v>
      </c>
      <c r="X268" s="4">
        <v>0</v>
      </c>
      <c r="Y268" s="4">
        <v>300</v>
      </c>
      <c r="Z268" s="4">
        <v>600</v>
      </c>
      <c r="AA268" s="4">
        <v>600</v>
      </c>
      <c r="AB268" s="4">
        <v>0</v>
      </c>
    </row>
    <row r="269" spans="1:28">
      <c r="A269" s="752"/>
      <c r="B269" s="753"/>
      <c r="C269" s="752"/>
      <c r="D269" s="2" t="s">
        <v>115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</row>
    <row r="270" spans="1:28">
      <c r="A270" s="752">
        <v>1235845</v>
      </c>
      <c r="B270" s="753" t="s">
        <v>71</v>
      </c>
      <c r="C270" s="752">
        <v>42</v>
      </c>
      <c r="D270" s="2" t="s">
        <v>113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350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400</v>
      </c>
    </row>
    <row r="271" spans="1:28">
      <c r="A271" s="752"/>
      <c r="B271" s="753"/>
      <c r="C271" s="752"/>
      <c r="D271" s="2" t="s">
        <v>114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350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400</v>
      </c>
    </row>
    <row r="272" spans="1:28">
      <c r="A272" s="752"/>
      <c r="B272" s="753"/>
      <c r="C272" s="752"/>
      <c r="D272" s="2" t="s">
        <v>115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</row>
    <row r="273" spans="1:28">
      <c r="A273" s="752">
        <v>1235958</v>
      </c>
      <c r="B273" s="753" t="s">
        <v>128</v>
      </c>
      <c r="C273" s="752">
        <v>42</v>
      </c>
      <c r="D273" s="2" t="s">
        <v>113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6</v>
      </c>
      <c r="T273" s="4">
        <v>0</v>
      </c>
      <c r="U273" s="4">
        <v>0</v>
      </c>
      <c r="V273" s="4">
        <v>0</v>
      </c>
      <c r="W273" s="4">
        <v>0</v>
      </c>
      <c r="X273" s="4">
        <v>6</v>
      </c>
      <c r="Y273" s="4">
        <v>0</v>
      </c>
      <c r="Z273" s="4">
        <v>0</v>
      </c>
      <c r="AA273" s="4">
        <v>0</v>
      </c>
      <c r="AB273" s="4">
        <v>6</v>
      </c>
    </row>
    <row r="274" spans="1:28">
      <c r="A274" s="752"/>
      <c r="B274" s="753"/>
      <c r="C274" s="752"/>
      <c r="D274" s="2" t="s">
        <v>114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6</v>
      </c>
      <c r="T274" s="4">
        <v>0</v>
      </c>
      <c r="U274" s="4">
        <v>0</v>
      </c>
      <c r="V274" s="4">
        <v>0</v>
      </c>
      <c r="W274" s="4">
        <v>0</v>
      </c>
      <c r="X274" s="4">
        <v>6</v>
      </c>
      <c r="Y274" s="4">
        <v>0</v>
      </c>
      <c r="Z274" s="4">
        <v>0</v>
      </c>
      <c r="AA274" s="4">
        <v>0</v>
      </c>
      <c r="AB274" s="4">
        <v>6</v>
      </c>
    </row>
    <row r="275" spans="1:28">
      <c r="A275" s="752"/>
      <c r="B275" s="753"/>
      <c r="C275" s="752"/>
      <c r="D275" s="2" t="s">
        <v>115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</row>
    <row r="276" spans="1:28">
      <c r="A276" s="752">
        <v>1236387</v>
      </c>
      <c r="B276" s="753" t="s">
        <v>129</v>
      </c>
      <c r="C276" s="752">
        <v>21</v>
      </c>
      <c r="D276" s="2" t="s">
        <v>113</v>
      </c>
      <c r="E276" s="4">
        <v>0</v>
      </c>
      <c r="F276" s="4">
        <v>0</v>
      </c>
      <c r="G276" s="4">
        <v>0</v>
      </c>
      <c r="H276" s="4">
        <v>340</v>
      </c>
      <c r="I276" s="4">
        <v>1975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1025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</row>
    <row r="277" spans="1:28">
      <c r="A277" s="752"/>
      <c r="B277" s="753"/>
      <c r="C277" s="752"/>
      <c r="D277" s="2" t="s">
        <v>114</v>
      </c>
      <c r="E277" s="4">
        <v>0</v>
      </c>
      <c r="F277" s="4">
        <v>0</v>
      </c>
      <c r="G277" s="4">
        <v>0</v>
      </c>
      <c r="H277" s="4">
        <v>340</v>
      </c>
      <c r="I277" s="4">
        <v>1975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1025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</row>
    <row r="278" spans="1:28">
      <c r="A278" s="752"/>
      <c r="B278" s="753"/>
      <c r="C278" s="752"/>
      <c r="D278" s="2" t="s">
        <v>115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</row>
    <row r="279" spans="1:28">
      <c r="A279" s="752">
        <v>1236600</v>
      </c>
      <c r="B279" s="753" t="s">
        <v>72</v>
      </c>
      <c r="C279" s="752">
        <v>42</v>
      </c>
      <c r="D279" s="2" t="s">
        <v>113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300</v>
      </c>
      <c r="Q279" s="4">
        <v>500</v>
      </c>
      <c r="R279" s="4">
        <v>0</v>
      </c>
      <c r="S279" s="4">
        <v>1072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</row>
    <row r="280" spans="1:28">
      <c r="A280" s="752"/>
      <c r="B280" s="753"/>
      <c r="C280" s="752"/>
      <c r="D280" s="2" t="s">
        <v>114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300</v>
      </c>
      <c r="Q280" s="4">
        <v>500</v>
      </c>
      <c r="R280" s="4">
        <v>0</v>
      </c>
      <c r="S280" s="4">
        <v>1072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</row>
    <row r="281" spans="1:28">
      <c r="A281" s="752"/>
      <c r="B281" s="753"/>
      <c r="C281" s="752"/>
      <c r="D281" s="2" t="s">
        <v>115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</row>
    <row r="282" spans="1:28">
      <c r="A282" s="752">
        <v>1236930</v>
      </c>
      <c r="B282" s="753" t="s">
        <v>73</v>
      </c>
      <c r="C282" s="752">
        <v>42</v>
      </c>
      <c r="D282" s="2" t="s">
        <v>113</v>
      </c>
      <c r="E282" s="4">
        <v>0</v>
      </c>
      <c r="F282" s="4">
        <v>0</v>
      </c>
      <c r="G282" s="4">
        <v>150</v>
      </c>
      <c r="H282" s="4">
        <v>249</v>
      </c>
      <c r="I282" s="4">
        <v>324</v>
      </c>
      <c r="J282" s="4">
        <v>330</v>
      </c>
      <c r="K282" s="4">
        <v>0</v>
      </c>
      <c r="L282" s="4">
        <v>0</v>
      </c>
      <c r="M282" s="4">
        <v>336</v>
      </c>
      <c r="N282" s="4">
        <v>336</v>
      </c>
      <c r="O282" s="4">
        <v>264</v>
      </c>
      <c r="P282" s="4">
        <v>736</v>
      </c>
      <c r="Q282" s="4">
        <v>736</v>
      </c>
      <c r="R282" s="4">
        <v>0</v>
      </c>
      <c r="S282" s="4">
        <v>1410</v>
      </c>
      <c r="T282" s="4">
        <v>0</v>
      </c>
      <c r="U282" s="4">
        <v>2534</v>
      </c>
      <c r="V282" s="4">
        <v>2133</v>
      </c>
      <c r="W282" s="4">
        <v>710</v>
      </c>
      <c r="X282" s="4">
        <v>270</v>
      </c>
      <c r="Y282" s="4">
        <v>1612</v>
      </c>
      <c r="Z282" s="4">
        <v>1500</v>
      </c>
      <c r="AA282" s="4">
        <v>800</v>
      </c>
      <c r="AB282" s="4">
        <v>200</v>
      </c>
    </row>
    <row r="283" spans="1:28">
      <c r="A283" s="752"/>
      <c r="B283" s="753"/>
      <c r="C283" s="752"/>
      <c r="D283" s="2" t="s">
        <v>114</v>
      </c>
      <c r="E283" s="4">
        <v>0</v>
      </c>
      <c r="F283" s="4">
        <v>0</v>
      </c>
      <c r="G283" s="4">
        <v>150</v>
      </c>
      <c r="H283" s="4">
        <v>249</v>
      </c>
      <c r="I283" s="4">
        <v>324</v>
      </c>
      <c r="J283" s="4">
        <v>330</v>
      </c>
      <c r="K283" s="4">
        <v>0</v>
      </c>
      <c r="L283" s="4">
        <v>0</v>
      </c>
      <c r="M283" s="4">
        <v>336</v>
      </c>
      <c r="N283" s="4">
        <v>336</v>
      </c>
      <c r="O283" s="4">
        <v>264</v>
      </c>
      <c r="P283" s="4">
        <v>736</v>
      </c>
      <c r="Q283" s="4">
        <v>736</v>
      </c>
      <c r="R283" s="4">
        <v>0</v>
      </c>
      <c r="S283" s="4">
        <v>1410</v>
      </c>
      <c r="T283" s="4">
        <v>0</v>
      </c>
      <c r="U283" s="4">
        <v>2534</v>
      </c>
      <c r="V283" s="4">
        <v>2133</v>
      </c>
      <c r="W283" s="4">
        <v>710</v>
      </c>
      <c r="X283" s="4">
        <v>270</v>
      </c>
      <c r="Y283" s="4">
        <v>1612</v>
      </c>
      <c r="Z283" s="4">
        <v>1500</v>
      </c>
      <c r="AA283" s="4">
        <v>800</v>
      </c>
      <c r="AB283" s="4">
        <v>200</v>
      </c>
    </row>
    <row r="284" spans="1:28">
      <c r="A284" s="752"/>
      <c r="B284" s="753"/>
      <c r="C284" s="752"/>
      <c r="D284" s="2" t="s">
        <v>115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</row>
    <row r="285" spans="1:28">
      <c r="A285" s="752">
        <v>1237210</v>
      </c>
      <c r="B285" s="753" t="s">
        <v>130</v>
      </c>
      <c r="C285" s="752">
        <v>42</v>
      </c>
      <c r="D285" s="2" t="s">
        <v>113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310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</row>
    <row r="286" spans="1:28">
      <c r="A286" s="752"/>
      <c r="B286" s="753"/>
      <c r="C286" s="752"/>
      <c r="D286" s="2" t="s">
        <v>114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310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</row>
    <row r="287" spans="1:28">
      <c r="A287" s="752"/>
      <c r="B287" s="753"/>
      <c r="C287" s="752"/>
      <c r="D287" s="2" t="s">
        <v>115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</row>
    <row r="288" spans="1:28">
      <c r="A288" s="752">
        <v>1238092</v>
      </c>
      <c r="B288" s="753" t="s">
        <v>81</v>
      </c>
      <c r="C288" s="752">
        <v>42</v>
      </c>
      <c r="D288" s="2" t="s">
        <v>113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70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</row>
    <row r="289" spans="1:28">
      <c r="A289" s="752"/>
      <c r="B289" s="753"/>
      <c r="C289" s="752"/>
      <c r="D289" s="2" t="s">
        <v>114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70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</row>
    <row r="290" spans="1:28">
      <c r="A290" s="752"/>
      <c r="B290" s="753"/>
      <c r="C290" s="752"/>
      <c r="D290" s="2" t="s">
        <v>115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</row>
    <row r="291" spans="1:28">
      <c r="A291" s="752">
        <v>1238480</v>
      </c>
      <c r="B291" s="753" t="s">
        <v>75</v>
      </c>
      <c r="C291" s="752">
        <v>42</v>
      </c>
      <c r="D291" s="2" t="s">
        <v>113</v>
      </c>
      <c r="E291" s="4">
        <v>0</v>
      </c>
      <c r="F291" s="4">
        <v>872</v>
      </c>
      <c r="G291" s="4">
        <v>872</v>
      </c>
      <c r="H291" s="4">
        <v>823</v>
      </c>
      <c r="I291" s="4">
        <v>971</v>
      </c>
      <c r="J291" s="4">
        <v>1080</v>
      </c>
      <c r="K291" s="4">
        <v>0</v>
      </c>
      <c r="L291" s="4">
        <v>0</v>
      </c>
      <c r="M291" s="4">
        <v>1022</v>
      </c>
      <c r="N291" s="4">
        <v>1522</v>
      </c>
      <c r="O291" s="4">
        <v>912</v>
      </c>
      <c r="P291" s="4">
        <v>451</v>
      </c>
      <c r="Q291" s="4">
        <v>0</v>
      </c>
      <c r="R291" s="4">
        <v>0</v>
      </c>
      <c r="S291" s="4">
        <v>3561</v>
      </c>
      <c r="T291" s="4">
        <v>0</v>
      </c>
      <c r="U291" s="4">
        <v>4012</v>
      </c>
      <c r="V291" s="4">
        <v>3867</v>
      </c>
      <c r="W291" s="4">
        <v>4102</v>
      </c>
      <c r="X291" s="4">
        <v>3832</v>
      </c>
      <c r="Y291" s="4">
        <v>3480</v>
      </c>
      <c r="Z291" s="4">
        <v>3135</v>
      </c>
      <c r="AA291" s="4">
        <v>3650</v>
      </c>
      <c r="AB291" s="4">
        <v>3585</v>
      </c>
    </row>
    <row r="292" spans="1:28">
      <c r="A292" s="752"/>
      <c r="B292" s="753"/>
      <c r="C292" s="752"/>
      <c r="D292" s="2" t="s">
        <v>114</v>
      </c>
      <c r="E292" s="4">
        <v>0</v>
      </c>
      <c r="F292" s="4">
        <v>872</v>
      </c>
      <c r="G292" s="4">
        <v>872</v>
      </c>
      <c r="H292" s="4">
        <v>823</v>
      </c>
      <c r="I292" s="4">
        <v>971</v>
      </c>
      <c r="J292" s="4">
        <v>1080</v>
      </c>
      <c r="K292" s="4">
        <v>0</v>
      </c>
      <c r="L292" s="4">
        <v>0</v>
      </c>
      <c r="M292" s="4">
        <v>1022</v>
      </c>
      <c r="N292" s="4">
        <v>1522</v>
      </c>
      <c r="O292" s="4">
        <v>912</v>
      </c>
      <c r="P292" s="4">
        <v>451</v>
      </c>
      <c r="Q292" s="4">
        <v>0</v>
      </c>
      <c r="R292" s="4">
        <v>0</v>
      </c>
      <c r="S292" s="4">
        <v>3561</v>
      </c>
      <c r="T292" s="4">
        <v>0</v>
      </c>
      <c r="U292" s="4">
        <v>4012</v>
      </c>
      <c r="V292" s="4">
        <v>3867</v>
      </c>
      <c r="W292" s="4">
        <v>4102</v>
      </c>
      <c r="X292" s="4">
        <v>3832</v>
      </c>
      <c r="Y292" s="4">
        <v>3480</v>
      </c>
      <c r="Z292" s="4">
        <v>3135</v>
      </c>
      <c r="AA292" s="4">
        <v>3650</v>
      </c>
      <c r="AB292" s="4">
        <v>3585</v>
      </c>
    </row>
    <row r="293" spans="1:28">
      <c r="A293" s="752"/>
      <c r="B293" s="753"/>
      <c r="C293" s="752"/>
      <c r="D293" s="2" t="s">
        <v>115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</row>
    <row r="294" spans="1:28">
      <c r="A294" s="752">
        <v>1238605</v>
      </c>
      <c r="B294" s="753" t="s">
        <v>52</v>
      </c>
      <c r="C294" s="752">
        <v>42</v>
      </c>
      <c r="D294" s="2" t="s">
        <v>113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100</v>
      </c>
      <c r="T294" s="4">
        <v>0</v>
      </c>
      <c r="U294" s="4">
        <v>700</v>
      </c>
      <c r="V294" s="4">
        <v>400</v>
      </c>
      <c r="W294" s="4">
        <v>0</v>
      </c>
      <c r="X294" s="4">
        <v>0</v>
      </c>
      <c r="Y294" s="4">
        <v>0</v>
      </c>
      <c r="Z294" s="4">
        <v>1280</v>
      </c>
      <c r="AA294" s="4">
        <v>0</v>
      </c>
      <c r="AB294" s="4">
        <v>0</v>
      </c>
    </row>
    <row r="295" spans="1:28">
      <c r="A295" s="752"/>
      <c r="B295" s="753"/>
      <c r="C295" s="752"/>
      <c r="D295" s="2" t="s">
        <v>114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100</v>
      </c>
      <c r="T295" s="4">
        <v>0</v>
      </c>
      <c r="U295" s="4">
        <v>700</v>
      </c>
      <c r="V295" s="4">
        <v>400</v>
      </c>
      <c r="W295" s="4">
        <v>0</v>
      </c>
      <c r="X295" s="4">
        <v>0</v>
      </c>
      <c r="Y295" s="4">
        <v>0</v>
      </c>
      <c r="Z295" s="4">
        <v>1280</v>
      </c>
      <c r="AA295" s="4">
        <v>0</v>
      </c>
      <c r="AB295" s="4">
        <v>0</v>
      </c>
    </row>
    <row r="296" spans="1:28">
      <c r="A296" s="752"/>
      <c r="B296" s="753"/>
      <c r="C296" s="752"/>
      <c r="D296" s="2" t="s">
        <v>115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</row>
    <row r="297" spans="1:28">
      <c r="A297" s="752">
        <v>1240180</v>
      </c>
      <c r="B297" s="753" t="s">
        <v>43</v>
      </c>
      <c r="C297" s="752">
        <v>42</v>
      </c>
      <c r="D297" s="2" t="s">
        <v>113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500</v>
      </c>
      <c r="V297" s="4">
        <v>400</v>
      </c>
      <c r="W297" s="4">
        <v>400</v>
      </c>
      <c r="X297" s="4">
        <v>0</v>
      </c>
      <c r="Y297" s="4">
        <v>0</v>
      </c>
      <c r="Z297" s="4">
        <v>600</v>
      </c>
      <c r="AA297" s="4">
        <v>0</v>
      </c>
      <c r="AB297" s="4">
        <v>0</v>
      </c>
    </row>
    <row r="298" spans="1:28">
      <c r="A298" s="752"/>
      <c r="B298" s="753"/>
      <c r="C298" s="752"/>
      <c r="D298" s="2" t="s">
        <v>114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500</v>
      </c>
      <c r="V298" s="4">
        <v>400</v>
      </c>
      <c r="W298" s="4">
        <v>400</v>
      </c>
      <c r="X298" s="4">
        <v>0</v>
      </c>
      <c r="Y298" s="4">
        <v>0</v>
      </c>
      <c r="Z298" s="4">
        <v>600</v>
      </c>
      <c r="AA298" s="4">
        <v>0</v>
      </c>
      <c r="AB298" s="4">
        <v>0</v>
      </c>
    </row>
    <row r="299" spans="1:28">
      <c r="A299" s="752"/>
      <c r="B299" s="753"/>
      <c r="C299" s="752"/>
      <c r="D299" s="2" t="s">
        <v>115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</row>
    <row r="300" spans="1:28">
      <c r="A300" s="752">
        <v>1240184</v>
      </c>
      <c r="B300" s="753" t="s">
        <v>44</v>
      </c>
      <c r="C300" s="752">
        <v>42</v>
      </c>
      <c r="D300" s="2" t="s">
        <v>113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500</v>
      </c>
      <c r="V300" s="4">
        <v>400</v>
      </c>
      <c r="W300" s="4">
        <v>400</v>
      </c>
      <c r="X300" s="4">
        <v>0</v>
      </c>
      <c r="Y300" s="4">
        <v>0</v>
      </c>
      <c r="Z300" s="4">
        <v>600</v>
      </c>
      <c r="AA300" s="4">
        <v>0</v>
      </c>
      <c r="AB300" s="4">
        <v>0</v>
      </c>
    </row>
    <row r="301" spans="1:28">
      <c r="A301" s="752"/>
      <c r="B301" s="753"/>
      <c r="C301" s="752"/>
      <c r="D301" s="2" t="s">
        <v>114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500</v>
      </c>
      <c r="V301" s="4">
        <v>400</v>
      </c>
      <c r="W301" s="4">
        <v>400</v>
      </c>
      <c r="X301" s="4">
        <v>0</v>
      </c>
      <c r="Y301" s="4">
        <v>0</v>
      </c>
      <c r="Z301" s="4">
        <v>600</v>
      </c>
      <c r="AA301" s="4">
        <v>0</v>
      </c>
      <c r="AB301" s="4">
        <v>0</v>
      </c>
    </row>
    <row r="302" spans="1:28">
      <c r="A302" s="752"/>
      <c r="B302" s="753"/>
      <c r="C302" s="752"/>
      <c r="D302" s="2" t="s">
        <v>115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</row>
  </sheetData>
  <mergeCells count="267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104:A106"/>
    <mergeCell ref="A107:A109"/>
    <mergeCell ref="A110:A112"/>
    <mergeCell ref="A113:A115"/>
    <mergeCell ref="A116:A118"/>
    <mergeCell ref="A119:A121"/>
    <mergeCell ref="A122:A124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A291:A293"/>
    <mergeCell ref="A294:A296"/>
    <mergeCell ref="A297:A299"/>
    <mergeCell ref="A300:A30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104:B106"/>
    <mergeCell ref="B107:B109"/>
    <mergeCell ref="B110:B112"/>
    <mergeCell ref="B113:B115"/>
    <mergeCell ref="B116:B118"/>
    <mergeCell ref="B119:B121"/>
    <mergeCell ref="B122:B124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B291:B293"/>
    <mergeCell ref="B294:B296"/>
    <mergeCell ref="B297:B299"/>
    <mergeCell ref="B300:B302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104:C106"/>
    <mergeCell ref="C107:C109"/>
    <mergeCell ref="C110:C112"/>
    <mergeCell ref="C113:C115"/>
    <mergeCell ref="C116:C118"/>
    <mergeCell ref="C119:C121"/>
    <mergeCell ref="C122:C124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1:C263"/>
    <mergeCell ref="C264:C266"/>
    <mergeCell ref="C294:C296"/>
    <mergeCell ref="C297:C299"/>
    <mergeCell ref="C300:C302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C291:C293"/>
  </mergeCells>
  <phoneticPr fontId="27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88"/>
  <sheetViews>
    <sheetView topLeftCell="A19" zoomScale="115" zoomScaleNormal="115" workbookViewId="0">
      <selection activeCell="G38" sqref="G38"/>
    </sheetView>
  </sheetViews>
  <sheetFormatPr defaultColWidth="9.1640625" defaultRowHeight="20.100000000000001" customHeight="1"/>
  <cols>
    <col min="1" max="1" width="10.83203125" style="224"/>
    <col min="2" max="2" width="10.83203125" style="225"/>
    <col min="3" max="3" width="9.1640625" style="226"/>
    <col min="4" max="4" width="5.33203125" customWidth="1"/>
    <col min="7" max="7" width="43" customWidth="1"/>
    <col min="9" max="16" width="9.1640625" customWidth="1"/>
  </cols>
  <sheetData>
    <row r="1" spans="1:17" ht="20.100000000000001" customHeight="1">
      <c r="A1" s="227" t="s">
        <v>131</v>
      </c>
      <c r="B1" s="228" t="s">
        <v>132</v>
      </c>
      <c r="E1" s="754" t="s">
        <v>133</v>
      </c>
      <c r="F1" s="754" t="s">
        <v>0</v>
      </c>
      <c r="G1" s="754" t="s">
        <v>1</v>
      </c>
      <c r="H1" s="203" t="s">
        <v>102</v>
      </c>
      <c r="I1" s="203" t="s">
        <v>103</v>
      </c>
      <c r="J1" s="203" t="s">
        <v>104</v>
      </c>
      <c r="K1" s="203" t="s">
        <v>105</v>
      </c>
      <c r="L1" s="203" t="s">
        <v>106</v>
      </c>
      <c r="M1" s="203" t="s">
        <v>107</v>
      </c>
      <c r="N1" s="203" t="s">
        <v>108</v>
      </c>
      <c r="O1" s="203" t="s">
        <v>109</v>
      </c>
      <c r="P1" s="203" t="s">
        <v>110</v>
      </c>
      <c r="Q1" s="203" t="s">
        <v>111</v>
      </c>
    </row>
    <row r="2" spans="1:17" ht="20.100000000000001" customHeight="1">
      <c r="A2" s="229">
        <v>45833</v>
      </c>
      <c r="B2" s="230">
        <v>45840</v>
      </c>
      <c r="C2" s="231" t="s">
        <v>134</v>
      </c>
      <c r="D2" s="40"/>
      <c r="E2" s="754"/>
      <c r="F2" s="755"/>
      <c r="G2" s="755"/>
      <c r="H2" s="1" t="s">
        <v>135</v>
      </c>
      <c r="I2" s="1" t="s">
        <v>136</v>
      </c>
      <c r="J2" s="1" t="s">
        <v>137</v>
      </c>
      <c r="K2" s="1" t="s">
        <v>138</v>
      </c>
      <c r="L2" s="1" t="s">
        <v>139</v>
      </c>
      <c r="M2" s="1" t="s">
        <v>140</v>
      </c>
      <c r="N2" s="1" t="s">
        <v>141</v>
      </c>
      <c r="O2" s="1" t="s">
        <v>142</v>
      </c>
      <c r="P2" s="1" t="s">
        <v>143</v>
      </c>
      <c r="Q2" s="1" t="s">
        <v>144</v>
      </c>
    </row>
    <row r="3" spans="1:17" ht="20.100000000000001" customHeight="1">
      <c r="A3" s="224">
        <f>SUM(H3:Q3)</f>
        <v>3360</v>
      </c>
      <c r="C3" s="226">
        <f t="shared" ref="C3:C30" si="0">B3-A3</f>
        <v>-3360</v>
      </c>
      <c r="E3" s="210">
        <v>1</v>
      </c>
      <c r="F3" s="2">
        <v>1226384</v>
      </c>
      <c r="G3" s="3" t="s">
        <v>112</v>
      </c>
      <c r="H3" s="4">
        <v>0</v>
      </c>
      <c r="I3" s="4">
        <v>860</v>
      </c>
      <c r="J3" s="4">
        <v>1600</v>
      </c>
      <c r="K3" s="4">
        <v>0</v>
      </c>
      <c r="L3" s="4">
        <v>0</v>
      </c>
      <c r="M3" s="4">
        <v>300</v>
      </c>
      <c r="N3" s="4">
        <v>0</v>
      </c>
      <c r="O3" s="4">
        <v>0</v>
      </c>
      <c r="P3" s="4">
        <v>0</v>
      </c>
      <c r="Q3" s="4">
        <v>600</v>
      </c>
    </row>
    <row r="4" spans="1:17" ht="20.100000000000001" customHeight="1">
      <c r="A4" s="224">
        <f t="shared" ref="A4:A30" si="1">SUM(H4:Q4)</f>
        <v>3360</v>
      </c>
      <c r="C4" s="226">
        <f t="shared" si="0"/>
        <v>-3360</v>
      </c>
      <c r="E4" s="210">
        <v>2</v>
      </c>
      <c r="F4" s="2">
        <v>1226388</v>
      </c>
      <c r="G4" s="3" t="s">
        <v>116</v>
      </c>
      <c r="H4" s="4">
        <v>0</v>
      </c>
      <c r="I4" s="4">
        <v>860</v>
      </c>
      <c r="J4" s="4">
        <v>1600</v>
      </c>
      <c r="K4" s="4">
        <v>0</v>
      </c>
      <c r="L4" s="4">
        <v>0</v>
      </c>
      <c r="M4" s="4">
        <v>300</v>
      </c>
      <c r="N4" s="4">
        <v>0</v>
      </c>
      <c r="O4" s="4">
        <v>0</v>
      </c>
      <c r="P4" s="4">
        <v>0</v>
      </c>
      <c r="Q4" s="4">
        <v>600</v>
      </c>
    </row>
    <row r="5" spans="1:17" ht="20.100000000000001" customHeight="1">
      <c r="A5" s="224">
        <f t="shared" si="1"/>
        <v>1800</v>
      </c>
      <c r="C5" s="226">
        <f t="shared" si="0"/>
        <v>-1800</v>
      </c>
      <c r="E5" s="210">
        <v>3</v>
      </c>
      <c r="F5" s="2">
        <v>1229673</v>
      </c>
      <c r="G5" s="3" t="s">
        <v>22</v>
      </c>
      <c r="H5" s="4">
        <v>0</v>
      </c>
      <c r="I5" s="4">
        <v>0</v>
      </c>
      <c r="J5" s="4">
        <v>600</v>
      </c>
      <c r="K5" s="4">
        <v>0</v>
      </c>
      <c r="L5" s="4">
        <v>200</v>
      </c>
      <c r="M5" s="4">
        <v>0</v>
      </c>
      <c r="N5" s="4">
        <v>0</v>
      </c>
      <c r="O5" s="4">
        <v>500</v>
      </c>
      <c r="P5" s="4">
        <v>500</v>
      </c>
      <c r="Q5" s="4">
        <v>0</v>
      </c>
    </row>
    <row r="6" spans="1:17" s="221" customFormat="1" ht="20.100000000000001" customHeight="1">
      <c r="A6" s="224">
        <f t="shared" si="1"/>
        <v>10340</v>
      </c>
      <c r="B6" s="232"/>
      <c r="C6" s="226">
        <f t="shared" si="0"/>
        <v>-10340</v>
      </c>
      <c r="D6"/>
      <c r="E6" s="233">
        <v>4</v>
      </c>
      <c r="F6" s="234">
        <v>1230692</v>
      </c>
      <c r="G6" s="235" t="s">
        <v>145</v>
      </c>
      <c r="H6" s="236">
        <v>1840</v>
      </c>
      <c r="I6" s="236">
        <v>0</v>
      </c>
      <c r="J6" s="236">
        <v>3100</v>
      </c>
      <c r="K6" s="236">
        <v>2500</v>
      </c>
      <c r="L6" s="236">
        <v>0</v>
      </c>
      <c r="M6" s="236">
        <v>0</v>
      </c>
      <c r="N6" s="236">
        <v>0</v>
      </c>
      <c r="O6" s="236">
        <v>1500</v>
      </c>
      <c r="P6" s="236">
        <v>1400</v>
      </c>
      <c r="Q6" s="236">
        <v>0</v>
      </c>
    </row>
    <row r="7" spans="1:17" ht="20.100000000000001" customHeight="1">
      <c r="A7" s="224">
        <f t="shared" si="1"/>
        <v>668</v>
      </c>
      <c r="C7" s="226">
        <f t="shared" si="0"/>
        <v>-668</v>
      </c>
      <c r="E7" s="210">
        <v>5</v>
      </c>
      <c r="F7" s="2">
        <v>1230696</v>
      </c>
      <c r="G7" s="3" t="s">
        <v>118</v>
      </c>
      <c r="H7" s="4">
        <v>168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500</v>
      </c>
      <c r="O7" s="4">
        <v>0</v>
      </c>
      <c r="P7" s="4">
        <v>0</v>
      </c>
      <c r="Q7" s="4">
        <v>0</v>
      </c>
    </row>
    <row r="8" spans="1:17" ht="20.100000000000001" customHeight="1">
      <c r="A8" s="224">
        <f t="shared" si="1"/>
        <v>450</v>
      </c>
      <c r="C8" s="226">
        <f t="shared" si="0"/>
        <v>-450</v>
      </c>
      <c r="E8" s="210">
        <v>6</v>
      </c>
      <c r="F8" s="2">
        <v>1230854</v>
      </c>
      <c r="G8" s="3" t="s">
        <v>23</v>
      </c>
      <c r="H8" s="4">
        <v>0</v>
      </c>
      <c r="I8" s="4">
        <v>0</v>
      </c>
      <c r="J8" s="4">
        <v>0</v>
      </c>
      <c r="K8" s="4">
        <v>250</v>
      </c>
      <c r="L8" s="4">
        <v>0</v>
      </c>
      <c r="M8" s="4">
        <v>0</v>
      </c>
      <c r="N8" s="4">
        <v>0</v>
      </c>
      <c r="O8" s="4">
        <v>200</v>
      </c>
      <c r="P8" s="4">
        <v>0</v>
      </c>
      <c r="Q8" s="4">
        <v>0</v>
      </c>
    </row>
    <row r="9" spans="1:17" ht="20.100000000000001" customHeight="1">
      <c r="A9" s="224">
        <f t="shared" si="1"/>
        <v>250</v>
      </c>
      <c r="C9" s="226">
        <f t="shared" si="0"/>
        <v>-250</v>
      </c>
      <c r="E9" s="210">
        <v>7</v>
      </c>
      <c r="F9" s="2">
        <v>1231202</v>
      </c>
      <c r="G9" s="3" t="s">
        <v>24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250</v>
      </c>
      <c r="Q9" s="4">
        <v>0</v>
      </c>
    </row>
    <row r="10" spans="1:17" s="222" customFormat="1" ht="20.100000000000001" customHeight="1">
      <c r="A10" s="237">
        <f t="shared" si="1"/>
        <v>15488</v>
      </c>
      <c r="B10" s="238">
        <v>0</v>
      </c>
      <c r="C10" s="239">
        <f t="shared" si="0"/>
        <v>-15488</v>
      </c>
      <c r="D10" s="223"/>
      <c r="E10" s="240">
        <v>8</v>
      </c>
      <c r="F10" s="241">
        <v>1231898</v>
      </c>
      <c r="G10" s="242" t="s">
        <v>146</v>
      </c>
      <c r="H10" s="243">
        <v>2016</v>
      </c>
      <c r="I10" s="243">
        <v>472</v>
      </c>
      <c r="J10" s="243">
        <v>2400</v>
      </c>
      <c r="K10" s="243">
        <v>2200</v>
      </c>
      <c r="L10" s="243">
        <v>1400</v>
      </c>
      <c r="M10" s="243">
        <v>0</v>
      </c>
      <c r="N10" s="243">
        <v>0</v>
      </c>
      <c r="O10" s="243">
        <v>3500</v>
      </c>
      <c r="P10" s="243">
        <v>3500</v>
      </c>
      <c r="Q10" s="243">
        <v>0</v>
      </c>
    </row>
    <row r="11" spans="1:17" ht="20.100000000000001" customHeight="1">
      <c r="A11" s="224">
        <f t="shared" si="1"/>
        <v>3327</v>
      </c>
      <c r="C11" s="226">
        <f t="shared" si="0"/>
        <v>-3327</v>
      </c>
      <c r="E11" s="210">
        <v>9</v>
      </c>
      <c r="F11" s="2">
        <v>1232693</v>
      </c>
      <c r="G11" s="3" t="s">
        <v>29</v>
      </c>
      <c r="H11" s="4">
        <v>0</v>
      </c>
      <c r="I11" s="4">
        <v>198</v>
      </c>
      <c r="J11" s="4">
        <v>1491</v>
      </c>
      <c r="K11" s="4">
        <v>0</v>
      </c>
      <c r="L11" s="4">
        <v>0</v>
      </c>
      <c r="M11" s="4">
        <v>0</v>
      </c>
      <c r="N11" s="4">
        <v>630</v>
      </c>
      <c r="O11" s="4">
        <v>1008</v>
      </c>
      <c r="P11" s="4">
        <v>0</v>
      </c>
      <c r="Q11" s="4">
        <v>0</v>
      </c>
    </row>
    <row r="12" spans="1:17" ht="20.100000000000001" customHeight="1">
      <c r="A12" s="224">
        <f t="shared" si="1"/>
        <v>3327</v>
      </c>
      <c r="C12" s="226">
        <f t="shared" si="0"/>
        <v>-3327</v>
      </c>
      <c r="E12" s="210">
        <v>10</v>
      </c>
      <c r="F12" s="2">
        <v>1233025</v>
      </c>
      <c r="G12" s="3" t="s">
        <v>30</v>
      </c>
      <c r="H12" s="4">
        <v>0</v>
      </c>
      <c r="I12" s="4">
        <v>198</v>
      </c>
      <c r="J12" s="4">
        <v>1491</v>
      </c>
      <c r="K12" s="4">
        <v>0</v>
      </c>
      <c r="L12" s="4">
        <v>0</v>
      </c>
      <c r="M12" s="4">
        <v>0</v>
      </c>
      <c r="N12" s="4">
        <v>630</v>
      </c>
      <c r="O12" s="4">
        <v>1008</v>
      </c>
      <c r="P12" s="4">
        <v>0</v>
      </c>
      <c r="Q12" s="4">
        <v>0</v>
      </c>
    </row>
    <row r="13" spans="1:17" ht="20.100000000000001" customHeight="1">
      <c r="A13" s="224">
        <f t="shared" si="1"/>
        <v>7230</v>
      </c>
      <c r="C13" s="226">
        <f t="shared" si="0"/>
        <v>-7230</v>
      </c>
      <c r="E13" s="210">
        <v>11</v>
      </c>
      <c r="F13" s="2">
        <v>1233492</v>
      </c>
      <c r="G13" s="3" t="s">
        <v>25</v>
      </c>
      <c r="H13" s="4">
        <v>1330</v>
      </c>
      <c r="I13" s="4">
        <v>0</v>
      </c>
      <c r="J13" s="4">
        <v>1500</v>
      </c>
      <c r="K13" s="4">
        <v>1300</v>
      </c>
      <c r="L13" s="4">
        <v>1000</v>
      </c>
      <c r="M13" s="4">
        <v>0</v>
      </c>
      <c r="N13" s="4">
        <v>500</v>
      </c>
      <c r="O13" s="4">
        <v>900</v>
      </c>
      <c r="P13" s="4">
        <v>700</v>
      </c>
      <c r="Q13" s="4">
        <v>0</v>
      </c>
    </row>
    <row r="14" spans="1:17" ht="20.100000000000001" customHeight="1">
      <c r="A14" s="224">
        <f t="shared" si="1"/>
        <v>7230</v>
      </c>
      <c r="C14" s="226">
        <f t="shared" si="0"/>
        <v>-7230</v>
      </c>
      <c r="E14" s="210">
        <v>12</v>
      </c>
      <c r="F14" s="2">
        <v>1233498</v>
      </c>
      <c r="G14" s="3" t="s">
        <v>26</v>
      </c>
      <c r="H14" s="4">
        <v>1330</v>
      </c>
      <c r="I14" s="4">
        <v>0</v>
      </c>
      <c r="J14" s="4">
        <v>1500</v>
      </c>
      <c r="K14" s="4">
        <v>1300</v>
      </c>
      <c r="L14" s="4">
        <v>1000</v>
      </c>
      <c r="M14" s="4">
        <v>0</v>
      </c>
      <c r="N14" s="4">
        <v>500</v>
      </c>
      <c r="O14" s="4">
        <v>900</v>
      </c>
      <c r="P14" s="4">
        <v>700</v>
      </c>
      <c r="Q14" s="4">
        <v>0</v>
      </c>
    </row>
    <row r="15" spans="1:17" ht="20.100000000000001" customHeight="1">
      <c r="A15" s="224">
        <f t="shared" si="1"/>
        <v>7230</v>
      </c>
      <c r="C15" s="226">
        <f t="shared" si="0"/>
        <v>-7230</v>
      </c>
      <c r="E15" s="210">
        <v>13</v>
      </c>
      <c r="F15" s="2">
        <v>1233623</v>
      </c>
      <c r="G15" s="3" t="s">
        <v>27</v>
      </c>
      <c r="H15" s="4">
        <v>1330</v>
      </c>
      <c r="I15" s="4">
        <v>0</v>
      </c>
      <c r="J15" s="4">
        <v>1500</v>
      </c>
      <c r="K15" s="4">
        <v>1300</v>
      </c>
      <c r="L15" s="4">
        <v>1000</v>
      </c>
      <c r="M15" s="4">
        <v>0</v>
      </c>
      <c r="N15" s="4">
        <v>500</v>
      </c>
      <c r="O15" s="4">
        <v>900</v>
      </c>
      <c r="P15" s="4">
        <v>700</v>
      </c>
      <c r="Q15" s="4">
        <v>0</v>
      </c>
    </row>
    <row r="16" spans="1:17" ht="20.100000000000001" customHeight="1">
      <c r="A16" s="224">
        <f t="shared" si="1"/>
        <v>1100</v>
      </c>
      <c r="C16" s="226">
        <f t="shared" si="0"/>
        <v>-1100</v>
      </c>
      <c r="E16" s="210">
        <v>14</v>
      </c>
      <c r="F16" s="2">
        <v>1233761</v>
      </c>
      <c r="G16" s="3" t="s">
        <v>41</v>
      </c>
      <c r="H16" s="4">
        <v>0</v>
      </c>
      <c r="I16" s="4">
        <v>0</v>
      </c>
      <c r="J16" s="4">
        <v>350</v>
      </c>
      <c r="K16" s="4">
        <v>0</v>
      </c>
      <c r="L16" s="4">
        <v>300</v>
      </c>
      <c r="M16" s="4">
        <v>0</v>
      </c>
      <c r="N16" s="4">
        <v>250</v>
      </c>
      <c r="O16" s="4">
        <v>200</v>
      </c>
      <c r="P16" s="4">
        <v>0</v>
      </c>
      <c r="Q16" s="4">
        <v>0</v>
      </c>
    </row>
    <row r="17" spans="1:17" ht="20.100000000000001" customHeight="1">
      <c r="A17" s="224">
        <f t="shared" si="1"/>
        <v>1310</v>
      </c>
      <c r="C17" s="226">
        <f t="shared" si="0"/>
        <v>-1310</v>
      </c>
      <c r="E17" s="210">
        <v>15</v>
      </c>
      <c r="F17" s="2">
        <v>1233877</v>
      </c>
      <c r="G17" s="3" t="s">
        <v>119</v>
      </c>
      <c r="H17" s="4">
        <v>630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680</v>
      </c>
    </row>
    <row r="18" spans="1:17" ht="20.100000000000001" customHeight="1">
      <c r="A18" s="224">
        <f t="shared" si="1"/>
        <v>5616</v>
      </c>
      <c r="C18" s="226">
        <f t="shared" si="0"/>
        <v>-5616</v>
      </c>
      <c r="E18" s="210">
        <v>16</v>
      </c>
      <c r="F18" s="2">
        <v>1235623</v>
      </c>
      <c r="G18" s="3" t="s">
        <v>31</v>
      </c>
      <c r="H18" s="4">
        <v>0</v>
      </c>
      <c r="I18" s="4">
        <v>0</v>
      </c>
      <c r="J18" s="4">
        <v>936</v>
      </c>
      <c r="K18" s="4">
        <v>936</v>
      </c>
      <c r="L18" s="4">
        <v>936</v>
      </c>
      <c r="M18" s="4">
        <v>0</v>
      </c>
      <c r="N18" s="4">
        <v>0</v>
      </c>
      <c r="O18" s="4">
        <v>0</v>
      </c>
      <c r="P18" s="4">
        <v>0</v>
      </c>
      <c r="Q18" s="4">
        <v>2808</v>
      </c>
    </row>
    <row r="19" spans="1:17" ht="20.100000000000001" customHeight="1">
      <c r="A19" s="224">
        <f t="shared" si="1"/>
        <v>1300</v>
      </c>
      <c r="C19" s="226">
        <f t="shared" si="0"/>
        <v>-1300</v>
      </c>
      <c r="E19" s="210">
        <v>17</v>
      </c>
      <c r="F19" s="2">
        <v>1236091</v>
      </c>
      <c r="G19" s="3" t="s">
        <v>37</v>
      </c>
      <c r="H19" s="4">
        <v>0</v>
      </c>
      <c r="I19" s="4">
        <v>0</v>
      </c>
      <c r="J19" s="4">
        <v>300</v>
      </c>
      <c r="K19" s="4">
        <v>300</v>
      </c>
      <c r="L19" s="4">
        <v>0</v>
      </c>
      <c r="M19" s="4">
        <v>0</v>
      </c>
      <c r="N19" s="4">
        <v>0</v>
      </c>
      <c r="O19" s="4">
        <v>300</v>
      </c>
      <c r="P19" s="4">
        <v>0</v>
      </c>
      <c r="Q19" s="4">
        <v>400</v>
      </c>
    </row>
    <row r="20" spans="1:17" ht="20.100000000000001" customHeight="1">
      <c r="A20" s="224">
        <f t="shared" si="1"/>
        <v>10536</v>
      </c>
      <c r="C20" s="226">
        <f t="shared" si="0"/>
        <v>-10536</v>
      </c>
      <c r="E20" s="210">
        <v>18</v>
      </c>
      <c r="F20" s="2">
        <v>1236488</v>
      </c>
      <c r="G20" s="3" t="s">
        <v>120</v>
      </c>
      <c r="H20" s="4">
        <v>1136</v>
      </c>
      <c r="I20" s="4">
        <v>0</v>
      </c>
      <c r="J20" s="4">
        <v>2000</v>
      </c>
      <c r="K20" s="4">
        <v>1800</v>
      </c>
      <c r="L20" s="4">
        <v>400</v>
      </c>
      <c r="M20" s="4">
        <v>0</v>
      </c>
      <c r="N20" s="4">
        <v>1000</v>
      </c>
      <c r="O20" s="4">
        <v>1600</v>
      </c>
      <c r="P20" s="4">
        <v>2600</v>
      </c>
      <c r="Q20" s="4">
        <v>0</v>
      </c>
    </row>
    <row r="21" spans="1:17" ht="20.100000000000001" customHeight="1">
      <c r="A21" s="224">
        <f t="shared" si="1"/>
        <v>2440</v>
      </c>
      <c r="C21" s="226">
        <f t="shared" si="0"/>
        <v>-2440</v>
      </c>
      <c r="E21" s="210">
        <v>19</v>
      </c>
      <c r="F21" s="2">
        <v>1236534</v>
      </c>
      <c r="G21" s="3" t="s">
        <v>121</v>
      </c>
      <c r="H21" s="4">
        <v>140</v>
      </c>
      <c r="I21" s="4">
        <v>0</v>
      </c>
      <c r="J21" s="4">
        <v>400</v>
      </c>
      <c r="K21" s="4">
        <v>400</v>
      </c>
      <c r="L21" s="4">
        <v>300</v>
      </c>
      <c r="M21" s="4">
        <v>0</v>
      </c>
      <c r="N21" s="4">
        <v>0</v>
      </c>
      <c r="O21" s="4">
        <v>600</v>
      </c>
      <c r="P21" s="4">
        <v>600</v>
      </c>
      <c r="Q21" s="4">
        <v>0</v>
      </c>
    </row>
    <row r="22" spans="1:17" ht="20.100000000000001" customHeight="1">
      <c r="A22" s="224">
        <f t="shared" si="1"/>
        <v>7800</v>
      </c>
      <c r="C22" s="226">
        <f t="shared" si="0"/>
        <v>-7800</v>
      </c>
      <c r="E22" s="210">
        <v>20</v>
      </c>
      <c r="F22" s="2">
        <v>1236962</v>
      </c>
      <c r="G22" s="3" t="s">
        <v>40</v>
      </c>
      <c r="H22" s="4">
        <v>300</v>
      </c>
      <c r="I22" s="4">
        <v>0</v>
      </c>
      <c r="J22" s="4">
        <v>1300</v>
      </c>
      <c r="K22" s="4">
        <v>1300</v>
      </c>
      <c r="L22" s="4">
        <v>800</v>
      </c>
      <c r="M22" s="4">
        <v>0</v>
      </c>
      <c r="N22" s="4">
        <v>1600</v>
      </c>
      <c r="O22" s="4">
        <v>1600</v>
      </c>
      <c r="P22" s="4">
        <v>900</v>
      </c>
      <c r="Q22" s="4">
        <v>0</v>
      </c>
    </row>
    <row r="23" spans="1:17" ht="20.100000000000001" customHeight="1">
      <c r="A23" s="224">
        <f t="shared" si="1"/>
        <v>31500</v>
      </c>
      <c r="C23" s="226">
        <f t="shared" si="0"/>
        <v>-31500</v>
      </c>
      <c r="E23" s="210">
        <v>21</v>
      </c>
      <c r="F23" s="2">
        <v>1237088</v>
      </c>
      <c r="G23" s="3" t="s">
        <v>32</v>
      </c>
      <c r="H23" s="4">
        <v>1616</v>
      </c>
      <c r="I23" s="4">
        <v>784</v>
      </c>
      <c r="J23" s="4">
        <v>3900</v>
      </c>
      <c r="K23" s="4">
        <v>4400</v>
      </c>
      <c r="L23" s="4">
        <v>3800</v>
      </c>
      <c r="M23" s="4">
        <v>100</v>
      </c>
      <c r="N23" s="4">
        <v>3300</v>
      </c>
      <c r="O23" s="4">
        <v>5000</v>
      </c>
      <c r="P23" s="4">
        <v>5600</v>
      </c>
      <c r="Q23" s="4">
        <v>3000</v>
      </c>
    </row>
    <row r="24" spans="1:17" s="222" customFormat="1" ht="20.100000000000001" customHeight="1">
      <c r="A24" s="237">
        <f t="shared" si="1"/>
        <v>15488</v>
      </c>
      <c r="B24" s="238">
        <v>0</v>
      </c>
      <c r="C24" s="239">
        <f t="shared" si="0"/>
        <v>-15488</v>
      </c>
      <c r="D24" s="223"/>
      <c r="E24" s="240">
        <v>22</v>
      </c>
      <c r="F24" s="241">
        <v>1237586</v>
      </c>
      <c r="G24" s="242" t="s">
        <v>147</v>
      </c>
      <c r="H24" s="243">
        <v>2016</v>
      </c>
      <c r="I24" s="243">
        <v>472</v>
      </c>
      <c r="J24" s="243">
        <v>2400</v>
      </c>
      <c r="K24" s="243">
        <v>2200</v>
      </c>
      <c r="L24" s="243">
        <v>1400</v>
      </c>
      <c r="M24" s="243">
        <v>0</v>
      </c>
      <c r="N24" s="243">
        <v>0</v>
      </c>
      <c r="O24" s="243">
        <v>3500</v>
      </c>
      <c r="P24" s="243">
        <v>3500</v>
      </c>
      <c r="Q24" s="243">
        <v>0</v>
      </c>
    </row>
    <row r="25" spans="1:17" ht="20.100000000000001" customHeight="1">
      <c r="A25" s="224">
        <f t="shared" si="1"/>
        <v>2488</v>
      </c>
      <c r="C25" s="226">
        <f t="shared" si="0"/>
        <v>-2488</v>
      </c>
      <c r="E25" s="210">
        <v>23</v>
      </c>
      <c r="F25" s="2">
        <v>1237748</v>
      </c>
      <c r="G25" s="3" t="s">
        <v>34</v>
      </c>
      <c r="H25" s="4">
        <v>100</v>
      </c>
      <c r="I25" s="4">
        <v>0</v>
      </c>
      <c r="J25" s="4">
        <v>104</v>
      </c>
      <c r="K25" s="4">
        <v>0</v>
      </c>
      <c r="L25" s="4">
        <v>0</v>
      </c>
      <c r="M25" s="4">
        <v>1920</v>
      </c>
      <c r="N25" s="4">
        <v>312</v>
      </c>
      <c r="O25" s="4">
        <v>0</v>
      </c>
      <c r="P25" s="4">
        <v>0</v>
      </c>
      <c r="Q25" s="4">
        <v>52</v>
      </c>
    </row>
    <row r="26" spans="1:17" ht="20.100000000000001" customHeight="1">
      <c r="A26" s="224">
        <f t="shared" si="1"/>
        <v>12776</v>
      </c>
      <c r="B26" s="225">
        <v>12232</v>
      </c>
      <c r="C26" s="226">
        <f t="shared" si="0"/>
        <v>-544</v>
      </c>
      <c r="E26" s="210">
        <v>24</v>
      </c>
      <c r="F26" s="2">
        <v>1238128</v>
      </c>
      <c r="G26" s="3" t="s">
        <v>39</v>
      </c>
      <c r="H26" s="4">
        <v>560</v>
      </c>
      <c r="I26" s="4">
        <v>0</v>
      </c>
      <c r="J26" s="4">
        <v>1848</v>
      </c>
      <c r="K26" s="4">
        <v>2048</v>
      </c>
      <c r="L26" s="4">
        <v>1848</v>
      </c>
      <c r="M26" s="4">
        <v>0</v>
      </c>
      <c r="N26" s="4">
        <v>1960</v>
      </c>
      <c r="O26" s="4">
        <v>4512</v>
      </c>
      <c r="P26" s="4">
        <v>0</v>
      </c>
      <c r="Q26" s="4">
        <v>0</v>
      </c>
    </row>
    <row r="27" spans="1:17" ht="20.100000000000001" customHeight="1">
      <c r="A27" s="224">
        <f t="shared" si="1"/>
        <v>2050</v>
      </c>
      <c r="B27" s="225">
        <v>2250</v>
      </c>
      <c r="C27" s="226">
        <f t="shared" si="0"/>
        <v>200</v>
      </c>
      <c r="E27" s="210">
        <v>25</v>
      </c>
      <c r="F27" s="2">
        <v>1239651</v>
      </c>
      <c r="G27" s="3" t="s">
        <v>42</v>
      </c>
      <c r="H27" s="4">
        <v>0</v>
      </c>
      <c r="I27" s="4">
        <v>0</v>
      </c>
      <c r="J27" s="4">
        <v>750</v>
      </c>
      <c r="K27" s="4">
        <v>400</v>
      </c>
      <c r="L27" s="4">
        <v>0</v>
      </c>
      <c r="M27" s="4">
        <v>0</v>
      </c>
      <c r="N27" s="4">
        <v>0</v>
      </c>
      <c r="O27" s="4">
        <v>400</v>
      </c>
      <c r="P27" s="4">
        <v>500</v>
      </c>
      <c r="Q27" s="4">
        <v>0</v>
      </c>
    </row>
    <row r="28" spans="1:17" ht="20.100000000000001" customHeight="1">
      <c r="A28" s="224">
        <f t="shared" si="1"/>
        <v>10100</v>
      </c>
      <c r="B28" s="225">
        <v>10900</v>
      </c>
      <c r="C28" s="226">
        <f t="shared" si="0"/>
        <v>800</v>
      </c>
      <c r="E28" s="210">
        <v>26</v>
      </c>
      <c r="F28" s="2">
        <v>1239988</v>
      </c>
      <c r="G28" s="3" t="s">
        <v>45</v>
      </c>
      <c r="H28" s="4">
        <v>0</v>
      </c>
      <c r="I28" s="4">
        <v>0</v>
      </c>
      <c r="J28" s="4">
        <v>2000</v>
      </c>
      <c r="K28" s="4">
        <v>1900</v>
      </c>
      <c r="L28" s="4">
        <v>1900</v>
      </c>
      <c r="M28" s="4">
        <v>300</v>
      </c>
      <c r="N28" s="4">
        <v>0</v>
      </c>
      <c r="O28" s="4">
        <v>1700</v>
      </c>
      <c r="P28" s="4">
        <v>1500</v>
      </c>
      <c r="Q28" s="4">
        <v>800</v>
      </c>
    </row>
    <row r="29" spans="1:17" ht="20.100000000000001" customHeight="1">
      <c r="A29" s="224">
        <f t="shared" si="1"/>
        <v>28936</v>
      </c>
      <c r="B29" s="225">
        <v>32908</v>
      </c>
      <c r="C29" s="226">
        <f t="shared" si="0"/>
        <v>3972</v>
      </c>
      <c r="E29" s="210">
        <v>27</v>
      </c>
      <c r="F29" s="2">
        <v>1240180</v>
      </c>
      <c r="G29" s="3" t="s">
        <v>43</v>
      </c>
      <c r="H29" s="4">
        <v>7236</v>
      </c>
      <c r="I29" s="4">
        <v>0</v>
      </c>
      <c r="J29" s="4">
        <v>3700</v>
      </c>
      <c r="K29" s="4">
        <v>3800</v>
      </c>
      <c r="L29" s="4">
        <v>3100</v>
      </c>
      <c r="M29" s="4">
        <v>800</v>
      </c>
      <c r="N29" s="4">
        <v>1500</v>
      </c>
      <c r="O29" s="4">
        <v>5400</v>
      </c>
      <c r="P29" s="4">
        <v>3400</v>
      </c>
      <c r="Q29" s="4">
        <v>0</v>
      </c>
    </row>
    <row r="30" spans="1:17" ht="20.100000000000001" customHeight="1">
      <c r="A30" s="224">
        <f t="shared" si="1"/>
        <v>25916</v>
      </c>
      <c r="B30" s="225">
        <v>28758</v>
      </c>
      <c r="C30" s="226">
        <f t="shared" si="0"/>
        <v>2842</v>
      </c>
      <c r="E30" s="210">
        <v>28</v>
      </c>
      <c r="F30" s="2">
        <v>1240184</v>
      </c>
      <c r="G30" s="3" t="s">
        <v>44</v>
      </c>
      <c r="H30" s="4">
        <v>6716</v>
      </c>
      <c r="I30" s="4">
        <v>0</v>
      </c>
      <c r="J30" s="4">
        <v>3200</v>
      </c>
      <c r="K30" s="4">
        <v>3200</v>
      </c>
      <c r="L30" s="4">
        <v>3100</v>
      </c>
      <c r="M30" s="4">
        <v>600</v>
      </c>
      <c r="N30" s="4">
        <v>1500</v>
      </c>
      <c r="O30" s="4">
        <v>4600</v>
      </c>
      <c r="P30" s="4">
        <v>3000</v>
      </c>
      <c r="Q30" s="4">
        <v>0</v>
      </c>
    </row>
    <row r="34" spans="1:17" ht="20.100000000000001" customHeight="1">
      <c r="A34" s="227" t="s">
        <v>131</v>
      </c>
      <c r="B34" s="228" t="s">
        <v>132</v>
      </c>
      <c r="E34" s="754" t="s">
        <v>133</v>
      </c>
      <c r="F34" s="754" t="s">
        <v>0</v>
      </c>
      <c r="G34" s="754" t="s">
        <v>1</v>
      </c>
      <c r="H34" s="203" t="s">
        <v>102</v>
      </c>
      <c r="I34" s="203" t="s">
        <v>103</v>
      </c>
      <c r="J34" s="203" t="s">
        <v>104</v>
      </c>
      <c r="K34" s="203" t="s">
        <v>105</v>
      </c>
      <c r="L34" s="203" t="s">
        <v>106</v>
      </c>
      <c r="M34" s="203" t="s">
        <v>107</v>
      </c>
      <c r="N34" s="203" t="s">
        <v>108</v>
      </c>
      <c r="O34" s="203" t="s">
        <v>109</v>
      </c>
      <c r="P34" s="203" t="s">
        <v>110</v>
      </c>
      <c r="Q34" s="203" t="s">
        <v>111</v>
      </c>
    </row>
    <row r="35" spans="1:17" ht="20.100000000000001" customHeight="1">
      <c r="A35" s="229">
        <v>45833</v>
      </c>
      <c r="B35" s="230">
        <v>45840</v>
      </c>
      <c r="C35" s="231" t="s">
        <v>134</v>
      </c>
      <c r="D35" s="40"/>
      <c r="E35" s="754"/>
      <c r="F35" s="755"/>
      <c r="G35" s="755"/>
      <c r="H35" s="1" t="s">
        <v>135</v>
      </c>
      <c r="I35" s="1" t="s">
        <v>136</v>
      </c>
      <c r="J35" s="1" t="s">
        <v>137</v>
      </c>
      <c r="K35" s="1" t="s">
        <v>138</v>
      </c>
      <c r="L35" s="1" t="s">
        <v>139</v>
      </c>
      <c r="M35" s="1" t="s">
        <v>140</v>
      </c>
      <c r="N35" s="1" t="s">
        <v>141</v>
      </c>
      <c r="O35" s="1" t="s">
        <v>142</v>
      </c>
      <c r="P35" s="1" t="s">
        <v>143</v>
      </c>
      <c r="Q35" s="1" t="s">
        <v>144</v>
      </c>
    </row>
    <row r="36" spans="1:17" ht="20.100000000000001" customHeight="1">
      <c r="A36" s="224">
        <f>SUM(H36:Q36)</f>
        <v>224</v>
      </c>
      <c r="B36" s="225">
        <v>144</v>
      </c>
      <c r="C36" s="226">
        <f t="shared" ref="C36:C88" si="2">B36-A36</f>
        <v>-80</v>
      </c>
      <c r="E36" s="210">
        <v>1</v>
      </c>
      <c r="F36" s="2">
        <v>1215693</v>
      </c>
      <c r="G36" s="3" t="s">
        <v>76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144</v>
      </c>
      <c r="O36" s="4">
        <v>0</v>
      </c>
      <c r="P36" s="4">
        <v>0</v>
      </c>
      <c r="Q36" s="4">
        <v>80</v>
      </c>
    </row>
    <row r="37" spans="1:17" ht="20.100000000000001" customHeight="1">
      <c r="A37" s="224">
        <f t="shared" ref="A37:A68" si="3">SUM(H37:Q37)</f>
        <v>672</v>
      </c>
      <c r="B37" s="225">
        <v>3336</v>
      </c>
      <c r="C37" s="226">
        <f t="shared" si="2"/>
        <v>2664</v>
      </c>
      <c r="E37" s="210">
        <v>2</v>
      </c>
      <c r="F37" s="2">
        <v>1216452</v>
      </c>
      <c r="G37" s="3" t="s">
        <v>77</v>
      </c>
      <c r="H37" s="4">
        <v>0</v>
      </c>
      <c r="I37" s="4">
        <v>0</v>
      </c>
      <c r="J37" s="4">
        <v>252</v>
      </c>
      <c r="K37" s="4">
        <v>0</v>
      </c>
      <c r="L37" s="4">
        <v>0</v>
      </c>
      <c r="M37" s="4">
        <v>0</v>
      </c>
      <c r="N37" s="4">
        <v>96</v>
      </c>
      <c r="O37" s="4">
        <v>0</v>
      </c>
      <c r="P37" s="4">
        <v>324</v>
      </c>
      <c r="Q37" s="4">
        <v>0</v>
      </c>
    </row>
    <row r="38" spans="1:17" ht="20.100000000000001" customHeight="1">
      <c r="A38" s="224">
        <f t="shared" si="3"/>
        <v>1600</v>
      </c>
      <c r="B38" s="225">
        <v>150</v>
      </c>
      <c r="C38" s="226">
        <f t="shared" si="2"/>
        <v>-1450</v>
      </c>
      <c r="E38" s="210">
        <v>3</v>
      </c>
      <c r="F38" s="2">
        <v>1220847</v>
      </c>
      <c r="G38" s="3" t="s">
        <v>68</v>
      </c>
      <c r="H38" s="4">
        <v>0</v>
      </c>
      <c r="I38" s="4">
        <v>0</v>
      </c>
      <c r="J38" s="4">
        <v>463</v>
      </c>
      <c r="K38" s="4">
        <v>363</v>
      </c>
      <c r="L38" s="4">
        <v>363</v>
      </c>
      <c r="M38" s="4">
        <v>361</v>
      </c>
      <c r="N38" s="4">
        <v>0</v>
      </c>
      <c r="O38" s="4">
        <v>50</v>
      </c>
      <c r="P38" s="4">
        <v>0</v>
      </c>
      <c r="Q38" s="4">
        <v>0</v>
      </c>
    </row>
    <row r="39" spans="1:17" ht="20.100000000000001" customHeight="1">
      <c r="A39" s="224">
        <f t="shared" si="3"/>
        <v>20</v>
      </c>
      <c r="B39" s="225">
        <v>20</v>
      </c>
      <c r="C39" s="226">
        <f t="shared" si="2"/>
        <v>0</v>
      </c>
      <c r="E39" s="210">
        <v>4</v>
      </c>
      <c r="F39" s="2">
        <v>1221254</v>
      </c>
      <c r="G39" s="3" t="s">
        <v>97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20</v>
      </c>
      <c r="Q39" s="4">
        <v>0</v>
      </c>
    </row>
    <row r="40" spans="1:17" ht="20.100000000000001" customHeight="1">
      <c r="A40" s="224">
        <f t="shared" si="3"/>
        <v>771</v>
      </c>
      <c r="B40" s="225">
        <v>506</v>
      </c>
      <c r="C40" s="226">
        <f t="shared" si="2"/>
        <v>-265</v>
      </c>
      <c r="E40" s="210">
        <v>5</v>
      </c>
      <c r="F40" s="2">
        <v>1221967</v>
      </c>
      <c r="G40" s="3" t="s">
        <v>55</v>
      </c>
      <c r="H40" s="4">
        <v>0</v>
      </c>
      <c r="I40" s="4">
        <v>0</v>
      </c>
      <c r="J40" s="4">
        <v>571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200</v>
      </c>
    </row>
    <row r="41" spans="1:17" ht="20.100000000000001" customHeight="1">
      <c r="A41" s="224">
        <f t="shared" si="3"/>
        <v>4242</v>
      </c>
      <c r="B41" s="225">
        <v>4032</v>
      </c>
      <c r="C41" s="226">
        <f t="shared" si="2"/>
        <v>-210</v>
      </c>
      <c r="E41" s="210">
        <v>6</v>
      </c>
      <c r="F41" s="2">
        <v>1225464</v>
      </c>
      <c r="G41" s="3" t="s">
        <v>57</v>
      </c>
      <c r="H41" s="4">
        <v>966</v>
      </c>
      <c r="I41" s="4">
        <v>0</v>
      </c>
      <c r="J41" s="4">
        <v>756</v>
      </c>
      <c r="K41" s="4">
        <v>0</v>
      </c>
      <c r="L41" s="4">
        <v>1260</v>
      </c>
      <c r="M41" s="4">
        <v>0</v>
      </c>
      <c r="N41" s="4">
        <v>0</v>
      </c>
      <c r="O41" s="4">
        <v>1260</v>
      </c>
      <c r="P41" s="4">
        <v>0</v>
      </c>
      <c r="Q41" s="4">
        <v>0</v>
      </c>
    </row>
    <row r="42" spans="1:17" ht="20.100000000000001" customHeight="1">
      <c r="A42" s="224">
        <f t="shared" si="3"/>
        <v>6100</v>
      </c>
      <c r="B42" s="225">
        <v>4200</v>
      </c>
      <c r="C42" s="226">
        <f t="shared" si="2"/>
        <v>-1900</v>
      </c>
      <c r="E42" s="210">
        <v>7</v>
      </c>
      <c r="F42" s="2">
        <v>1227306</v>
      </c>
      <c r="G42" s="3" t="s">
        <v>56</v>
      </c>
      <c r="H42" s="4">
        <v>0</v>
      </c>
      <c r="I42" s="4">
        <v>0</v>
      </c>
      <c r="J42" s="4">
        <v>1300</v>
      </c>
      <c r="K42" s="4">
        <v>1300</v>
      </c>
      <c r="L42" s="4">
        <v>100</v>
      </c>
      <c r="M42" s="4">
        <v>200</v>
      </c>
      <c r="N42" s="4">
        <v>800</v>
      </c>
      <c r="O42" s="4">
        <v>1200</v>
      </c>
      <c r="P42" s="4">
        <v>800</v>
      </c>
      <c r="Q42" s="4">
        <v>400</v>
      </c>
    </row>
    <row r="43" spans="1:17" ht="20.100000000000001" customHeight="1">
      <c r="A43" s="224">
        <f t="shared" si="3"/>
        <v>220</v>
      </c>
      <c r="B43" s="225">
        <v>370</v>
      </c>
      <c r="C43" s="226">
        <f t="shared" si="2"/>
        <v>150</v>
      </c>
      <c r="E43" s="210">
        <v>8</v>
      </c>
      <c r="F43" s="2">
        <v>1229050</v>
      </c>
      <c r="G43" s="3" t="s">
        <v>67</v>
      </c>
      <c r="H43" s="4">
        <v>220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ht="20.100000000000001" customHeight="1">
      <c r="A44" s="224">
        <f t="shared" si="3"/>
        <v>500</v>
      </c>
      <c r="B44" s="225">
        <v>400</v>
      </c>
      <c r="C44" s="226">
        <f t="shared" si="2"/>
        <v>-100</v>
      </c>
      <c r="E44" s="210">
        <v>9</v>
      </c>
      <c r="F44" s="2">
        <v>1229088</v>
      </c>
      <c r="G44" s="3" t="s">
        <v>60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0</v>
      </c>
      <c r="N44" s="4">
        <v>0</v>
      </c>
      <c r="O44" s="4">
        <v>400</v>
      </c>
      <c r="P44" s="4">
        <v>0</v>
      </c>
      <c r="Q44" s="4">
        <v>0</v>
      </c>
    </row>
    <row r="45" spans="1:17" ht="20.100000000000001" customHeight="1">
      <c r="A45" s="224">
        <f t="shared" si="3"/>
        <v>660</v>
      </c>
      <c r="B45" s="225">
        <v>570</v>
      </c>
      <c r="C45" s="226">
        <f t="shared" si="2"/>
        <v>-90</v>
      </c>
      <c r="E45" s="210">
        <v>10</v>
      </c>
      <c r="F45" s="2">
        <v>1229776</v>
      </c>
      <c r="G45" s="3" t="s">
        <v>58</v>
      </c>
      <c r="H45" s="4">
        <v>420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150</v>
      </c>
      <c r="Q45" s="4">
        <v>90</v>
      </c>
    </row>
    <row r="46" spans="1:17" ht="20.100000000000001" customHeight="1">
      <c r="A46" s="224">
        <f t="shared" si="3"/>
        <v>1100</v>
      </c>
      <c r="B46" s="225">
        <v>1100</v>
      </c>
      <c r="C46" s="226">
        <f t="shared" si="2"/>
        <v>0</v>
      </c>
      <c r="E46" s="210">
        <v>11</v>
      </c>
      <c r="F46" s="2">
        <v>1230685</v>
      </c>
      <c r="G46" s="3" t="s">
        <v>53</v>
      </c>
      <c r="H46" s="4">
        <v>0</v>
      </c>
      <c r="I46" s="4">
        <v>0</v>
      </c>
      <c r="J46" s="4">
        <v>0</v>
      </c>
      <c r="K46" s="4">
        <v>550</v>
      </c>
      <c r="L46" s="4">
        <v>0</v>
      </c>
      <c r="M46" s="4">
        <v>0</v>
      </c>
      <c r="N46" s="4">
        <v>0</v>
      </c>
      <c r="O46" s="4">
        <v>550</v>
      </c>
      <c r="P46" s="4">
        <v>0</v>
      </c>
      <c r="Q46" s="4">
        <v>0</v>
      </c>
    </row>
    <row r="47" spans="1:17" ht="20.100000000000001" customHeight="1">
      <c r="A47" s="224">
        <f t="shared" si="3"/>
        <v>200</v>
      </c>
      <c r="B47" s="225">
        <v>0</v>
      </c>
      <c r="C47" s="226">
        <f t="shared" si="2"/>
        <v>-200</v>
      </c>
      <c r="E47" s="210">
        <v>12</v>
      </c>
      <c r="F47" s="2">
        <v>1230692</v>
      </c>
      <c r="G47" s="3" t="s">
        <v>117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200</v>
      </c>
      <c r="Q47" s="4">
        <v>0</v>
      </c>
    </row>
    <row r="48" spans="1:17" ht="20.100000000000001" customHeight="1">
      <c r="A48" s="224">
        <f t="shared" si="3"/>
        <v>1580</v>
      </c>
      <c r="B48" s="225">
        <v>1580</v>
      </c>
      <c r="C48" s="226">
        <f t="shared" si="2"/>
        <v>0</v>
      </c>
      <c r="E48" s="210">
        <v>13</v>
      </c>
      <c r="F48" s="2">
        <v>1230791</v>
      </c>
      <c r="G48" s="3" t="s">
        <v>78</v>
      </c>
      <c r="H48" s="4">
        <v>0</v>
      </c>
      <c r="I48" s="4">
        <v>0</v>
      </c>
      <c r="J48" s="4">
        <v>550</v>
      </c>
      <c r="K48" s="4">
        <v>0</v>
      </c>
      <c r="L48" s="4">
        <v>0</v>
      </c>
      <c r="M48" s="4">
        <v>0</v>
      </c>
      <c r="N48" s="4">
        <v>0</v>
      </c>
      <c r="O48" s="4">
        <v>1030</v>
      </c>
      <c r="P48" s="4">
        <v>0</v>
      </c>
      <c r="Q48" s="4">
        <v>0</v>
      </c>
    </row>
    <row r="49" spans="1:17" ht="20.100000000000001" customHeight="1">
      <c r="A49" s="224">
        <f t="shared" si="3"/>
        <v>200</v>
      </c>
      <c r="B49" s="225">
        <v>200</v>
      </c>
      <c r="C49" s="226">
        <f t="shared" si="2"/>
        <v>0</v>
      </c>
      <c r="E49" s="210">
        <v>14</v>
      </c>
      <c r="F49" s="2">
        <v>1231011</v>
      </c>
      <c r="G49" s="3" t="s">
        <v>122</v>
      </c>
      <c r="H49" s="4">
        <v>0</v>
      </c>
      <c r="I49" s="4">
        <v>0</v>
      </c>
      <c r="J49" s="4">
        <v>0</v>
      </c>
      <c r="K49" s="4">
        <v>200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ht="20.100000000000001" customHeight="1">
      <c r="A50" s="224">
        <f t="shared" si="3"/>
        <v>1330</v>
      </c>
      <c r="B50" s="225">
        <v>1190</v>
      </c>
      <c r="C50" s="226">
        <f t="shared" si="2"/>
        <v>-140</v>
      </c>
      <c r="E50" s="210">
        <v>15</v>
      </c>
      <c r="F50" s="2">
        <v>1231090</v>
      </c>
      <c r="G50" s="3" t="s">
        <v>59</v>
      </c>
      <c r="H50" s="4">
        <v>420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620</v>
      </c>
      <c r="O50" s="4">
        <v>0</v>
      </c>
      <c r="P50" s="4">
        <v>150</v>
      </c>
      <c r="Q50" s="4">
        <v>140</v>
      </c>
    </row>
    <row r="51" spans="1:17" s="223" customFormat="1" ht="20.100000000000001" customHeight="1">
      <c r="A51" s="237">
        <f t="shared" si="3"/>
        <v>200</v>
      </c>
      <c r="B51" s="238">
        <v>0</v>
      </c>
      <c r="C51" s="239">
        <f t="shared" si="2"/>
        <v>-200</v>
      </c>
      <c r="E51" s="244">
        <v>16</v>
      </c>
      <c r="F51" s="245">
        <v>1231578</v>
      </c>
      <c r="G51" s="246" t="s">
        <v>148</v>
      </c>
      <c r="H51" s="247">
        <v>0</v>
      </c>
      <c r="I51" s="247">
        <v>0</v>
      </c>
      <c r="J51" s="247">
        <v>0</v>
      </c>
      <c r="K51" s="247">
        <v>0</v>
      </c>
      <c r="L51" s="247">
        <v>0</v>
      </c>
      <c r="M51" s="247">
        <v>0</v>
      </c>
      <c r="N51" s="247">
        <v>0</v>
      </c>
      <c r="O51" s="247">
        <v>0</v>
      </c>
      <c r="P51" s="247">
        <v>0</v>
      </c>
      <c r="Q51" s="247">
        <v>200</v>
      </c>
    </row>
    <row r="52" spans="1:17" ht="20.100000000000001" customHeight="1">
      <c r="A52" s="224">
        <f t="shared" si="3"/>
        <v>306</v>
      </c>
      <c r="B52" s="225">
        <v>306</v>
      </c>
      <c r="C52" s="226">
        <f t="shared" si="2"/>
        <v>0</v>
      </c>
      <c r="E52" s="210">
        <v>17</v>
      </c>
      <c r="F52" s="2">
        <v>1232066</v>
      </c>
      <c r="G52" s="3" t="s">
        <v>123</v>
      </c>
      <c r="H52" s="4">
        <v>306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20.100000000000001" customHeight="1">
      <c r="A53" s="224">
        <f t="shared" si="3"/>
        <v>52114</v>
      </c>
      <c r="B53" s="225">
        <v>49220</v>
      </c>
      <c r="C53" s="226">
        <f t="shared" si="2"/>
        <v>-2894</v>
      </c>
      <c r="E53" s="210">
        <v>18</v>
      </c>
      <c r="F53" s="2">
        <v>1232528</v>
      </c>
      <c r="G53" s="3" t="s">
        <v>64</v>
      </c>
      <c r="H53" s="4">
        <v>5766</v>
      </c>
      <c r="I53" s="4">
        <v>0</v>
      </c>
      <c r="J53" s="4">
        <v>5054</v>
      </c>
      <c r="K53" s="4">
        <v>6664</v>
      </c>
      <c r="L53" s="4">
        <v>6500</v>
      </c>
      <c r="M53" s="4">
        <v>6500</v>
      </c>
      <c r="N53" s="4">
        <v>6536</v>
      </c>
      <c r="O53" s="4">
        <v>9814</v>
      </c>
      <c r="P53" s="4">
        <v>3074</v>
      </c>
      <c r="Q53" s="4">
        <v>2206</v>
      </c>
    </row>
    <row r="54" spans="1:17" ht="20.100000000000001" customHeight="1">
      <c r="A54" s="224">
        <f t="shared" si="3"/>
        <v>216</v>
      </c>
      <c r="B54" s="225">
        <v>108</v>
      </c>
      <c r="C54" s="226">
        <f t="shared" si="2"/>
        <v>-108</v>
      </c>
      <c r="E54" s="210">
        <v>19</v>
      </c>
      <c r="F54" s="2">
        <v>1232553</v>
      </c>
      <c r="G54" s="3" t="s">
        <v>65</v>
      </c>
      <c r="H54" s="4">
        <v>0</v>
      </c>
      <c r="I54" s="4">
        <v>0</v>
      </c>
      <c r="J54" s="4">
        <v>108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108</v>
      </c>
    </row>
    <row r="55" spans="1:17" s="223" customFormat="1" ht="20.100000000000001" customHeight="1">
      <c r="A55" s="237">
        <f t="shared" si="3"/>
        <v>224</v>
      </c>
      <c r="B55" s="238">
        <v>0</v>
      </c>
      <c r="C55" s="239">
        <f t="shared" si="2"/>
        <v>-224</v>
      </c>
      <c r="E55" s="244">
        <v>20</v>
      </c>
      <c r="F55" s="245">
        <v>1232693</v>
      </c>
      <c r="G55" s="246" t="s">
        <v>29</v>
      </c>
      <c r="H55" s="247">
        <v>0</v>
      </c>
      <c r="I55" s="247">
        <v>0</v>
      </c>
      <c r="J55" s="247">
        <v>224</v>
      </c>
      <c r="K55" s="247">
        <v>0</v>
      </c>
      <c r="L55" s="247">
        <v>0</v>
      </c>
      <c r="M55" s="247">
        <v>0</v>
      </c>
      <c r="N55" s="247">
        <v>0</v>
      </c>
      <c r="O55" s="247">
        <v>0</v>
      </c>
      <c r="P55" s="247">
        <v>0</v>
      </c>
      <c r="Q55" s="247">
        <v>0</v>
      </c>
    </row>
    <row r="56" spans="1:17" ht="20.100000000000001" customHeight="1">
      <c r="A56" s="224">
        <f t="shared" si="3"/>
        <v>15877</v>
      </c>
      <c r="B56" s="225">
        <v>14326</v>
      </c>
      <c r="C56" s="226">
        <f t="shared" si="2"/>
        <v>-1551</v>
      </c>
      <c r="E56" s="210">
        <v>21</v>
      </c>
      <c r="F56" s="2">
        <v>1232775</v>
      </c>
      <c r="G56" s="3" t="s">
        <v>51</v>
      </c>
      <c r="H56" s="4">
        <v>1381</v>
      </c>
      <c r="I56" s="4">
        <v>0</v>
      </c>
      <c r="J56" s="4">
        <v>2550</v>
      </c>
      <c r="K56" s="4">
        <v>3041</v>
      </c>
      <c r="L56" s="4">
        <v>400</v>
      </c>
      <c r="M56" s="4">
        <v>100</v>
      </c>
      <c r="N56" s="4">
        <v>2150</v>
      </c>
      <c r="O56" s="4">
        <v>2850</v>
      </c>
      <c r="P56" s="4">
        <v>2970</v>
      </c>
      <c r="Q56" s="4">
        <v>435</v>
      </c>
    </row>
    <row r="57" spans="1:17" ht="20.100000000000001" customHeight="1">
      <c r="A57" s="224">
        <f t="shared" si="3"/>
        <v>9016</v>
      </c>
      <c r="B57" s="225">
        <v>7872</v>
      </c>
      <c r="C57" s="226">
        <f t="shared" si="2"/>
        <v>-1144</v>
      </c>
      <c r="E57" s="210">
        <v>22</v>
      </c>
      <c r="F57" s="2">
        <v>1232846</v>
      </c>
      <c r="G57" s="3" t="s">
        <v>47</v>
      </c>
      <c r="H57" s="4">
        <v>1344</v>
      </c>
      <c r="I57" s="4">
        <v>0</v>
      </c>
      <c r="J57" s="4">
        <v>2122</v>
      </c>
      <c r="K57" s="4">
        <v>1550</v>
      </c>
      <c r="L57" s="4">
        <v>1200</v>
      </c>
      <c r="M57" s="4">
        <v>700</v>
      </c>
      <c r="N57" s="4">
        <v>500</v>
      </c>
      <c r="O57" s="4">
        <v>800</v>
      </c>
      <c r="P57" s="4">
        <v>800</v>
      </c>
      <c r="Q57" s="4">
        <v>0</v>
      </c>
    </row>
    <row r="58" spans="1:17" ht="20.100000000000001" customHeight="1">
      <c r="A58" s="224">
        <f t="shared" si="3"/>
        <v>3524</v>
      </c>
      <c r="B58" s="225">
        <v>3000</v>
      </c>
      <c r="C58" s="226">
        <f t="shared" si="2"/>
        <v>-524</v>
      </c>
      <c r="E58" s="210">
        <v>23</v>
      </c>
      <c r="F58" s="2">
        <v>1232894</v>
      </c>
      <c r="G58" s="3" t="s">
        <v>79</v>
      </c>
      <c r="H58" s="4">
        <v>724</v>
      </c>
      <c r="I58" s="4">
        <v>0</v>
      </c>
      <c r="J58" s="4">
        <v>700</v>
      </c>
      <c r="K58" s="4">
        <v>700</v>
      </c>
      <c r="L58" s="4">
        <v>700</v>
      </c>
      <c r="M58" s="4">
        <v>700</v>
      </c>
      <c r="N58" s="4">
        <v>0</v>
      </c>
      <c r="O58" s="4">
        <v>0</v>
      </c>
      <c r="P58" s="4">
        <v>0</v>
      </c>
      <c r="Q58" s="4">
        <v>0</v>
      </c>
    </row>
    <row r="59" spans="1:17" ht="20.100000000000001" customHeight="1">
      <c r="A59" s="224">
        <f t="shared" si="3"/>
        <v>5492</v>
      </c>
      <c r="B59" s="225">
        <v>4872</v>
      </c>
      <c r="C59" s="226">
        <f t="shared" si="2"/>
        <v>-620</v>
      </c>
      <c r="E59" s="210">
        <v>24</v>
      </c>
      <c r="F59" s="2">
        <v>1232895</v>
      </c>
      <c r="G59" s="3" t="s">
        <v>48</v>
      </c>
      <c r="H59" s="4">
        <v>620</v>
      </c>
      <c r="I59" s="4">
        <v>0</v>
      </c>
      <c r="J59" s="4">
        <v>1422</v>
      </c>
      <c r="K59" s="4">
        <v>850</v>
      </c>
      <c r="L59" s="4">
        <v>500</v>
      </c>
      <c r="M59" s="4">
        <v>0</v>
      </c>
      <c r="N59" s="4">
        <v>500</v>
      </c>
      <c r="O59" s="4">
        <v>800</v>
      </c>
      <c r="P59" s="4">
        <v>800</v>
      </c>
      <c r="Q59" s="4">
        <v>0</v>
      </c>
    </row>
    <row r="60" spans="1:17" ht="20.100000000000001" customHeight="1">
      <c r="A60" s="224">
        <f t="shared" si="3"/>
        <v>762</v>
      </c>
      <c r="B60" s="225">
        <v>722</v>
      </c>
      <c r="C60" s="226">
        <f t="shared" si="2"/>
        <v>-40</v>
      </c>
      <c r="E60" s="210">
        <v>25</v>
      </c>
      <c r="F60" s="2">
        <v>1232922</v>
      </c>
      <c r="G60" s="3" t="s">
        <v>49</v>
      </c>
      <c r="H60" s="4">
        <v>40</v>
      </c>
      <c r="I60" s="4">
        <v>0</v>
      </c>
      <c r="J60" s="4">
        <v>722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 ht="20.100000000000001" customHeight="1">
      <c r="A61" s="224">
        <f t="shared" si="3"/>
        <v>200</v>
      </c>
      <c r="B61" s="225">
        <v>200</v>
      </c>
      <c r="C61" s="226">
        <f t="shared" si="2"/>
        <v>0</v>
      </c>
      <c r="E61" s="210">
        <v>26</v>
      </c>
      <c r="F61" s="2">
        <v>1232982</v>
      </c>
      <c r="G61" s="3" t="s">
        <v>74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200</v>
      </c>
    </row>
    <row r="62" spans="1:17" s="223" customFormat="1" ht="20.100000000000001" customHeight="1">
      <c r="A62" s="237">
        <f t="shared" si="3"/>
        <v>224</v>
      </c>
      <c r="B62" s="238">
        <v>0</v>
      </c>
      <c r="C62" s="239">
        <f t="shared" si="2"/>
        <v>-224</v>
      </c>
      <c r="E62" s="244">
        <v>27</v>
      </c>
      <c r="F62" s="245">
        <v>1233025</v>
      </c>
      <c r="G62" s="246" t="s">
        <v>30</v>
      </c>
      <c r="H62" s="247">
        <v>0</v>
      </c>
      <c r="I62" s="247">
        <v>0</v>
      </c>
      <c r="J62" s="247">
        <v>224</v>
      </c>
      <c r="K62" s="247">
        <v>0</v>
      </c>
      <c r="L62" s="247">
        <v>0</v>
      </c>
      <c r="M62" s="247">
        <v>0</v>
      </c>
      <c r="N62" s="247">
        <v>0</v>
      </c>
      <c r="O62" s="247">
        <v>0</v>
      </c>
      <c r="P62" s="247">
        <v>0</v>
      </c>
      <c r="Q62" s="247">
        <v>0</v>
      </c>
    </row>
    <row r="63" spans="1:17" s="223" customFormat="1" ht="20.100000000000001" customHeight="1">
      <c r="A63" s="237">
        <f t="shared" si="3"/>
        <v>100</v>
      </c>
      <c r="B63" s="238">
        <v>0</v>
      </c>
      <c r="C63" s="239">
        <f t="shared" si="2"/>
        <v>-100</v>
      </c>
      <c r="E63" s="244">
        <v>28</v>
      </c>
      <c r="F63" s="245">
        <v>1233165</v>
      </c>
      <c r="G63" s="246" t="s">
        <v>149</v>
      </c>
      <c r="H63" s="247">
        <v>0</v>
      </c>
      <c r="I63" s="247">
        <v>0</v>
      </c>
      <c r="J63" s="247">
        <v>0</v>
      </c>
      <c r="K63" s="247">
        <v>100</v>
      </c>
      <c r="L63" s="247">
        <v>0</v>
      </c>
      <c r="M63" s="247">
        <v>0</v>
      </c>
      <c r="N63" s="247">
        <v>0</v>
      </c>
      <c r="O63" s="247">
        <v>0</v>
      </c>
      <c r="P63" s="247">
        <v>0</v>
      </c>
      <c r="Q63" s="247">
        <v>0</v>
      </c>
    </row>
    <row r="64" spans="1:17" ht="20.100000000000001" customHeight="1">
      <c r="A64" s="224">
        <f t="shared" si="3"/>
        <v>4730</v>
      </c>
      <c r="B64" s="225">
        <v>4150</v>
      </c>
      <c r="C64" s="226">
        <f t="shared" si="2"/>
        <v>-580</v>
      </c>
      <c r="E64" s="210">
        <v>29</v>
      </c>
      <c r="F64" s="2">
        <v>1233384</v>
      </c>
      <c r="G64" s="3" t="s">
        <v>49</v>
      </c>
      <c r="H64" s="4">
        <v>580</v>
      </c>
      <c r="I64" s="4">
        <v>0</v>
      </c>
      <c r="J64" s="4">
        <v>700</v>
      </c>
      <c r="K64" s="4">
        <v>850</v>
      </c>
      <c r="L64" s="4">
        <v>500</v>
      </c>
      <c r="M64" s="4">
        <v>0</v>
      </c>
      <c r="N64" s="4">
        <v>500</v>
      </c>
      <c r="O64" s="4">
        <v>800</v>
      </c>
      <c r="P64" s="4">
        <v>800</v>
      </c>
      <c r="Q64" s="4">
        <v>0</v>
      </c>
    </row>
    <row r="65" spans="1:17" ht="20.100000000000001" customHeight="1">
      <c r="A65" s="224">
        <f t="shared" si="3"/>
        <v>24</v>
      </c>
      <c r="B65" s="225">
        <v>0</v>
      </c>
      <c r="C65" s="226">
        <f t="shared" si="2"/>
        <v>-24</v>
      </c>
      <c r="E65" s="210">
        <v>30</v>
      </c>
      <c r="F65" s="2">
        <v>1233385</v>
      </c>
      <c r="G65" s="3" t="s">
        <v>80</v>
      </c>
      <c r="H65" s="4">
        <v>24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0.100000000000001" customHeight="1">
      <c r="A66" s="224">
        <f t="shared" si="3"/>
        <v>3500</v>
      </c>
      <c r="B66" s="225">
        <v>3000</v>
      </c>
      <c r="C66" s="226">
        <f t="shared" si="2"/>
        <v>-500</v>
      </c>
      <c r="E66" s="210">
        <v>31</v>
      </c>
      <c r="F66" s="2">
        <v>1233386</v>
      </c>
      <c r="G66" s="3" t="s">
        <v>80</v>
      </c>
      <c r="H66" s="4">
        <v>700</v>
      </c>
      <c r="I66" s="4">
        <v>0</v>
      </c>
      <c r="J66" s="4">
        <v>700</v>
      </c>
      <c r="K66" s="4">
        <v>700</v>
      </c>
      <c r="L66" s="4">
        <v>700</v>
      </c>
      <c r="M66" s="4">
        <v>700</v>
      </c>
      <c r="N66" s="4">
        <v>0</v>
      </c>
      <c r="O66" s="4">
        <v>0</v>
      </c>
      <c r="P66" s="4">
        <v>0</v>
      </c>
      <c r="Q66" s="4">
        <v>0</v>
      </c>
    </row>
    <row r="67" spans="1:17" ht="20.100000000000001" customHeight="1">
      <c r="A67" s="224">
        <f t="shared" si="3"/>
        <v>290</v>
      </c>
      <c r="B67" s="225">
        <v>290</v>
      </c>
      <c r="C67" s="226">
        <f t="shared" si="2"/>
        <v>0</v>
      </c>
      <c r="E67" s="210">
        <v>32</v>
      </c>
      <c r="F67" s="2">
        <v>1233580</v>
      </c>
      <c r="G67" s="3" t="s">
        <v>124</v>
      </c>
      <c r="H67" s="4">
        <v>0</v>
      </c>
      <c r="I67" s="4">
        <v>0</v>
      </c>
      <c r="J67" s="4">
        <v>290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20.100000000000001" customHeight="1">
      <c r="A68" s="224">
        <f t="shared" si="3"/>
        <v>12</v>
      </c>
      <c r="B68" s="225">
        <v>8</v>
      </c>
      <c r="C68" s="226">
        <f t="shared" si="2"/>
        <v>-4</v>
      </c>
      <c r="E68" s="210">
        <v>33</v>
      </c>
      <c r="F68" s="2">
        <v>1233587</v>
      </c>
      <c r="G68" s="3" t="s">
        <v>125</v>
      </c>
      <c r="H68" s="4">
        <v>4</v>
      </c>
      <c r="I68" s="4">
        <v>0</v>
      </c>
      <c r="J68" s="4">
        <v>0</v>
      </c>
      <c r="K68" s="4">
        <v>0</v>
      </c>
      <c r="L68" s="4">
        <v>0</v>
      </c>
      <c r="M68" s="4">
        <v>4</v>
      </c>
      <c r="N68" s="4">
        <v>0</v>
      </c>
      <c r="O68" s="4">
        <v>0</v>
      </c>
      <c r="P68" s="4">
        <v>0</v>
      </c>
      <c r="Q68" s="4">
        <v>4</v>
      </c>
    </row>
    <row r="69" spans="1:17" ht="20.100000000000001" customHeight="1">
      <c r="A69" s="224">
        <f t="shared" ref="A69:A88" si="4">SUM(H69:Q69)</f>
        <v>2200</v>
      </c>
      <c r="B69" s="225">
        <v>2100</v>
      </c>
      <c r="C69" s="226">
        <f t="shared" si="2"/>
        <v>-100</v>
      </c>
      <c r="E69" s="210">
        <v>34</v>
      </c>
      <c r="F69" s="2">
        <v>1233632</v>
      </c>
      <c r="G69" s="3" t="s">
        <v>28</v>
      </c>
      <c r="H69" s="4">
        <v>0</v>
      </c>
      <c r="I69" s="4">
        <v>0</v>
      </c>
      <c r="J69" s="4">
        <v>800</v>
      </c>
      <c r="K69" s="4">
        <v>600</v>
      </c>
      <c r="L69" s="4">
        <v>0</v>
      </c>
      <c r="M69" s="4">
        <v>0</v>
      </c>
      <c r="N69" s="4">
        <v>0</v>
      </c>
      <c r="O69" s="4">
        <v>400</v>
      </c>
      <c r="P69" s="4">
        <v>400</v>
      </c>
      <c r="Q69" s="4">
        <v>0</v>
      </c>
    </row>
    <row r="70" spans="1:17" ht="20.100000000000001" customHeight="1">
      <c r="A70" s="224">
        <f t="shared" si="4"/>
        <v>180</v>
      </c>
      <c r="B70" s="225">
        <v>180</v>
      </c>
      <c r="C70" s="226">
        <f t="shared" si="2"/>
        <v>0</v>
      </c>
      <c r="E70" s="210">
        <v>35</v>
      </c>
      <c r="F70" s="2">
        <v>1233735</v>
      </c>
      <c r="G70" s="3" t="s">
        <v>126</v>
      </c>
      <c r="H70" s="4">
        <v>0</v>
      </c>
      <c r="I70" s="4">
        <v>0</v>
      </c>
      <c r="J70" s="4">
        <v>0</v>
      </c>
      <c r="K70" s="4">
        <v>0</v>
      </c>
      <c r="L70" s="4">
        <v>180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 ht="20.100000000000001" customHeight="1">
      <c r="A71" s="224">
        <f t="shared" si="4"/>
        <v>20</v>
      </c>
      <c r="B71" s="225">
        <v>20</v>
      </c>
      <c r="C71" s="226">
        <f t="shared" si="2"/>
        <v>0</v>
      </c>
      <c r="E71" s="210">
        <v>36</v>
      </c>
      <c r="F71" s="2">
        <v>1234034</v>
      </c>
      <c r="G71" s="3" t="s">
        <v>127</v>
      </c>
      <c r="H71" s="4">
        <v>0</v>
      </c>
      <c r="I71" s="4">
        <v>0</v>
      </c>
      <c r="J71" s="4">
        <v>0</v>
      </c>
      <c r="K71" s="4">
        <v>10</v>
      </c>
      <c r="L71" s="4">
        <v>10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20.100000000000001" customHeight="1">
      <c r="A72" s="224">
        <f t="shared" si="4"/>
        <v>30</v>
      </c>
      <c r="B72" s="225">
        <v>30</v>
      </c>
      <c r="C72" s="226">
        <f t="shared" si="2"/>
        <v>0</v>
      </c>
      <c r="E72" s="210">
        <v>37</v>
      </c>
      <c r="F72" s="2">
        <v>1234110</v>
      </c>
      <c r="G72" s="3" t="s">
        <v>100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30</v>
      </c>
      <c r="P72" s="4">
        <v>0</v>
      </c>
      <c r="Q72" s="4">
        <v>0</v>
      </c>
    </row>
    <row r="73" spans="1:17" ht="20.100000000000001" customHeight="1">
      <c r="A73" s="224">
        <f t="shared" si="4"/>
        <v>30</v>
      </c>
      <c r="B73" s="225">
        <v>30</v>
      </c>
      <c r="C73" s="226">
        <f t="shared" si="2"/>
        <v>0</v>
      </c>
      <c r="E73" s="210">
        <v>38</v>
      </c>
      <c r="F73" s="2">
        <v>1234111</v>
      </c>
      <c r="G73" s="3" t="s">
        <v>99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30</v>
      </c>
      <c r="P73" s="4">
        <v>0</v>
      </c>
      <c r="Q73" s="4">
        <v>0</v>
      </c>
    </row>
    <row r="74" spans="1:17" ht="20.100000000000001" customHeight="1">
      <c r="A74" s="224">
        <f t="shared" si="4"/>
        <v>30</v>
      </c>
      <c r="B74" s="225">
        <v>30</v>
      </c>
      <c r="C74" s="226">
        <f t="shared" si="2"/>
        <v>0</v>
      </c>
      <c r="E74" s="210">
        <v>39</v>
      </c>
      <c r="F74" s="2">
        <v>1234217</v>
      </c>
      <c r="G74" s="3" t="s">
        <v>98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30</v>
      </c>
      <c r="P74" s="4">
        <v>0</v>
      </c>
      <c r="Q74" s="4">
        <v>0</v>
      </c>
    </row>
    <row r="75" spans="1:17" ht="20.100000000000001" customHeight="1">
      <c r="A75" s="224">
        <f t="shared" si="4"/>
        <v>1200</v>
      </c>
      <c r="B75" s="225">
        <v>800</v>
      </c>
      <c r="C75" s="226">
        <f t="shared" si="2"/>
        <v>-400</v>
      </c>
      <c r="E75" s="210">
        <v>40</v>
      </c>
      <c r="F75" s="2">
        <v>1234222</v>
      </c>
      <c r="G75" s="3" t="s">
        <v>63</v>
      </c>
      <c r="H75" s="4">
        <v>0</v>
      </c>
      <c r="I75" s="4">
        <v>0</v>
      </c>
      <c r="J75" s="4">
        <v>400</v>
      </c>
      <c r="K75" s="4">
        <v>0</v>
      </c>
      <c r="L75" s="4">
        <v>0</v>
      </c>
      <c r="M75" s="4">
        <v>400</v>
      </c>
      <c r="N75" s="4">
        <v>0</v>
      </c>
      <c r="O75" s="4">
        <v>0</v>
      </c>
      <c r="P75" s="4">
        <v>0</v>
      </c>
      <c r="Q75" s="4">
        <v>400</v>
      </c>
    </row>
    <row r="76" spans="1:17" ht="20.100000000000001" customHeight="1">
      <c r="A76" s="224">
        <f t="shared" si="4"/>
        <v>2448</v>
      </c>
      <c r="B76" s="225">
        <v>1800</v>
      </c>
      <c r="C76" s="226">
        <f t="shared" si="2"/>
        <v>-648</v>
      </c>
      <c r="E76" s="210">
        <v>41</v>
      </c>
      <c r="F76" s="2">
        <v>1234614</v>
      </c>
      <c r="G76" s="3" t="s">
        <v>54</v>
      </c>
      <c r="H76" s="4">
        <v>0</v>
      </c>
      <c r="I76" s="4">
        <v>0</v>
      </c>
      <c r="J76" s="4">
        <v>824</v>
      </c>
      <c r="K76" s="4">
        <v>624</v>
      </c>
      <c r="L76" s="4">
        <v>0</v>
      </c>
      <c r="M76" s="4">
        <v>0</v>
      </c>
      <c r="N76" s="4">
        <v>0</v>
      </c>
      <c r="O76" s="4">
        <v>500</v>
      </c>
      <c r="P76" s="4">
        <v>500</v>
      </c>
      <c r="Q76" s="4">
        <v>0</v>
      </c>
    </row>
    <row r="77" spans="1:17" ht="20.100000000000001" customHeight="1">
      <c r="A77" s="224">
        <f t="shared" si="4"/>
        <v>13867</v>
      </c>
      <c r="B77" s="225">
        <v>11850</v>
      </c>
      <c r="C77" s="226">
        <f t="shared" si="2"/>
        <v>-2017</v>
      </c>
      <c r="E77" s="210">
        <v>42</v>
      </c>
      <c r="F77" s="2">
        <v>1234905</v>
      </c>
      <c r="G77" s="3" t="s">
        <v>38</v>
      </c>
      <c r="H77" s="4">
        <v>300</v>
      </c>
      <c r="I77" s="4">
        <v>1300</v>
      </c>
      <c r="J77" s="4">
        <v>2600</v>
      </c>
      <c r="K77" s="4">
        <v>2367</v>
      </c>
      <c r="L77" s="4">
        <v>0</v>
      </c>
      <c r="M77" s="4">
        <v>0</v>
      </c>
      <c r="N77" s="4">
        <v>1000</v>
      </c>
      <c r="O77" s="4">
        <v>2700</v>
      </c>
      <c r="P77" s="4">
        <v>2700</v>
      </c>
      <c r="Q77" s="4">
        <v>900</v>
      </c>
    </row>
    <row r="78" spans="1:17" ht="20.100000000000001" customHeight="1">
      <c r="A78" s="224">
        <f t="shared" si="4"/>
        <v>3649</v>
      </c>
      <c r="B78" s="225">
        <v>3500</v>
      </c>
      <c r="C78" s="226">
        <f t="shared" si="2"/>
        <v>-149</v>
      </c>
      <c r="E78" s="210">
        <v>43</v>
      </c>
      <c r="F78" s="2">
        <v>1235097</v>
      </c>
      <c r="G78" s="3" t="s">
        <v>70</v>
      </c>
      <c r="H78" s="4">
        <v>499</v>
      </c>
      <c r="I78" s="4">
        <v>0</v>
      </c>
      <c r="J78" s="4">
        <v>800</v>
      </c>
      <c r="K78" s="4">
        <v>700</v>
      </c>
      <c r="L78" s="4">
        <v>150</v>
      </c>
      <c r="M78" s="4">
        <v>0</v>
      </c>
      <c r="N78" s="4">
        <v>300</v>
      </c>
      <c r="O78" s="4">
        <v>600</v>
      </c>
      <c r="P78" s="4">
        <v>600</v>
      </c>
      <c r="Q78" s="4">
        <v>0</v>
      </c>
    </row>
    <row r="79" spans="1:17" ht="20.100000000000001" customHeight="1">
      <c r="A79" s="224">
        <f t="shared" si="4"/>
        <v>400</v>
      </c>
      <c r="B79" s="225">
        <v>200</v>
      </c>
      <c r="C79" s="226">
        <f t="shared" si="2"/>
        <v>-200</v>
      </c>
      <c r="E79" s="210">
        <v>44</v>
      </c>
      <c r="F79" s="2">
        <v>1235845</v>
      </c>
      <c r="G79" s="3" t="s">
        <v>71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400</v>
      </c>
    </row>
    <row r="80" spans="1:17" ht="20.100000000000001" customHeight="1">
      <c r="A80" s="224">
        <f t="shared" si="4"/>
        <v>18</v>
      </c>
      <c r="B80" s="225">
        <v>12</v>
      </c>
      <c r="C80" s="226">
        <f t="shared" si="2"/>
        <v>-6</v>
      </c>
      <c r="E80" s="210">
        <v>45</v>
      </c>
      <c r="F80" s="2">
        <v>1235958</v>
      </c>
      <c r="G80" s="3" t="s">
        <v>128</v>
      </c>
      <c r="H80" s="4">
        <v>6</v>
      </c>
      <c r="I80" s="4">
        <v>0</v>
      </c>
      <c r="J80" s="4">
        <v>0</v>
      </c>
      <c r="K80" s="4">
        <v>0</v>
      </c>
      <c r="L80" s="4">
        <v>0</v>
      </c>
      <c r="M80" s="4">
        <v>6</v>
      </c>
      <c r="N80" s="4">
        <v>0</v>
      </c>
      <c r="O80" s="4">
        <v>0</v>
      </c>
      <c r="P80" s="4">
        <v>0</v>
      </c>
      <c r="Q80" s="4">
        <v>6</v>
      </c>
    </row>
    <row r="81" spans="1:17" s="223" customFormat="1" ht="20.100000000000001" customHeight="1">
      <c r="A81" s="237">
        <f t="shared" si="4"/>
        <v>9000</v>
      </c>
      <c r="B81" s="238">
        <v>0</v>
      </c>
      <c r="C81" s="239">
        <f t="shared" si="2"/>
        <v>-9000</v>
      </c>
      <c r="E81" s="244">
        <v>46</v>
      </c>
      <c r="F81" s="245">
        <v>1236387</v>
      </c>
      <c r="G81" s="248" t="s">
        <v>150</v>
      </c>
      <c r="H81" s="247">
        <v>4000</v>
      </c>
      <c r="I81" s="247">
        <v>0</v>
      </c>
      <c r="J81" s="247">
        <v>0</v>
      </c>
      <c r="K81" s="247">
        <v>0</v>
      </c>
      <c r="L81" s="247">
        <v>0</v>
      </c>
      <c r="M81" s="247">
        <v>0</v>
      </c>
      <c r="N81" s="247">
        <v>0</v>
      </c>
      <c r="O81" s="247">
        <v>4000</v>
      </c>
      <c r="P81" s="247">
        <v>1000</v>
      </c>
      <c r="Q81" s="247">
        <v>0</v>
      </c>
    </row>
    <row r="82" spans="1:17" ht="20.100000000000001" customHeight="1">
      <c r="A82" s="224">
        <f t="shared" si="4"/>
        <v>1072</v>
      </c>
      <c r="B82" s="225">
        <v>1772</v>
      </c>
      <c r="C82" s="226">
        <f t="shared" si="2"/>
        <v>700</v>
      </c>
      <c r="E82" s="210">
        <v>47</v>
      </c>
      <c r="F82" s="2">
        <v>1236600</v>
      </c>
      <c r="G82" s="3" t="s">
        <v>72</v>
      </c>
      <c r="H82" s="4">
        <v>1072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0.100000000000001" customHeight="1">
      <c r="A83" s="224">
        <f t="shared" si="4"/>
        <v>11169</v>
      </c>
      <c r="B83" s="225">
        <v>12677</v>
      </c>
      <c r="C83" s="226">
        <f t="shared" si="2"/>
        <v>1508</v>
      </c>
      <c r="E83" s="210">
        <v>48</v>
      </c>
      <c r="F83" s="2">
        <v>1236930</v>
      </c>
      <c r="G83" s="3" t="s">
        <v>73</v>
      </c>
      <c r="H83" s="4">
        <v>1410</v>
      </c>
      <c r="I83" s="4">
        <v>0</v>
      </c>
      <c r="J83" s="4">
        <v>2534</v>
      </c>
      <c r="K83" s="4">
        <v>2133</v>
      </c>
      <c r="L83" s="4">
        <v>710</v>
      </c>
      <c r="M83" s="4">
        <v>270</v>
      </c>
      <c r="N83" s="4">
        <v>1612</v>
      </c>
      <c r="O83" s="4">
        <v>1500</v>
      </c>
      <c r="P83" s="4">
        <v>800</v>
      </c>
      <c r="Q83" s="4">
        <v>200</v>
      </c>
    </row>
    <row r="84" spans="1:17" s="223" customFormat="1" ht="20.100000000000001" customHeight="1">
      <c r="A84" s="237">
        <f t="shared" si="4"/>
        <v>310</v>
      </c>
      <c r="B84" s="238">
        <v>0</v>
      </c>
      <c r="C84" s="239">
        <f t="shared" si="2"/>
        <v>-310</v>
      </c>
      <c r="E84" s="244">
        <v>49</v>
      </c>
      <c r="F84" s="245">
        <v>1237210</v>
      </c>
      <c r="G84" s="246" t="s">
        <v>151</v>
      </c>
      <c r="H84" s="247">
        <v>0</v>
      </c>
      <c r="I84" s="247">
        <v>0</v>
      </c>
      <c r="J84" s="247">
        <v>310</v>
      </c>
      <c r="K84" s="247">
        <v>0</v>
      </c>
      <c r="L84" s="247">
        <v>0</v>
      </c>
      <c r="M84" s="247">
        <v>0</v>
      </c>
      <c r="N84" s="247">
        <v>0</v>
      </c>
      <c r="O84" s="247">
        <v>0</v>
      </c>
      <c r="P84" s="247">
        <v>0</v>
      </c>
      <c r="Q84" s="247">
        <v>0</v>
      </c>
    </row>
    <row r="85" spans="1:17" ht="20.100000000000001" customHeight="1">
      <c r="A85" s="224">
        <f t="shared" si="4"/>
        <v>33224</v>
      </c>
      <c r="B85" s="225">
        <v>29286</v>
      </c>
      <c r="C85" s="226">
        <f t="shared" si="2"/>
        <v>-3938</v>
      </c>
      <c r="E85" s="210">
        <v>50</v>
      </c>
      <c r="F85" s="2">
        <v>1238480</v>
      </c>
      <c r="G85" s="3" t="s">
        <v>75</v>
      </c>
      <c r="H85" s="4">
        <v>3561</v>
      </c>
      <c r="I85" s="4">
        <v>0</v>
      </c>
      <c r="J85" s="4">
        <v>4012</v>
      </c>
      <c r="K85" s="4">
        <v>3867</v>
      </c>
      <c r="L85" s="4">
        <v>4102</v>
      </c>
      <c r="M85" s="4">
        <v>3832</v>
      </c>
      <c r="N85" s="4">
        <v>3480</v>
      </c>
      <c r="O85" s="4">
        <v>3135</v>
      </c>
      <c r="P85" s="4">
        <v>3650</v>
      </c>
      <c r="Q85" s="4">
        <v>3585</v>
      </c>
    </row>
    <row r="86" spans="1:17" ht="20.100000000000001" customHeight="1">
      <c r="A86" s="224">
        <f t="shared" si="4"/>
        <v>2480</v>
      </c>
      <c r="B86" s="225">
        <v>2310</v>
      </c>
      <c r="C86" s="226">
        <f t="shared" si="2"/>
        <v>-170</v>
      </c>
      <c r="E86" s="210">
        <v>51</v>
      </c>
      <c r="F86" s="2">
        <v>1238605</v>
      </c>
      <c r="G86" s="3" t="s">
        <v>52</v>
      </c>
      <c r="H86" s="4">
        <v>100</v>
      </c>
      <c r="I86" s="4">
        <v>0</v>
      </c>
      <c r="J86" s="4">
        <v>700</v>
      </c>
      <c r="K86" s="4">
        <v>400</v>
      </c>
      <c r="L86" s="4">
        <v>0</v>
      </c>
      <c r="M86" s="4">
        <v>0</v>
      </c>
      <c r="N86" s="4">
        <v>0</v>
      </c>
      <c r="O86" s="4">
        <v>1280</v>
      </c>
      <c r="P86" s="4">
        <v>0</v>
      </c>
      <c r="Q86" s="4">
        <v>0</v>
      </c>
    </row>
    <row r="87" spans="1:17" ht="20.100000000000001" customHeight="1">
      <c r="A87" s="224">
        <f t="shared" si="4"/>
        <v>1900</v>
      </c>
      <c r="B87" s="225">
        <v>2100</v>
      </c>
      <c r="C87" s="226">
        <f t="shared" si="2"/>
        <v>200</v>
      </c>
      <c r="E87" s="210">
        <v>52</v>
      </c>
      <c r="F87" s="2">
        <v>1240180</v>
      </c>
      <c r="G87" s="3" t="s">
        <v>43</v>
      </c>
      <c r="H87" s="4">
        <v>0</v>
      </c>
      <c r="I87" s="4">
        <v>0</v>
      </c>
      <c r="J87" s="4">
        <v>500</v>
      </c>
      <c r="K87" s="4">
        <v>400</v>
      </c>
      <c r="L87" s="4">
        <v>400</v>
      </c>
      <c r="M87" s="4">
        <v>0</v>
      </c>
      <c r="N87" s="4">
        <v>0</v>
      </c>
      <c r="O87" s="4">
        <v>600</v>
      </c>
      <c r="P87" s="4">
        <v>0</v>
      </c>
      <c r="Q87" s="4">
        <v>0</v>
      </c>
    </row>
    <row r="88" spans="1:17" ht="20.100000000000001" customHeight="1">
      <c r="A88" s="224">
        <f t="shared" si="4"/>
        <v>1900</v>
      </c>
      <c r="B88" s="225">
        <v>2100</v>
      </c>
      <c r="C88" s="226">
        <f t="shared" si="2"/>
        <v>200</v>
      </c>
      <c r="E88" s="210">
        <v>53</v>
      </c>
      <c r="F88" s="2">
        <v>1240184</v>
      </c>
      <c r="G88" s="3" t="s">
        <v>44</v>
      </c>
      <c r="H88" s="4">
        <v>0</v>
      </c>
      <c r="I88" s="4">
        <v>0</v>
      </c>
      <c r="J88" s="4">
        <v>500</v>
      </c>
      <c r="K88" s="4">
        <v>400</v>
      </c>
      <c r="L88" s="4">
        <v>400</v>
      </c>
      <c r="M88" s="4">
        <v>0</v>
      </c>
      <c r="N88" s="4">
        <v>0</v>
      </c>
      <c r="O88" s="4">
        <v>600</v>
      </c>
      <c r="P88" s="4">
        <v>0</v>
      </c>
      <c r="Q88" s="4">
        <v>0</v>
      </c>
    </row>
  </sheetData>
  <mergeCells count="6">
    <mergeCell ref="E1:E2"/>
    <mergeCell ref="E34:E35"/>
    <mergeCell ref="F1:F2"/>
    <mergeCell ref="F34:F35"/>
    <mergeCell ref="G1:G2"/>
    <mergeCell ref="G34:G35"/>
  </mergeCells>
  <phoneticPr fontId="27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74"/>
  <sheetViews>
    <sheetView topLeftCell="A34" zoomScale="145" zoomScaleNormal="145" workbookViewId="0">
      <selection activeCell="F47" sqref="F47"/>
    </sheetView>
  </sheetViews>
  <sheetFormatPr defaultColWidth="9.33203125" defaultRowHeight="11.25"/>
  <cols>
    <col min="2" max="2" width="41.5" hidden="1" customWidth="1"/>
    <col min="3" max="3" width="9.33203125" hidden="1" customWidth="1"/>
    <col min="4" max="21" width="9.33203125" customWidth="1"/>
  </cols>
  <sheetData>
    <row r="1" spans="1:22">
      <c r="A1" s="1" t="s">
        <v>0</v>
      </c>
      <c r="B1" s="1" t="s">
        <v>1</v>
      </c>
      <c r="C1" s="1" t="s">
        <v>82</v>
      </c>
      <c r="D1" s="1" t="s">
        <v>10</v>
      </c>
      <c r="E1" s="1" t="s">
        <v>11</v>
      </c>
      <c r="F1" s="1" t="s">
        <v>12</v>
      </c>
      <c r="G1" s="1" t="s">
        <v>13</v>
      </c>
      <c r="H1" s="6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6" t="s">
        <v>21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6" t="s">
        <v>94</v>
      </c>
    </row>
    <row r="2" spans="1:22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200</v>
      </c>
      <c r="K2" s="4">
        <v>228</v>
      </c>
      <c r="L2" s="4">
        <v>0</v>
      </c>
      <c r="M2" s="4">
        <v>172</v>
      </c>
      <c r="N2" s="4">
        <v>0</v>
      </c>
      <c r="O2" s="4">
        <v>0</v>
      </c>
      <c r="P2" s="4">
        <v>100</v>
      </c>
      <c r="Q2" s="4">
        <v>100</v>
      </c>
      <c r="R2" s="4">
        <v>100</v>
      </c>
      <c r="S2" s="4">
        <v>0</v>
      </c>
      <c r="T2" s="4">
        <v>0</v>
      </c>
      <c r="U2" s="4">
        <v>0</v>
      </c>
      <c r="V2" s="4">
        <v>0</v>
      </c>
    </row>
    <row r="3" spans="1:22">
      <c r="A3" s="2">
        <v>1230854</v>
      </c>
      <c r="B3" s="3" t="s">
        <v>23</v>
      </c>
      <c r="C3" s="2" t="s">
        <v>83</v>
      </c>
      <c r="D3" s="171">
        <v>0</v>
      </c>
      <c r="E3" s="171">
        <v>0</v>
      </c>
      <c r="F3" s="171">
        <v>0</v>
      </c>
      <c r="G3" s="4">
        <v>0</v>
      </c>
      <c r="H3" s="4">
        <v>0</v>
      </c>
      <c r="I3" s="5">
        <v>150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>
      <c r="A4" s="2">
        <v>1231202</v>
      </c>
      <c r="B4" s="3" t="s">
        <v>24</v>
      </c>
      <c r="C4" s="2" t="s">
        <v>83</v>
      </c>
      <c r="D4" s="171">
        <v>0</v>
      </c>
      <c r="E4" s="171">
        <v>0</v>
      </c>
      <c r="F4" s="171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250</v>
      </c>
      <c r="N4" s="4">
        <v>0</v>
      </c>
      <c r="O4" s="4">
        <v>0</v>
      </c>
      <c r="P4" s="4">
        <v>50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>
      <c r="A5" s="2">
        <v>1233492</v>
      </c>
      <c r="B5" s="3" t="s">
        <v>25</v>
      </c>
      <c r="C5" s="2" t="s">
        <v>83</v>
      </c>
      <c r="D5" s="171">
        <v>574</v>
      </c>
      <c r="E5" s="171">
        <v>0</v>
      </c>
      <c r="F5" s="171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538</v>
      </c>
      <c r="M5" s="4">
        <v>558</v>
      </c>
      <c r="N5" s="4">
        <v>0</v>
      </c>
      <c r="O5" s="4">
        <v>0</v>
      </c>
      <c r="P5" s="4">
        <v>704</v>
      </c>
      <c r="Q5" s="4">
        <v>778</v>
      </c>
      <c r="R5" s="4">
        <v>168</v>
      </c>
      <c r="S5" s="4">
        <v>0</v>
      </c>
      <c r="T5" s="4">
        <v>0</v>
      </c>
      <c r="U5" s="4">
        <v>0</v>
      </c>
      <c r="V5" s="4">
        <v>0</v>
      </c>
    </row>
    <row r="6" spans="1:22">
      <c r="A6" s="2">
        <v>1233498</v>
      </c>
      <c r="B6" s="3" t="s">
        <v>26</v>
      </c>
      <c r="C6" s="2" t="s">
        <v>83</v>
      </c>
      <c r="D6" s="171">
        <v>574</v>
      </c>
      <c r="E6" s="171">
        <v>0</v>
      </c>
      <c r="F6" s="171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538</v>
      </c>
      <c r="M6" s="4">
        <v>558</v>
      </c>
      <c r="N6" s="4">
        <v>0</v>
      </c>
      <c r="O6" s="4">
        <v>0</v>
      </c>
      <c r="P6" s="4">
        <v>704</v>
      </c>
      <c r="Q6" s="4">
        <v>778</v>
      </c>
      <c r="R6" s="4">
        <v>168</v>
      </c>
      <c r="S6" s="4">
        <v>0</v>
      </c>
      <c r="T6" s="4">
        <v>0</v>
      </c>
      <c r="U6" s="4">
        <v>0</v>
      </c>
      <c r="V6" s="4">
        <v>0</v>
      </c>
    </row>
    <row r="7" spans="1:22">
      <c r="A7" s="2">
        <v>1233623</v>
      </c>
      <c r="B7" s="3" t="s">
        <v>27</v>
      </c>
      <c r="C7" s="2" t="s">
        <v>83</v>
      </c>
      <c r="D7" s="171">
        <v>574</v>
      </c>
      <c r="E7" s="171">
        <v>0</v>
      </c>
      <c r="F7" s="171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538</v>
      </c>
      <c r="M7" s="4">
        <v>558</v>
      </c>
      <c r="N7" s="4">
        <v>0</v>
      </c>
      <c r="O7" s="4">
        <v>0</v>
      </c>
      <c r="P7" s="4">
        <v>704</v>
      </c>
      <c r="Q7" s="4">
        <v>778</v>
      </c>
      <c r="R7" s="4">
        <v>168</v>
      </c>
      <c r="S7" s="4">
        <v>0</v>
      </c>
      <c r="T7" s="4">
        <v>0</v>
      </c>
      <c r="U7" s="4">
        <v>0</v>
      </c>
      <c r="V7" s="4">
        <v>0</v>
      </c>
    </row>
    <row r="8" spans="1:22">
      <c r="A8" s="2">
        <v>1232693</v>
      </c>
      <c r="B8" s="3" t="s">
        <v>29</v>
      </c>
      <c r="C8" s="2" t="s">
        <v>83</v>
      </c>
      <c r="D8" s="171">
        <v>0</v>
      </c>
      <c r="E8" s="171">
        <v>776</v>
      </c>
      <c r="F8" s="171">
        <v>840</v>
      </c>
      <c r="G8" s="4">
        <v>0</v>
      </c>
      <c r="H8" s="4">
        <v>0</v>
      </c>
      <c r="I8" s="5">
        <v>76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>
      <c r="A9" s="2">
        <v>1233025</v>
      </c>
      <c r="B9" s="3" t="s">
        <v>30</v>
      </c>
      <c r="C9" s="2" t="s">
        <v>83</v>
      </c>
      <c r="D9" s="171">
        <v>0</v>
      </c>
      <c r="E9" s="171">
        <v>776</v>
      </c>
      <c r="F9" s="171">
        <v>840</v>
      </c>
      <c r="G9" s="4">
        <v>0</v>
      </c>
      <c r="H9" s="4">
        <v>0</v>
      </c>
      <c r="I9" s="5">
        <v>76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>
      <c r="A10" s="2">
        <v>1235623</v>
      </c>
      <c r="B10" s="3" t="s">
        <v>31</v>
      </c>
      <c r="C10" s="2" t="s">
        <v>83</v>
      </c>
      <c r="D10" s="171">
        <v>126</v>
      </c>
      <c r="E10" s="171">
        <v>0</v>
      </c>
      <c r="F10" s="171">
        <v>0</v>
      </c>
      <c r="G10" s="4">
        <v>0</v>
      </c>
      <c r="H10" s="4">
        <v>0</v>
      </c>
      <c r="I10" s="5">
        <v>792</v>
      </c>
      <c r="J10" s="4">
        <v>934</v>
      </c>
      <c r="K10" s="4">
        <v>734</v>
      </c>
      <c r="L10" s="4">
        <v>734</v>
      </c>
      <c r="M10" s="4">
        <v>30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>
      <c r="A11" s="2">
        <v>1237088</v>
      </c>
      <c r="B11" s="3" t="s">
        <v>32</v>
      </c>
      <c r="C11" s="2" t="s">
        <v>83</v>
      </c>
      <c r="D11" s="171">
        <v>1130</v>
      </c>
      <c r="E11" s="171">
        <v>1274</v>
      </c>
      <c r="F11" s="171">
        <v>1076</v>
      </c>
      <c r="G11" s="4">
        <v>0</v>
      </c>
      <c r="H11" s="4">
        <v>0</v>
      </c>
      <c r="I11" s="5">
        <v>124</v>
      </c>
      <c r="J11" s="4">
        <v>0</v>
      </c>
      <c r="K11" s="4">
        <v>0</v>
      </c>
      <c r="L11" s="4">
        <v>314</v>
      </c>
      <c r="M11" s="4">
        <v>0</v>
      </c>
      <c r="N11" s="4">
        <v>0</v>
      </c>
      <c r="O11" s="4">
        <v>0</v>
      </c>
      <c r="P11" s="4">
        <v>582</v>
      </c>
      <c r="Q11" s="4">
        <v>850</v>
      </c>
      <c r="R11" s="4">
        <v>220</v>
      </c>
      <c r="S11" s="4">
        <v>576</v>
      </c>
      <c r="T11" s="4">
        <v>430</v>
      </c>
      <c r="U11" s="4">
        <v>0</v>
      </c>
      <c r="V11" s="4">
        <v>0</v>
      </c>
    </row>
    <row r="12" spans="1:22">
      <c r="A12" s="2">
        <v>1237765</v>
      </c>
      <c r="B12" s="3" t="s">
        <v>33</v>
      </c>
      <c r="C12" s="2" t="s">
        <v>83</v>
      </c>
      <c r="D12" s="171">
        <v>200</v>
      </c>
      <c r="E12" s="171">
        <v>0</v>
      </c>
      <c r="F12" s="171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>
      <c r="A13" s="2">
        <v>1237748</v>
      </c>
      <c r="B13" s="3" t="s">
        <v>34</v>
      </c>
      <c r="C13" s="2" t="s">
        <v>83</v>
      </c>
      <c r="D13" s="171">
        <v>344</v>
      </c>
      <c r="E13" s="171">
        <v>20</v>
      </c>
      <c r="F13" s="171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>
      <c r="A14" s="2">
        <v>1231898</v>
      </c>
      <c r="B14" s="3" t="s">
        <v>35</v>
      </c>
      <c r="C14" s="2" t="s">
        <v>83</v>
      </c>
      <c r="D14" s="171">
        <v>0</v>
      </c>
      <c r="E14" s="171">
        <v>0</v>
      </c>
      <c r="F14" s="171">
        <v>0</v>
      </c>
      <c r="G14" s="4">
        <v>0</v>
      </c>
      <c r="H14" s="4">
        <v>0</v>
      </c>
      <c r="I14" s="4">
        <v>0</v>
      </c>
      <c r="J14" s="4">
        <v>740</v>
      </c>
      <c r="K14" s="4">
        <v>580</v>
      </c>
      <c r="L14" s="4">
        <v>480</v>
      </c>
      <c r="M14" s="4">
        <v>512</v>
      </c>
      <c r="N14" s="4">
        <v>0</v>
      </c>
      <c r="O14" s="4">
        <v>0</v>
      </c>
      <c r="P14" s="4">
        <v>0</v>
      </c>
      <c r="Q14" s="4">
        <v>0</v>
      </c>
      <c r="R14" s="4">
        <v>400</v>
      </c>
      <c r="S14" s="4">
        <v>400</v>
      </c>
      <c r="T14" s="4">
        <v>400</v>
      </c>
      <c r="U14" s="4">
        <v>0</v>
      </c>
      <c r="V14" s="4">
        <v>0</v>
      </c>
    </row>
    <row r="15" spans="1:22">
      <c r="A15" s="2">
        <v>1237586</v>
      </c>
      <c r="B15" s="3" t="s">
        <v>36</v>
      </c>
      <c r="C15" s="2" t="s">
        <v>83</v>
      </c>
      <c r="D15" s="171">
        <v>0</v>
      </c>
      <c r="E15" s="171">
        <v>0</v>
      </c>
      <c r="F15" s="171">
        <v>0</v>
      </c>
      <c r="G15" s="4">
        <v>0</v>
      </c>
      <c r="H15" s="4">
        <v>0</v>
      </c>
      <c r="I15" s="4">
        <v>0</v>
      </c>
      <c r="J15" s="4">
        <v>740</v>
      </c>
      <c r="K15" s="4">
        <v>580</v>
      </c>
      <c r="L15" s="4">
        <v>480</v>
      </c>
      <c r="M15" s="4">
        <v>512</v>
      </c>
      <c r="N15" s="4">
        <v>0</v>
      </c>
      <c r="O15" s="4">
        <v>0</v>
      </c>
      <c r="P15" s="4">
        <v>0</v>
      </c>
      <c r="Q15" s="4">
        <v>0</v>
      </c>
      <c r="R15" s="4">
        <v>400</v>
      </c>
      <c r="S15" s="4">
        <v>400</v>
      </c>
      <c r="T15" s="4">
        <v>400</v>
      </c>
      <c r="U15" s="4">
        <v>0</v>
      </c>
      <c r="V15" s="4">
        <v>0</v>
      </c>
    </row>
    <row r="16" spans="1:22">
      <c r="A16" s="2">
        <v>1236091</v>
      </c>
      <c r="B16" s="3" t="s">
        <v>37</v>
      </c>
      <c r="C16" s="2" t="s">
        <v>83</v>
      </c>
      <c r="D16" s="171">
        <v>0</v>
      </c>
      <c r="E16" s="171">
        <v>0</v>
      </c>
      <c r="F16" s="171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100</v>
      </c>
      <c r="S16" s="4">
        <v>200</v>
      </c>
      <c r="T16" s="4">
        <v>200</v>
      </c>
      <c r="U16" s="4">
        <v>0</v>
      </c>
      <c r="V16" s="4">
        <v>0</v>
      </c>
    </row>
    <row r="17" spans="1:22">
      <c r="A17" s="2">
        <v>1234905</v>
      </c>
      <c r="B17" s="3" t="s">
        <v>38</v>
      </c>
      <c r="C17" s="2" t="s">
        <v>83</v>
      </c>
      <c r="D17" s="171">
        <v>50</v>
      </c>
      <c r="E17" s="171">
        <v>0</v>
      </c>
      <c r="F17" s="171">
        <v>0</v>
      </c>
      <c r="G17" s="171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>
      <c r="A18" s="2">
        <v>1238128</v>
      </c>
      <c r="B18" s="3" t="s">
        <v>39</v>
      </c>
      <c r="C18" s="2" t="s">
        <v>83</v>
      </c>
      <c r="D18" s="171">
        <v>94</v>
      </c>
      <c r="E18" s="171">
        <v>1016</v>
      </c>
      <c r="F18" s="171">
        <v>1052</v>
      </c>
      <c r="G18" s="171">
        <v>0</v>
      </c>
      <c r="H18" s="4">
        <v>0</v>
      </c>
      <c r="I18" s="5">
        <v>625</v>
      </c>
      <c r="J18" s="4">
        <v>52</v>
      </c>
      <c r="K18" s="4">
        <v>0</v>
      </c>
      <c r="L18" s="4">
        <v>0</v>
      </c>
      <c r="M18" s="4">
        <v>458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>
      <c r="A19" s="2">
        <v>1236962</v>
      </c>
      <c r="B19" s="3" t="s">
        <v>40</v>
      </c>
      <c r="C19" s="2" t="s">
        <v>83</v>
      </c>
      <c r="D19" s="4">
        <v>0</v>
      </c>
      <c r="E19" s="171">
        <v>136</v>
      </c>
      <c r="F19" s="171">
        <v>166</v>
      </c>
      <c r="G19" s="4">
        <v>0</v>
      </c>
      <c r="H19" s="4">
        <v>0</v>
      </c>
      <c r="I19" s="4">
        <v>0</v>
      </c>
      <c r="J19" s="4">
        <v>300</v>
      </c>
      <c r="K19" s="4">
        <v>300</v>
      </c>
      <c r="L19" s="4">
        <v>300</v>
      </c>
      <c r="M19" s="4">
        <v>0</v>
      </c>
      <c r="N19" s="4">
        <v>0</v>
      </c>
      <c r="O19" s="4">
        <v>0</v>
      </c>
      <c r="P19" s="4">
        <v>200</v>
      </c>
      <c r="Q19" s="4">
        <v>200</v>
      </c>
      <c r="R19" s="4">
        <v>200</v>
      </c>
      <c r="S19" s="4">
        <v>100</v>
      </c>
      <c r="T19" s="4">
        <v>0</v>
      </c>
      <c r="U19" s="4">
        <v>0</v>
      </c>
      <c r="V19" s="4">
        <v>0</v>
      </c>
    </row>
    <row r="20" spans="1:22">
      <c r="A20" s="2">
        <v>1233761</v>
      </c>
      <c r="B20" s="3" t="s">
        <v>41</v>
      </c>
      <c r="C20" s="2" t="s">
        <v>83</v>
      </c>
      <c r="D20" s="4">
        <v>0</v>
      </c>
      <c r="E20" s="171">
        <v>0</v>
      </c>
      <c r="F20" s="171">
        <v>0</v>
      </c>
      <c r="G20" s="4">
        <v>0</v>
      </c>
      <c r="H20" s="4">
        <v>0</v>
      </c>
      <c r="I20" s="5">
        <v>100</v>
      </c>
      <c r="J20" s="4">
        <v>0</v>
      </c>
      <c r="K20" s="4">
        <v>0</v>
      </c>
      <c r="L20" s="4">
        <v>100</v>
      </c>
      <c r="M20" s="4">
        <v>200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>
      <c r="A21" s="2">
        <v>1239651</v>
      </c>
      <c r="B21" s="3" t="s">
        <v>42</v>
      </c>
      <c r="C21" s="2" t="s">
        <v>83</v>
      </c>
      <c r="D21" s="4">
        <v>0</v>
      </c>
      <c r="E21" s="4">
        <v>0</v>
      </c>
      <c r="F21" s="171">
        <v>100</v>
      </c>
      <c r="G21" s="4">
        <v>0</v>
      </c>
      <c r="H21" s="4">
        <v>0</v>
      </c>
      <c r="I21" s="5">
        <v>450</v>
      </c>
      <c r="J21" s="4">
        <v>300</v>
      </c>
      <c r="K21" s="4">
        <v>100</v>
      </c>
      <c r="L21" s="4">
        <v>0</v>
      </c>
      <c r="M21" s="4">
        <v>300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>
      <c r="A22" s="2">
        <v>1240180</v>
      </c>
      <c r="B22" s="3" t="s">
        <v>43</v>
      </c>
      <c r="C22" s="2" t="s">
        <v>83</v>
      </c>
      <c r="D22" s="171">
        <v>100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316</v>
      </c>
      <c r="K22" s="4">
        <v>468</v>
      </c>
      <c r="L22" s="4">
        <v>580</v>
      </c>
      <c r="M22" s="4">
        <v>742</v>
      </c>
      <c r="N22" s="4">
        <v>0</v>
      </c>
      <c r="O22" s="4">
        <v>0</v>
      </c>
      <c r="P22" s="4">
        <v>736</v>
      </c>
      <c r="Q22" s="4">
        <v>758</v>
      </c>
      <c r="R22" s="4">
        <v>586</v>
      </c>
      <c r="S22" s="4">
        <v>736</v>
      </c>
      <c r="T22" s="4">
        <v>748</v>
      </c>
      <c r="U22" s="4">
        <v>0</v>
      </c>
      <c r="V22" s="4">
        <v>0</v>
      </c>
    </row>
    <row r="23" spans="1:22">
      <c r="A23" s="2">
        <v>1240184</v>
      </c>
      <c r="B23" s="3" t="s">
        <v>44</v>
      </c>
      <c r="C23" s="2" t="s">
        <v>83</v>
      </c>
      <c r="D23" s="171">
        <v>60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316</v>
      </c>
      <c r="K23" s="4">
        <v>468</v>
      </c>
      <c r="L23" s="4">
        <v>402</v>
      </c>
      <c r="M23" s="4">
        <v>390</v>
      </c>
      <c r="N23" s="4">
        <v>0</v>
      </c>
      <c r="O23" s="4">
        <v>0</v>
      </c>
      <c r="P23" s="4">
        <v>736</v>
      </c>
      <c r="Q23" s="4">
        <v>382</v>
      </c>
      <c r="R23" s="4">
        <v>452</v>
      </c>
      <c r="S23" s="4">
        <v>736</v>
      </c>
      <c r="T23" s="4">
        <v>548</v>
      </c>
      <c r="U23" s="4">
        <v>0</v>
      </c>
      <c r="V23" s="4">
        <v>0</v>
      </c>
    </row>
    <row r="32" spans="1:22">
      <c r="A32" s="1" t="s">
        <v>0</v>
      </c>
      <c r="B32" s="1" t="s">
        <v>1</v>
      </c>
      <c r="C32" s="1" t="s">
        <v>82</v>
      </c>
      <c r="D32" s="1" t="s">
        <v>10</v>
      </c>
      <c r="E32" s="1" t="s">
        <v>11</v>
      </c>
      <c r="F32" s="1" t="s">
        <v>12</v>
      </c>
      <c r="G32" s="1" t="s">
        <v>13</v>
      </c>
      <c r="H32" s="6" t="s">
        <v>14</v>
      </c>
      <c r="I32" s="1" t="s">
        <v>15</v>
      </c>
      <c r="J32" s="1" t="s">
        <v>16</v>
      </c>
      <c r="K32" s="1" t="s">
        <v>17</v>
      </c>
      <c r="L32" s="1" t="s">
        <v>18</v>
      </c>
      <c r="M32" s="1" t="s">
        <v>19</v>
      </c>
      <c r="N32" s="1" t="s">
        <v>20</v>
      </c>
      <c r="O32" s="6" t="s">
        <v>21</v>
      </c>
      <c r="P32" s="1" t="s">
        <v>88</v>
      </c>
      <c r="Q32" s="1" t="s">
        <v>89</v>
      </c>
      <c r="R32" s="1" t="s">
        <v>90</v>
      </c>
      <c r="S32" s="1" t="s">
        <v>91</v>
      </c>
      <c r="T32" s="1" t="s">
        <v>92</v>
      </c>
      <c r="U32" s="1" t="s">
        <v>93</v>
      </c>
      <c r="V32" s="6" t="s">
        <v>94</v>
      </c>
    </row>
    <row r="33" spans="1:22">
      <c r="A33" s="2">
        <v>1219539</v>
      </c>
      <c r="B33" s="3" t="s">
        <v>95</v>
      </c>
      <c r="C33" s="2" t="s">
        <v>83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211</v>
      </c>
      <c r="R33" s="4">
        <v>229</v>
      </c>
      <c r="S33" s="4">
        <v>0</v>
      </c>
      <c r="T33" s="4">
        <v>0</v>
      </c>
      <c r="U33" s="4">
        <v>0</v>
      </c>
      <c r="V33" s="4">
        <v>0</v>
      </c>
    </row>
    <row r="34" spans="1:22">
      <c r="A34" s="2">
        <v>1232846</v>
      </c>
      <c r="B34" s="3" t="s">
        <v>47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211">
        <v>365</v>
      </c>
      <c r="J34" s="4">
        <v>448</v>
      </c>
      <c r="K34" s="4">
        <v>87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120</v>
      </c>
      <c r="U34" s="4">
        <v>0</v>
      </c>
      <c r="V34" s="4">
        <v>0</v>
      </c>
    </row>
    <row r="35" spans="1:22">
      <c r="A35" s="2">
        <v>1232895</v>
      </c>
      <c r="B35" s="3" t="s">
        <v>48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211">
        <v>365</v>
      </c>
      <c r="J35" s="4">
        <v>448</v>
      </c>
      <c r="K35" s="4">
        <v>87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120</v>
      </c>
      <c r="U35" s="4">
        <v>0</v>
      </c>
      <c r="V35" s="4">
        <v>0</v>
      </c>
    </row>
    <row r="36" spans="1:22">
      <c r="A36" s="2">
        <v>1233384</v>
      </c>
      <c r="B36" s="3" t="s">
        <v>49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211">
        <v>365</v>
      </c>
      <c r="J36" s="4">
        <v>448</v>
      </c>
      <c r="K36" s="4">
        <v>87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120</v>
      </c>
      <c r="U36" s="4">
        <v>0</v>
      </c>
      <c r="V36" s="4">
        <v>0</v>
      </c>
    </row>
    <row r="37" spans="1:22">
      <c r="A37" s="2">
        <v>1232775</v>
      </c>
      <c r="B37" s="3" t="s">
        <v>51</v>
      </c>
      <c r="C37" s="2" t="s">
        <v>83</v>
      </c>
      <c r="D37" s="171">
        <v>243</v>
      </c>
      <c r="E37" s="171">
        <v>312</v>
      </c>
      <c r="F37" s="171">
        <v>309</v>
      </c>
      <c r="G37" s="4">
        <v>0</v>
      </c>
      <c r="H37" s="4">
        <v>0</v>
      </c>
      <c r="I37" s="211">
        <v>34</v>
      </c>
      <c r="J37" s="4">
        <v>106</v>
      </c>
      <c r="K37" s="4">
        <v>415</v>
      </c>
      <c r="L37" s="4">
        <v>537</v>
      </c>
      <c r="M37" s="4">
        <v>141</v>
      </c>
      <c r="N37" s="4">
        <v>0</v>
      </c>
      <c r="O37" s="4">
        <v>0</v>
      </c>
      <c r="P37" s="4">
        <v>0</v>
      </c>
      <c r="Q37" s="4">
        <v>105</v>
      </c>
      <c r="R37" s="4">
        <v>243</v>
      </c>
      <c r="S37" s="4">
        <v>619</v>
      </c>
      <c r="T37" s="4">
        <v>397</v>
      </c>
      <c r="U37" s="4">
        <v>0</v>
      </c>
      <c r="V37" s="4">
        <v>0</v>
      </c>
    </row>
    <row r="38" spans="1:22">
      <c r="A38" s="2">
        <v>1238605</v>
      </c>
      <c r="B38" s="3" t="s">
        <v>52</v>
      </c>
      <c r="C38" s="2" t="s">
        <v>83</v>
      </c>
      <c r="D38" s="171">
        <v>150</v>
      </c>
      <c r="E38" s="171">
        <v>189</v>
      </c>
      <c r="F38" s="171">
        <v>191</v>
      </c>
      <c r="G38" s="171">
        <v>0</v>
      </c>
      <c r="H38" s="171">
        <v>0</v>
      </c>
      <c r="I38" s="171">
        <v>189</v>
      </c>
      <c r="J38" s="4">
        <v>115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>
      <c r="A39" s="2">
        <v>1230685</v>
      </c>
      <c r="B39" s="3" t="s">
        <v>53</v>
      </c>
      <c r="C39" s="2" t="s">
        <v>83</v>
      </c>
      <c r="D39" s="4">
        <v>0</v>
      </c>
      <c r="E39" s="171">
        <v>0</v>
      </c>
      <c r="F39" s="171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25</v>
      </c>
      <c r="N39" s="4">
        <v>0</v>
      </c>
      <c r="O39" s="4">
        <v>0</v>
      </c>
      <c r="P39" s="4">
        <v>420</v>
      </c>
      <c r="Q39" s="4">
        <v>57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6" spans="1:22">
      <c r="A46" s="1" t="s">
        <v>0</v>
      </c>
      <c r="B46" s="1" t="s">
        <v>1</v>
      </c>
      <c r="C46" s="1" t="s">
        <v>82</v>
      </c>
      <c r="D46" s="1" t="s">
        <v>10</v>
      </c>
      <c r="E46" s="1" t="s">
        <v>11</v>
      </c>
      <c r="F46" s="1" t="s">
        <v>12</v>
      </c>
      <c r="G46" s="1" t="s">
        <v>13</v>
      </c>
      <c r="H46" s="6" t="s">
        <v>14</v>
      </c>
      <c r="I46" s="1" t="s">
        <v>15</v>
      </c>
      <c r="J46" s="1" t="s">
        <v>16</v>
      </c>
      <c r="K46" s="1" t="s">
        <v>17</v>
      </c>
      <c r="L46" s="1" t="s">
        <v>18</v>
      </c>
      <c r="M46" s="1" t="s">
        <v>19</v>
      </c>
      <c r="N46" s="1" t="s">
        <v>20</v>
      </c>
      <c r="O46" s="6" t="s">
        <v>21</v>
      </c>
      <c r="P46" s="1" t="s">
        <v>88</v>
      </c>
      <c r="Q46" s="1" t="s">
        <v>89</v>
      </c>
      <c r="R46" s="1" t="s">
        <v>90</v>
      </c>
      <c r="S46" s="1" t="s">
        <v>91</v>
      </c>
      <c r="T46" s="1" t="s">
        <v>92</v>
      </c>
      <c r="U46" s="1" t="s">
        <v>93</v>
      </c>
      <c r="V46" s="6" t="s">
        <v>94</v>
      </c>
    </row>
    <row r="47" spans="1:22">
      <c r="A47" s="2">
        <v>1234614</v>
      </c>
      <c r="B47" s="3" t="s">
        <v>54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18</v>
      </c>
      <c r="M47" s="4">
        <v>730</v>
      </c>
      <c r="N47" s="4">
        <v>0</v>
      </c>
      <c r="O47" s="4">
        <v>0</v>
      </c>
      <c r="P47" s="4">
        <v>352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>
      <c r="A48" s="2">
        <v>1220847</v>
      </c>
      <c r="B48" s="3" t="s">
        <v>68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330</v>
      </c>
      <c r="T48" s="4">
        <v>0</v>
      </c>
      <c r="U48" s="4">
        <v>0</v>
      </c>
      <c r="V48" s="4">
        <v>0</v>
      </c>
    </row>
    <row r="49" spans="1:22">
      <c r="A49" s="2">
        <v>1221967</v>
      </c>
      <c r="B49" s="3" t="s">
        <v>55</v>
      </c>
      <c r="C49" s="2" t="s">
        <v>83</v>
      </c>
      <c r="D49" s="4">
        <v>0</v>
      </c>
      <c r="E49" s="4">
        <v>263</v>
      </c>
      <c r="F49" s="4">
        <v>44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265</v>
      </c>
      <c r="U49" s="4">
        <v>0</v>
      </c>
      <c r="V49" s="4">
        <v>0</v>
      </c>
    </row>
    <row r="50" spans="1:22">
      <c r="A50" s="2">
        <v>1227306</v>
      </c>
      <c r="B50" s="3" t="s">
        <v>56</v>
      </c>
      <c r="C50" s="2" t="s">
        <v>83</v>
      </c>
      <c r="D50" s="4">
        <v>383</v>
      </c>
      <c r="E50" s="4">
        <v>483</v>
      </c>
      <c r="F50" s="4">
        <v>64</v>
      </c>
      <c r="G50" s="4">
        <v>0</v>
      </c>
      <c r="H50" s="4">
        <v>0</v>
      </c>
      <c r="I50" s="4">
        <v>0</v>
      </c>
      <c r="J50" s="4">
        <v>303</v>
      </c>
      <c r="K50" s="4">
        <v>47</v>
      </c>
      <c r="L50" s="4">
        <v>0</v>
      </c>
      <c r="M50" s="4">
        <v>0</v>
      </c>
      <c r="N50" s="4">
        <v>0</v>
      </c>
      <c r="O50" s="4">
        <v>0</v>
      </c>
      <c r="P50" s="4">
        <v>486</v>
      </c>
      <c r="Q50" s="4">
        <v>465</v>
      </c>
      <c r="R50" s="4">
        <v>523</v>
      </c>
      <c r="S50" s="4">
        <v>327</v>
      </c>
      <c r="T50" s="4">
        <v>0</v>
      </c>
      <c r="U50" s="4">
        <v>0</v>
      </c>
      <c r="V50" s="4">
        <v>0</v>
      </c>
    </row>
    <row r="51" spans="1:22">
      <c r="A51" s="2">
        <v>1227359</v>
      </c>
      <c r="B51" s="3" t="s">
        <v>96</v>
      </c>
      <c r="C51" s="2" t="s">
        <v>83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20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>
      <c r="A52" s="2">
        <v>1231090</v>
      </c>
      <c r="B52" s="3" t="s">
        <v>59</v>
      </c>
      <c r="C52" s="2" t="s">
        <v>83</v>
      </c>
      <c r="D52" s="4">
        <v>0</v>
      </c>
      <c r="E52" s="4">
        <v>210</v>
      </c>
      <c r="F52" s="4">
        <v>0</v>
      </c>
      <c r="G52" s="4">
        <v>0</v>
      </c>
      <c r="H52" s="4">
        <v>0</v>
      </c>
      <c r="I52" s="4">
        <v>0</v>
      </c>
      <c r="J52" s="4">
        <v>150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150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>
      <c r="A53" s="2">
        <v>1229776</v>
      </c>
      <c r="B53" s="3" t="s">
        <v>58</v>
      </c>
      <c r="C53" s="2" t="s">
        <v>83</v>
      </c>
      <c r="D53" s="4">
        <v>0</v>
      </c>
      <c r="E53" s="4">
        <v>210</v>
      </c>
      <c r="F53" s="4">
        <v>0</v>
      </c>
      <c r="G53" s="4">
        <v>0</v>
      </c>
      <c r="H53" s="4">
        <v>0</v>
      </c>
      <c r="I53" s="4">
        <v>0</v>
      </c>
      <c r="J53" s="4">
        <v>150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150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>
      <c r="A54" s="2">
        <v>1225464</v>
      </c>
      <c r="B54" s="3" t="s">
        <v>57</v>
      </c>
      <c r="C54" s="2" t="s">
        <v>83</v>
      </c>
      <c r="D54" s="4">
        <v>0</v>
      </c>
      <c r="E54" s="4">
        <v>0</v>
      </c>
      <c r="F54" s="4">
        <v>175</v>
      </c>
      <c r="G54" s="4">
        <v>0</v>
      </c>
      <c r="H54" s="4">
        <v>0</v>
      </c>
      <c r="I54" s="4">
        <v>25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799</v>
      </c>
      <c r="R54" s="4">
        <v>303</v>
      </c>
      <c r="S54" s="4">
        <v>0</v>
      </c>
      <c r="T54" s="4">
        <v>0</v>
      </c>
      <c r="U54" s="4">
        <v>0</v>
      </c>
      <c r="V54" s="4">
        <v>0</v>
      </c>
    </row>
    <row r="55" spans="1:22">
      <c r="A55" s="2">
        <v>1229088</v>
      </c>
      <c r="B55" s="3" t="s">
        <v>60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150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>
      <c r="A56" s="2">
        <v>1231860</v>
      </c>
      <c r="B56" s="3" t="s">
        <v>61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>
      <c r="A57" s="2">
        <v>1234222</v>
      </c>
      <c r="B57" s="3" t="s">
        <v>63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322</v>
      </c>
      <c r="M57" s="4">
        <v>458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>
      <c r="A58" s="2">
        <v>1232528</v>
      </c>
      <c r="B58" s="3" t="s">
        <v>64</v>
      </c>
      <c r="C58" s="2" t="s">
        <v>83</v>
      </c>
      <c r="D58" s="4">
        <v>471</v>
      </c>
      <c r="E58" s="4">
        <v>2060</v>
      </c>
      <c r="F58" s="4">
        <v>1085</v>
      </c>
      <c r="G58" s="4">
        <v>0</v>
      </c>
      <c r="H58" s="4">
        <v>0</v>
      </c>
      <c r="I58" s="4">
        <v>1330</v>
      </c>
      <c r="J58" s="4">
        <v>1330</v>
      </c>
      <c r="K58" s="4">
        <v>485</v>
      </c>
      <c r="L58" s="4">
        <v>600</v>
      </c>
      <c r="M58" s="4">
        <v>600</v>
      </c>
      <c r="N58" s="4">
        <v>0</v>
      </c>
      <c r="O58" s="4">
        <v>0</v>
      </c>
      <c r="P58" s="4">
        <v>600</v>
      </c>
      <c r="Q58" s="4">
        <v>600</v>
      </c>
      <c r="R58" s="4">
        <v>871</v>
      </c>
      <c r="S58" s="4">
        <v>1334</v>
      </c>
      <c r="T58" s="4">
        <v>1734</v>
      </c>
      <c r="U58" s="4">
        <v>0</v>
      </c>
      <c r="V58" s="4">
        <v>0</v>
      </c>
    </row>
    <row r="59" spans="1:22">
      <c r="A59" s="2">
        <v>1229050</v>
      </c>
      <c r="B59" s="3" t="s">
        <v>67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120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>
      <c r="A60" s="2">
        <v>1233632</v>
      </c>
      <c r="B60" s="3" t="s">
        <v>28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400</v>
      </c>
      <c r="Q60" s="4">
        <v>200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>
      <c r="A61" s="2">
        <v>1221254</v>
      </c>
      <c r="B61" s="3" t="s">
        <v>97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290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>
      <c r="A62" s="2">
        <v>1234217</v>
      </c>
      <c r="B62" s="3" t="s">
        <v>98</v>
      </c>
      <c r="C62" s="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180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>
      <c r="A63" s="2">
        <v>1234111</v>
      </c>
      <c r="B63" s="3" t="s">
        <v>99</v>
      </c>
      <c r="C63" s="2" t="s">
        <v>83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180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>
      <c r="A64" s="2">
        <v>1234110</v>
      </c>
      <c r="B64" s="3" t="s">
        <v>100</v>
      </c>
      <c r="C64" s="2" t="s">
        <v>83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180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>
      <c r="A65" s="2">
        <v>1235097</v>
      </c>
      <c r="B65" s="3" t="s">
        <v>70</v>
      </c>
      <c r="C65" s="2" t="s">
        <v>83</v>
      </c>
      <c r="D65" s="4">
        <v>0</v>
      </c>
      <c r="E65" s="4">
        <v>0</v>
      </c>
      <c r="F65" s="4">
        <v>203</v>
      </c>
      <c r="G65" s="4">
        <v>0</v>
      </c>
      <c r="H65" s="4">
        <v>0</v>
      </c>
      <c r="I65" s="4">
        <v>324</v>
      </c>
      <c r="J65" s="4">
        <v>0</v>
      </c>
      <c r="K65" s="4">
        <v>196</v>
      </c>
      <c r="L65" s="4">
        <v>343</v>
      </c>
      <c r="M65" s="4">
        <v>0</v>
      </c>
      <c r="N65" s="4">
        <v>0</v>
      </c>
      <c r="O65" s="4">
        <v>0</v>
      </c>
      <c r="P65" s="4">
        <v>40</v>
      </c>
      <c r="Q65" s="4">
        <v>0</v>
      </c>
      <c r="R65" s="4">
        <v>0</v>
      </c>
      <c r="S65" s="4">
        <v>157</v>
      </c>
      <c r="T65" s="4">
        <v>343</v>
      </c>
      <c r="U65" s="4">
        <v>0</v>
      </c>
      <c r="V65" s="4">
        <v>0</v>
      </c>
    </row>
    <row r="66" spans="1:22">
      <c r="A66" s="2">
        <v>1232775</v>
      </c>
      <c r="B66" s="3" t="s">
        <v>51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180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>
      <c r="A67" s="2">
        <v>1235845</v>
      </c>
      <c r="B67" s="3" t="s">
        <v>71</v>
      </c>
      <c r="C67" s="2" t="s">
        <v>83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350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>
      <c r="A68" s="2">
        <v>1236600</v>
      </c>
      <c r="B68" s="3" t="s">
        <v>72</v>
      </c>
      <c r="C68" s="2" t="s">
        <v>83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300</v>
      </c>
      <c r="T68" s="4">
        <v>500</v>
      </c>
      <c r="U68" s="4">
        <v>0</v>
      </c>
      <c r="V68" s="4">
        <v>0</v>
      </c>
    </row>
    <row r="69" spans="1:22">
      <c r="A69" s="2">
        <v>1236930</v>
      </c>
      <c r="B69" s="3" t="s">
        <v>73</v>
      </c>
      <c r="C69" s="2" t="s">
        <v>83</v>
      </c>
      <c r="D69" s="4">
        <v>159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150</v>
      </c>
      <c r="K69" s="4">
        <v>249</v>
      </c>
      <c r="L69" s="4">
        <v>324</v>
      </c>
      <c r="M69" s="4">
        <v>330</v>
      </c>
      <c r="N69" s="4">
        <v>0</v>
      </c>
      <c r="O69" s="4">
        <v>0</v>
      </c>
      <c r="P69" s="4">
        <v>336</v>
      </c>
      <c r="Q69" s="4">
        <v>336</v>
      </c>
      <c r="R69" s="4">
        <v>264</v>
      </c>
      <c r="S69" s="4">
        <v>736</v>
      </c>
      <c r="T69" s="4">
        <v>736</v>
      </c>
      <c r="U69" s="4">
        <v>0</v>
      </c>
      <c r="V69" s="4">
        <v>0</v>
      </c>
    </row>
    <row r="70" spans="1:22">
      <c r="A70" s="2">
        <v>1234905</v>
      </c>
      <c r="B70" s="3" t="s">
        <v>38</v>
      </c>
      <c r="C70" s="2" t="s">
        <v>83</v>
      </c>
      <c r="D70" s="4">
        <v>481</v>
      </c>
      <c r="E70" s="4">
        <v>840</v>
      </c>
      <c r="F70" s="4">
        <v>372</v>
      </c>
      <c r="G70" s="4">
        <v>0</v>
      </c>
      <c r="H70" s="4">
        <v>0</v>
      </c>
      <c r="I70" s="4">
        <v>864</v>
      </c>
      <c r="J70" s="4">
        <v>674</v>
      </c>
      <c r="K70" s="4">
        <v>351</v>
      </c>
      <c r="L70" s="4">
        <v>469</v>
      </c>
      <c r="M70" s="4">
        <v>460</v>
      </c>
      <c r="N70" s="4">
        <v>0</v>
      </c>
      <c r="O70" s="4">
        <v>0</v>
      </c>
      <c r="P70" s="4">
        <v>469</v>
      </c>
      <c r="Q70" s="4">
        <v>469</v>
      </c>
      <c r="R70" s="4">
        <v>368</v>
      </c>
      <c r="S70" s="4">
        <v>473</v>
      </c>
      <c r="T70" s="4">
        <v>473</v>
      </c>
      <c r="U70" s="4">
        <v>0</v>
      </c>
      <c r="V70" s="4">
        <v>0</v>
      </c>
    </row>
    <row r="71" spans="1:22">
      <c r="A71" s="2">
        <v>1238480</v>
      </c>
      <c r="B71" s="3" t="s">
        <v>75</v>
      </c>
      <c r="C71" s="2" t="s">
        <v>83</v>
      </c>
      <c r="D71" s="4">
        <v>1199</v>
      </c>
      <c r="E71" s="4">
        <v>436</v>
      </c>
      <c r="F71" s="4">
        <v>638</v>
      </c>
      <c r="G71" s="4">
        <v>0</v>
      </c>
      <c r="H71" s="4">
        <v>0</v>
      </c>
      <c r="I71" s="4">
        <v>872</v>
      </c>
      <c r="J71" s="4">
        <v>872</v>
      </c>
      <c r="K71" s="4">
        <v>823</v>
      </c>
      <c r="L71" s="4">
        <v>971</v>
      </c>
      <c r="M71" s="4">
        <v>1080</v>
      </c>
      <c r="N71" s="4">
        <v>0</v>
      </c>
      <c r="O71" s="4">
        <v>0</v>
      </c>
      <c r="P71" s="4">
        <v>1022</v>
      </c>
      <c r="Q71" s="4">
        <v>1522</v>
      </c>
      <c r="R71" s="4">
        <v>912</v>
      </c>
      <c r="S71" s="4">
        <v>451</v>
      </c>
      <c r="T71" s="4">
        <v>0</v>
      </c>
      <c r="U71" s="4">
        <v>0</v>
      </c>
      <c r="V71" s="4">
        <v>0</v>
      </c>
    </row>
    <row r="72" spans="1:22">
      <c r="A72" s="2">
        <v>1216452</v>
      </c>
      <c r="B72" s="3" t="s">
        <v>77</v>
      </c>
      <c r="C72" s="2" t="s">
        <v>83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54</v>
      </c>
      <c r="N72" s="4">
        <v>0</v>
      </c>
      <c r="O72" s="4">
        <v>0</v>
      </c>
      <c r="P72" s="4">
        <v>0</v>
      </c>
      <c r="Q72" s="4">
        <v>0</v>
      </c>
      <c r="R72" s="4">
        <v>465</v>
      </c>
      <c r="S72" s="4">
        <v>687</v>
      </c>
      <c r="T72" s="4">
        <v>0</v>
      </c>
      <c r="U72" s="4">
        <v>0</v>
      </c>
      <c r="V72" s="4">
        <v>0</v>
      </c>
    </row>
    <row r="73" spans="1:22">
      <c r="A73" s="2">
        <v>1230791</v>
      </c>
      <c r="B73" s="3" t="s">
        <v>78</v>
      </c>
      <c r="C73" s="2" t="s">
        <v>83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300</v>
      </c>
      <c r="U73" s="4">
        <v>0</v>
      </c>
      <c r="V73" s="4">
        <v>0</v>
      </c>
    </row>
    <row r="74" spans="1:22">
      <c r="A74" s="2">
        <v>1238092</v>
      </c>
      <c r="B74" s="3" t="s">
        <v>81</v>
      </c>
      <c r="C74" s="2" t="s">
        <v>83</v>
      </c>
      <c r="D74" s="4">
        <v>0</v>
      </c>
      <c r="E74" s="4">
        <v>11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70</v>
      </c>
      <c r="U74" s="4">
        <v>0</v>
      </c>
      <c r="V74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U67"/>
  <sheetViews>
    <sheetView topLeftCell="A11" workbookViewId="0">
      <selection activeCell="I38" sqref="I38"/>
    </sheetView>
  </sheetViews>
  <sheetFormatPr defaultColWidth="10.33203125" defaultRowHeight="11.25"/>
  <cols>
    <col min="1" max="1" width="11"/>
    <col min="2" max="2" width="33" hidden="1" customWidth="1"/>
    <col min="3" max="3" width="10" hidden="1" customWidth="1"/>
    <col min="4" max="20" width="11" customWidth="1"/>
    <col min="21" max="21" width="11"/>
  </cols>
  <sheetData>
    <row r="1" spans="1:21">
      <c r="A1" s="1" t="s">
        <v>0</v>
      </c>
      <c r="B1" s="1" t="s">
        <v>1</v>
      </c>
      <c r="C1" s="1" t="s">
        <v>82</v>
      </c>
      <c r="D1" s="1" t="s">
        <v>11</v>
      </c>
      <c r="E1" s="1" t="s">
        <v>12</v>
      </c>
      <c r="F1" s="1" t="s">
        <v>13</v>
      </c>
      <c r="G1" s="6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6" t="s">
        <v>21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6" t="s">
        <v>94</v>
      </c>
    </row>
    <row r="2" spans="1:21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>
        <v>200</v>
      </c>
      <c r="J2" s="4">
        <v>228</v>
      </c>
      <c r="K2" s="4">
        <v>0</v>
      </c>
      <c r="L2" s="4">
        <v>172</v>
      </c>
      <c r="M2" s="4">
        <v>0</v>
      </c>
      <c r="N2" s="4">
        <v>0</v>
      </c>
      <c r="O2" s="4">
        <v>100</v>
      </c>
      <c r="P2" s="4">
        <v>100</v>
      </c>
      <c r="Q2" s="4">
        <v>100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171">
        <v>150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250</v>
      </c>
      <c r="M4" s="4">
        <v>0</v>
      </c>
      <c r="N4" s="4">
        <v>0</v>
      </c>
      <c r="O4" s="4">
        <v>50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2">
        <v>1233492</v>
      </c>
      <c r="B5" s="3" t="s">
        <v>25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538</v>
      </c>
      <c r="L5" s="4">
        <v>558</v>
      </c>
      <c r="M5" s="4">
        <v>0</v>
      </c>
      <c r="N5" s="4">
        <v>0</v>
      </c>
      <c r="O5" s="4">
        <v>704</v>
      </c>
      <c r="P5" s="4">
        <v>778</v>
      </c>
      <c r="Q5" s="4">
        <v>168</v>
      </c>
      <c r="R5" s="4">
        <v>0</v>
      </c>
      <c r="S5" s="4">
        <v>0</v>
      </c>
      <c r="T5" s="4">
        <v>0</v>
      </c>
      <c r="U5" s="4">
        <v>0</v>
      </c>
    </row>
    <row r="6" spans="1:21">
      <c r="A6" s="2">
        <v>1233498</v>
      </c>
      <c r="B6" s="3" t="s">
        <v>26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538</v>
      </c>
      <c r="L6" s="4">
        <v>558</v>
      </c>
      <c r="M6" s="4">
        <v>0</v>
      </c>
      <c r="N6" s="4">
        <v>0</v>
      </c>
      <c r="O6" s="4">
        <v>704</v>
      </c>
      <c r="P6" s="4">
        <v>778</v>
      </c>
      <c r="Q6" s="4">
        <v>168</v>
      </c>
      <c r="R6" s="4">
        <v>0</v>
      </c>
      <c r="S6" s="4">
        <v>0</v>
      </c>
      <c r="T6" s="4">
        <v>0</v>
      </c>
      <c r="U6" s="4">
        <v>0</v>
      </c>
    </row>
    <row r="7" spans="1:21">
      <c r="A7" s="2">
        <v>1233623</v>
      </c>
      <c r="B7" s="3" t="s">
        <v>27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538</v>
      </c>
      <c r="L7" s="4">
        <v>558</v>
      </c>
      <c r="M7" s="4">
        <v>0</v>
      </c>
      <c r="N7" s="4">
        <v>0</v>
      </c>
      <c r="O7" s="4">
        <v>704</v>
      </c>
      <c r="P7" s="4">
        <v>778</v>
      </c>
      <c r="Q7" s="4">
        <v>168</v>
      </c>
      <c r="R7" s="4">
        <v>0</v>
      </c>
      <c r="S7" s="4">
        <v>0</v>
      </c>
      <c r="T7" s="4">
        <v>0</v>
      </c>
      <c r="U7" s="4">
        <v>0</v>
      </c>
    </row>
    <row r="8" spans="1:21">
      <c r="A8" s="2">
        <v>1232693</v>
      </c>
      <c r="B8" s="3" t="s">
        <v>29</v>
      </c>
      <c r="C8" s="2" t="s">
        <v>83</v>
      </c>
      <c r="D8" s="4">
        <v>776</v>
      </c>
      <c r="E8" s="4">
        <v>840</v>
      </c>
      <c r="F8" s="4">
        <v>0</v>
      </c>
      <c r="G8" s="4">
        <v>0</v>
      </c>
      <c r="H8" s="171">
        <v>76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  <row r="9" spans="1:21">
      <c r="A9" s="2">
        <v>1233025</v>
      </c>
      <c r="B9" s="3" t="s">
        <v>30</v>
      </c>
      <c r="C9" s="2" t="s">
        <v>83</v>
      </c>
      <c r="D9" s="4">
        <v>776</v>
      </c>
      <c r="E9" s="4">
        <v>840</v>
      </c>
      <c r="F9" s="4">
        <v>0</v>
      </c>
      <c r="G9" s="4">
        <v>0</v>
      </c>
      <c r="H9" s="171">
        <v>76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2">
        <v>1235623</v>
      </c>
      <c r="B10" s="3" t="s">
        <v>31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171">
        <v>632</v>
      </c>
      <c r="I10" s="5">
        <v>934</v>
      </c>
      <c r="J10" s="4">
        <v>734</v>
      </c>
      <c r="K10" s="4">
        <v>734</v>
      </c>
      <c r="L10" s="4">
        <v>190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</row>
    <row r="11" spans="1:21">
      <c r="A11" s="2">
        <v>1237088</v>
      </c>
      <c r="B11" s="3" t="s">
        <v>32</v>
      </c>
      <c r="C11" s="2" t="s">
        <v>83</v>
      </c>
      <c r="D11" s="4">
        <v>1274</v>
      </c>
      <c r="E11" s="4">
        <v>1076</v>
      </c>
      <c r="F11" s="4">
        <v>0</v>
      </c>
      <c r="G11" s="4">
        <v>0</v>
      </c>
      <c r="H11" s="4">
        <v>124</v>
      </c>
      <c r="I11" s="4">
        <v>0</v>
      </c>
      <c r="J11" s="4">
        <v>0</v>
      </c>
      <c r="K11" s="4">
        <v>314</v>
      </c>
      <c r="L11" s="4">
        <v>0</v>
      </c>
      <c r="M11" s="4">
        <v>0</v>
      </c>
      <c r="N11" s="4">
        <v>0</v>
      </c>
      <c r="O11" s="4">
        <v>582</v>
      </c>
      <c r="P11" s="4">
        <v>850</v>
      </c>
      <c r="Q11" s="4">
        <v>220</v>
      </c>
      <c r="R11" s="4">
        <v>576</v>
      </c>
      <c r="S11" s="4">
        <v>430</v>
      </c>
      <c r="T11" s="4">
        <v>0</v>
      </c>
      <c r="U11" s="4">
        <v>0</v>
      </c>
    </row>
    <row r="12" spans="1:21">
      <c r="A12" s="2">
        <v>1237748</v>
      </c>
      <c r="B12" s="3" t="s">
        <v>34</v>
      </c>
      <c r="C12" s="2" t="s">
        <v>83</v>
      </c>
      <c r="D12" s="4">
        <v>20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</row>
    <row r="13" spans="1:21">
      <c r="A13" s="2">
        <v>1231898</v>
      </c>
      <c r="B13" s="3" t="s">
        <v>35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171">
        <v>740</v>
      </c>
      <c r="J13" s="171">
        <v>580</v>
      </c>
      <c r="K13" s="4">
        <v>480</v>
      </c>
      <c r="L13" s="4">
        <v>512</v>
      </c>
      <c r="M13" s="4">
        <v>0</v>
      </c>
      <c r="N13" s="4">
        <v>0</v>
      </c>
      <c r="O13" s="4">
        <v>0</v>
      </c>
      <c r="P13" s="4">
        <v>0</v>
      </c>
      <c r="Q13" s="4">
        <v>392</v>
      </c>
      <c r="R13" s="4">
        <v>400</v>
      </c>
      <c r="S13" s="4">
        <v>400</v>
      </c>
      <c r="T13" s="4">
        <v>0</v>
      </c>
      <c r="U13" s="4">
        <v>0</v>
      </c>
    </row>
    <row r="14" spans="1:21">
      <c r="A14" s="2">
        <v>1237586</v>
      </c>
      <c r="B14" s="3" t="s">
        <v>36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740</v>
      </c>
      <c r="J14" s="4">
        <v>580</v>
      </c>
      <c r="K14" s="4">
        <v>480</v>
      </c>
      <c r="L14" s="4">
        <v>512</v>
      </c>
      <c r="M14" s="4">
        <v>0</v>
      </c>
      <c r="N14" s="4">
        <v>0</v>
      </c>
      <c r="O14" s="4">
        <v>0</v>
      </c>
      <c r="P14" s="4">
        <v>0</v>
      </c>
      <c r="Q14" s="4">
        <v>392</v>
      </c>
      <c r="R14" s="4">
        <v>400</v>
      </c>
      <c r="S14" s="4">
        <v>400</v>
      </c>
      <c r="T14" s="4">
        <v>0</v>
      </c>
      <c r="U14" s="4">
        <v>0</v>
      </c>
    </row>
    <row r="15" spans="1:21">
      <c r="A15" s="2">
        <v>1236091</v>
      </c>
      <c r="B15" s="3" t="s">
        <v>37</v>
      </c>
      <c r="C15" s="2" t="s">
        <v>83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100</v>
      </c>
      <c r="R15" s="4">
        <v>200</v>
      </c>
      <c r="S15" s="4">
        <v>200</v>
      </c>
      <c r="T15" s="4">
        <v>0</v>
      </c>
      <c r="U15" s="4">
        <v>0</v>
      </c>
    </row>
    <row r="16" spans="1:21">
      <c r="A16" s="2">
        <v>1238128</v>
      </c>
      <c r="B16" s="3" t="s">
        <v>39</v>
      </c>
      <c r="C16" s="2" t="s">
        <v>83</v>
      </c>
      <c r="D16" s="4">
        <v>1016</v>
      </c>
      <c r="E16" s="4">
        <v>1052</v>
      </c>
      <c r="F16" s="4">
        <v>0</v>
      </c>
      <c r="G16" s="4">
        <v>0</v>
      </c>
      <c r="H16" s="4">
        <v>625</v>
      </c>
      <c r="I16" s="4">
        <v>52</v>
      </c>
      <c r="J16" s="4">
        <v>0</v>
      </c>
      <c r="K16" s="4">
        <v>0</v>
      </c>
      <c r="L16" s="4">
        <v>366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</row>
    <row r="17" spans="1:21">
      <c r="A17" s="2">
        <v>1236962</v>
      </c>
      <c r="B17" s="3" t="s">
        <v>40</v>
      </c>
      <c r="C17" s="2" t="s">
        <v>83</v>
      </c>
      <c r="D17" s="4">
        <v>136</v>
      </c>
      <c r="E17" s="4">
        <v>166</v>
      </c>
      <c r="F17" s="4">
        <v>0</v>
      </c>
      <c r="G17" s="4">
        <v>0</v>
      </c>
      <c r="H17" s="4">
        <v>0</v>
      </c>
      <c r="I17" s="4">
        <v>300</v>
      </c>
      <c r="J17" s="4">
        <v>300</v>
      </c>
      <c r="K17" s="4">
        <v>300</v>
      </c>
      <c r="L17" s="4">
        <v>0</v>
      </c>
      <c r="M17" s="4">
        <v>0</v>
      </c>
      <c r="N17" s="4">
        <v>0</v>
      </c>
      <c r="O17" s="4">
        <v>200</v>
      </c>
      <c r="P17" s="4">
        <v>200</v>
      </c>
      <c r="Q17" s="4">
        <v>200</v>
      </c>
      <c r="R17" s="4">
        <v>100</v>
      </c>
      <c r="S17" s="4">
        <v>0</v>
      </c>
      <c r="T17" s="4">
        <v>0</v>
      </c>
      <c r="U17" s="4">
        <v>0</v>
      </c>
    </row>
    <row r="18" spans="1:21">
      <c r="A18" s="2">
        <v>1233761</v>
      </c>
      <c r="B18" s="3" t="s">
        <v>41</v>
      </c>
      <c r="C18" s="2" t="s">
        <v>83</v>
      </c>
      <c r="D18" s="4">
        <v>0</v>
      </c>
      <c r="E18" s="4">
        <v>0</v>
      </c>
      <c r="F18" s="4">
        <v>0</v>
      </c>
      <c r="G18" s="4">
        <v>0</v>
      </c>
      <c r="H18" s="4">
        <v>100</v>
      </c>
      <c r="I18" s="4">
        <v>0</v>
      </c>
      <c r="J18" s="4">
        <v>0</v>
      </c>
      <c r="K18" s="4">
        <v>100</v>
      </c>
      <c r="L18" s="4">
        <v>200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1239651</v>
      </c>
      <c r="B19" s="3" t="s">
        <v>42</v>
      </c>
      <c r="C19" s="2" t="s">
        <v>83</v>
      </c>
      <c r="D19" s="4">
        <v>0</v>
      </c>
      <c r="E19" s="4">
        <v>100</v>
      </c>
      <c r="F19" s="4">
        <v>0</v>
      </c>
      <c r="G19" s="4">
        <v>0</v>
      </c>
      <c r="H19" s="4">
        <v>450</v>
      </c>
      <c r="I19" s="5">
        <v>300</v>
      </c>
      <c r="J19" s="4">
        <v>100</v>
      </c>
      <c r="K19" s="4">
        <v>0</v>
      </c>
      <c r="L19" s="4">
        <v>300</v>
      </c>
      <c r="M19" s="4">
        <v>0</v>
      </c>
      <c r="N19" s="4">
        <v>0</v>
      </c>
      <c r="O19" s="4">
        <v>0</v>
      </c>
      <c r="P19" s="4">
        <v>0</v>
      </c>
      <c r="Q19" s="4">
        <v>3</v>
      </c>
      <c r="R19" s="4">
        <v>0</v>
      </c>
      <c r="S19" s="4">
        <v>0</v>
      </c>
      <c r="T19" s="4">
        <v>0</v>
      </c>
      <c r="U19" s="4">
        <v>0</v>
      </c>
    </row>
    <row r="20" spans="1:21">
      <c r="A20" s="2">
        <v>1240180</v>
      </c>
      <c r="B20" s="3" t="s">
        <v>43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>
        <v>316</v>
      </c>
      <c r="J20" s="4">
        <v>468</v>
      </c>
      <c r="K20" s="4">
        <v>580</v>
      </c>
      <c r="L20" s="4">
        <v>742</v>
      </c>
      <c r="M20" s="4">
        <v>0</v>
      </c>
      <c r="N20" s="4">
        <v>0</v>
      </c>
      <c r="O20" s="4">
        <v>736</v>
      </c>
      <c r="P20" s="4">
        <v>758</v>
      </c>
      <c r="Q20" s="4">
        <v>586</v>
      </c>
      <c r="R20" s="4">
        <v>736</v>
      </c>
      <c r="S20" s="4">
        <v>748</v>
      </c>
      <c r="T20" s="4">
        <v>0</v>
      </c>
      <c r="U20" s="4">
        <v>0</v>
      </c>
    </row>
    <row r="21" spans="1:21">
      <c r="A21" s="2">
        <v>1240184</v>
      </c>
      <c r="B21" s="3" t="s">
        <v>44</v>
      </c>
      <c r="C21" s="2" t="s">
        <v>83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>
        <v>316</v>
      </c>
      <c r="J21" s="4">
        <v>468</v>
      </c>
      <c r="K21" s="4">
        <v>402</v>
      </c>
      <c r="L21" s="4">
        <v>390</v>
      </c>
      <c r="M21" s="4">
        <v>0</v>
      </c>
      <c r="N21" s="4">
        <v>0</v>
      </c>
      <c r="O21" s="4">
        <v>736</v>
      </c>
      <c r="P21" s="4">
        <v>382</v>
      </c>
      <c r="Q21" s="4">
        <v>452</v>
      </c>
      <c r="R21" s="4">
        <v>736</v>
      </c>
      <c r="S21" s="4">
        <v>548</v>
      </c>
      <c r="T21" s="4">
        <v>0</v>
      </c>
      <c r="U21" s="4">
        <v>0</v>
      </c>
    </row>
    <row r="27" spans="1:21">
      <c r="A27" s="1" t="s">
        <v>0</v>
      </c>
      <c r="B27" s="1" t="s">
        <v>1</v>
      </c>
      <c r="C27" s="1" t="s">
        <v>82</v>
      </c>
      <c r="D27" s="1" t="s">
        <v>11</v>
      </c>
      <c r="E27" s="1" t="s">
        <v>12</v>
      </c>
      <c r="F27" s="1" t="s">
        <v>13</v>
      </c>
      <c r="G27" s="6" t="s">
        <v>14</v>
      </c>
      <c r="H27" s="1" t="s">
        <v>15</v>
      </c>
      <c r="I27" s="1" t="s">
        <v>16</v>
      </c>
      <c r="J27" s="1" t="s">
        <v>17</v>
      </c>
      <c r="K27" s="1" t="s">
        <v>18</v>
      </c>
      <c r="L27" s="1" t="s">
        <v>19</v>
      </c>
      <c r="M27" s="1" t="s">
        <v>20</v>
      </c>
      <c r="N27" s="6" t="s">
        <v>21</v>
      </c>
      <c r="O27" s="1" t="s">
        <v>88</v>
      </c>
      <c r="P27" s="1" t="s">
        <v>89</v>
      </c>
      <c r="Q27" s="1" t="s">
        <v>90</v>
      </c>
      <c r="R27" s="1" t="s">
        <v>91</v>
      </c>
      <c r="S27" s="1" t="s">
        <v>92</v>
      </c>
      <c r="T27" s="1" t="s">
        <v>93</v>
      </c>
      <c r="U27" s="6" t="s">
        <v>94</v>
      </c>
    </row>
    <row r="28" spans="1:21">
      <c r="A28" s="2">
        <v>1219539</v>
      </c>
      <c r="B28" s="3" t="s">
        <v>95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211</v>
      </c>
      <c r="Q28" s="4">
        <v>229</v>
      </c>
      <c r="R28" s="4">
        <v>0</v>
      </c>
      <c r="S28" s="4">
        <v>0</v>
      </c>
      <c r="T28" s="4">
        <v>0</v>
      </c>
      <c r="U28" s="4">
        <v>0</v>
      </c>
    </row>
    <row r="29" spans="1:21">
      <c r="A29" s="2">
        <v>1232846</v>
      </c>
      <c r="B29" s="3" t="s">
        <v>47</v>
      </c>
      <c r="C29" s="2" t="s">
        <v>83</v>
      </c>
      <c r="D29" s="4">
        <v>0</v>
      </c>
      <c r="E29" s="4">
        <v>0</v>
      </c>
      <c r="F29" s="4">
        <v>0</v>
      </c>
      <c r="G29" s="4">
        <v>0</v>
      </c>
      <c r="H29" s="5">
        <v>365</v>
      </c>
      <c r="I29" s="5">
        <v>448</v>
      </c>
      <c r="J29" s="211">
        <v>87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122</v>
      </c>
      <c r="T29" s="4">
        <v>0</v>
      </c>
      <c r="U29" s="4">
        <v>0</v>
      </c>
    </row>
    <row r="30" spans="1:21">
      <c r="A30" s="2">
        <v>1232895</v>
      </c>
      <c r="B30" s="3" t="s">
        <v>48</v>
      </c>
      <c r="C30" s="2" t="s">
        <v>83</v>
      </c>
      <c r="D30" s="4">
        <v>0</v>
      </c>
      <c r="E30" s="4">
        <v>0</v>
      </c>
      <c r="F30" s="4">
        <v>0</v>
      </c>
      <c r="G30" s="4">
        <v>0</v>
      </c>
      <c r="H30" s="5">
        <v>365</v>
      </c>
      <c r="I30" s="5">
        <v>448</v>
      </c>
      <c r="J30" s="211">
        <v>87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122</v>
      </c>
      <c r="T30" s="4">
        <v>0</v>
      </c>
      <c r="U30" s="4">
        <v>0</v>
      </c>
    </row>
    <row r="31" spans="1:21">
      <c r="A31" s="2">
        <v>1233384</v>
      </c>
      <c r="B31" s="3" t="s">
        <v>49</v>
      </c>
      <c r="C31" s="2" t="s">
        <v>83</v>
      </c>
      <c r="D31" s="4">
        <v>0</v>
      </c>
      <c r="E31" s="4">
        <v>0</v>
      </c>
      <c r="F31" s="4">
        <v>0</v>
      </c>
      <c r="G31" s="4">
        <v>0</v>
      </c>
      <c r="H31" s="5">
        <v>365</v>
      </c>
      <c r="I31" s="5">
        <v>448</v>
      </c>
      <c r="J31" s="211">
        <v>87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122</v>
      </c>
      <c r="T31" s="4">
        <v>0</v>
      </c>
      <c r="U31" s="4">
        <v>0</v>
      </c>
    </row>
    <row r="32" spans="1:21">
      <c r="A32" s="2">
        <v>1232775</v>
      </c>
      <c r="B32" s="3" t="s">
        <v>51</v>
      </c>
      <c r="C32" s="2" t="s">
        <v>83</v>
      </c>
      <c r="D32" s="4">
        <v>312</v>
      </c>
      <c r="E32" s="4">
        <v>309</v>
      </c>
      <c r="F32" s="4">
        <v>0</v>
      </c>
      <c r="G32" s="4">
        <v>0</v>
      </c>
      <c r="H32" s="5">
        <v>34</v>
      </c>
      <c r="I32" s="211">
        <v>106</v>
      </c>
      <c r="J32" s="4">
        <v>415</v>
      </c>
      <c r="K32" s="4">
        <v>537</v>
      </c>
      <c r="L32" s="4">
        <v>136</v>
      </c>
      <c r="M32" s="4">
        <v>0</v>
      </c>
      <c r="N32" s="4">
        <v>0</v>
      </c>
      <c r="O32" s="4">
        <v>0</v>
      </c>
      <c r="P32" s="4">
        <v>105</v>
      </c>
      <c r="Q32" s="4">
        <v>243</v>
      </c>
      <c r="R32" s="4">
        <v>606</v>
      </c>
      <c r="S32" s="4">
        <v>410</v>
      </c>
      <c r="T32" s="4">
        <v>0</v>
      </c>
      <c r="U32" s="4">
        <v>0</v>
      </c>
    </row>
    <row r="33" spans="1:21">
      <c r="A33" s="2">
        <v>1238605</v>
      </c>
      <c r="B33" s="3" t="s">
        <v>52</v>
      </c>
      <c r="C33" s="2" t="s">
        <v>83</v>
      </c>
      <c r="D33" s="4">
        <v>189</v>
      </c>
      <c r="E33" s="4">
        <v>191</v>
      </c>
      <c r="F33" s="4">
        <v>0</v>
      </c>
      <c r="G33" s="4">
        <v>0</v>
      </c>
      <c r="H33" s="171">
        <v>189</v>
      </c>
      <c r="I33" s="5">
        <v>115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>
        <v>1230685</v>
      </c>
      <c r="B34" s="3" t="s">
        <v>53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25</v>
      </c>
      <c r="M34" s="4">
        <v>0</v>
      </c>
      <c r="N34" s="4">
        <v>0</v>
      </c>
      <c r="O34" s="4">
        <v>420</v>
      </c>
      <c r="P34" s="4">
        <v>57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9" spans="1:21">
      <c r="A39" s="1" t="s">
        <v>0</v>
      </c>
      <c r="B39" s="1" t="s">
        <v>1</v>
      </c>
      <c r="C39" s="1" t="s">
        <v>82</v>
      </c>
      <c r="D39" s="1" t="s">
        <v>11</v>
      </c>
      <c r="E39" s="1" t="s">
        <v>12</v>
      </c>
      <c r="F39" s="1" t="s">
        <v>13</v>
      </c>
      <c r="G39" s="6" t="s">
        <v>14</v>
      </c>
      <c r="H39" s="1" t="s">
        <v>15</v>
      </c>
      <c r="I39" s="1" t="s">
        <v>16</v>
      </c>
      <c r="J39" s="1" t="s">
        <v>17</v>
      </c>
      <c r="K39" s="1" t="s">
        <v>18</v>
      </c>
      <c r="L39" s="1" t="s">
        <v>19</v>
      </c>
      <c r="M39" s="1" t="s">
        <v>20</v>
      </c>
      <c r="N39" s="6" t="s">
        <v>21</v>
      </c>
      <c r="O39" s="1" t="s">
        <v>88</v>
      </c>
      <c r="P39" s="1" t="s">
        <v>89</v>
      </c>
      <c r="Q39" s="1" t="s">
        <v>90</v>
      </c>
      <c r="R39" s="1" t="s">
        <v>91</v>
      </c>
      <c r="S39" s="1" t="s">
        <v>92</v>
      </c>
      <c r="T39" s="1" t="s">
        <v>93</v>
      </c>
      <c r="U39" s="6" t="s">
        <v>94</v>
      </c>
    </row>
    <row r="40" spans="1:21">
      <c r="A40" s="2">
        <v>1234614</v>
      </c>
      <c r="B40" s="3" t="s">
        <v>54</v>
      </c>
      <c r="C40" s="2" t="s">
        <v>83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18</v>
      </c>
      <c r="L40" s="4">
        <v>730</v>
      </c>
      <c r="M40" s="4">
        <v>0</v>
      </c>
      <c r="N40" s="4">
        <v>0</v>
      </c>
      <c r="O40" s="4">
        <v>352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</row>
    <row r="41" spans="1:21">
      <c r="A41" s="2">
        <v>1220847</v>
      </c>
      <c r="B41" s="3" t="s">
        <v>68</v>
      </c>
      <c r="C41" s="2" t="s">
        <v>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330</v>
      </c>
      <c r="S41" s="4">
        <v>0</v>
      </c>
      <c r="T41" s="4">
        <v>0</v>
      </c>
      <c r="U41" s="4">
        <v>0</v>
      </c>
    </row>
    <row r="42" spans="1:21">
      <c r="A42" s="2">
        <v>1221967</v>
      </c>
      <c r="B42" s="3" t="s">
        <v>55</v>
      </c>
      <c r="C42" s="2" t="s">
        <v>83</v>
      </c>
      <c r="D42" s="4">
        <v>263</v>
      </c>
      <c r="E42" s="4">
        <v>44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265</v>
      </c>
      <c r="T42" s="4">
        <v>0</v>
      </c>
      <c r="U42" s="4">
        <v>0</v>
      </c>
    </row>
    <row r="43" spans="1:21">
      <c r="A43" s="2">
        <v>1227306</v>
      </c>
      <c r="B43" s="3" t="s">
        <v>56</v>
      </c>
      <c r="C43" s="2" t="s">
        <v>83</v>
      </c>
      <c r="D43" s="4">
        <v>483</v>
      </c>
      <c r="E43" s="4">
        <v>64</v>
      </c>
      <c r="F43" s="4">
        <v>0</v>
      </c>
      <c r="G43" s="4">
        <v>0</v>
      </c>
      <c r="H43" s="4">
        <v>0</v>
      </c>
      <c r="I43" s="4">
        <v>312</v>
      </c>
      <c r="J43" s="4">
        <v>339</v>
      </c>
      <c r="K43" s="4">
        <v>487</v>
      </c>
      <c r="L43" s="4">
        <v>0</v>
      </c>
      <c r="M43" s="4">
        <v>0</v>
      </c>
      <c r="N43" s="4">
        <v>0</v>
      </c>
      <c r="O43" s="4">
        <v>40</v>
      </c>
      <c r="P43" s="4">
        <v>0</v>
      </c>
      <c r="Q43" s="4">
        <v>523</v>
      </c>
      <c r="R43" s="4">
        <v>327</v>
      </c>
      <c r="S43" s="4">
        <v>0</v>
      </c>
      <c r="T43" s="4">
        <v>0</v>
      </c>
      <c r="U43" s="4">
        <v>0</v>
      </c>
    </row>
    <row r="44" spans="1:21">
      <c r="A44" s="2">
        <v>1227359</v>
      </c>
      <c r="B44" s="3" t="s">
        <v>96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20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</row>
    <row r="45" spans="1:21">
      <c r="A45" s="2">
        <v>1225464</v>
      </c>
      <c r="B45" s="3" t="s">
        <v>57</v>
      </c>
      <c r="C45" s="2" t="s">
        <v>83</v>
      </c>
      <c r="D45" s="4">
        <v>0</v>
      </c>
      <c r="E45" s="4">
        <v>175</v>
      </c>
      <c r="F45" s="4">
        <v>0</v>
      </c>
      <c r="G45" s="4">
        <v>0</v>
      </c>
      <c r="H45" s="4">
        <v>25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799</v>
      </c>
      <c r="Q45" s="4">
        <v>303</v>
      </c>
      <c r="R45" s="4">
        <v>0</v>
      </c>
      <c r="S45" s="4">
        <v>0</v>
      </c>
      <c r="T45" s="4">
        <v>0</v>
      </c>
      <c r="U45" s="4">
        <v>0</v>
      </c>
    </row>
    <row r="46" spans="1:21">
      <c r="A46" s="2">
        <v>1229776</v>
      </c>
      <c r="B46" s="3" t="s">
        <v>58</v>
      </c>
      <c r="C46" s="2" t="s">
        <v>83</v>
      </c>
      <c r="D46" s="4">
        <v>210</v>
      </c>
      <c r="E46" s="4">
        <v>0</v>
      </c>
      <c r="F46" s="4">
        <v>0</v>
      </c>
      <c r="G46" s="4">
        <v>0</v>
      </c>
      <c r="H46" s="4">
        <v>0</v>
      </c>
      <c r="I46" s="4">
        <v>150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</row>
    <row r="47" spans="1:21">
      <c r="A47" s="2">
        <v>1231090</v>
      </c>
      <c r="B47" s="3" t="s">
        <v>59</v>
      </c>
      <c r="C47" s="2" t="s">
        <v>83</v>
      </c>
      <c r="D47" s="4">
        <v>210</v>
      </c>
      <c r="E47" s="4">
        <v>0</v>
      </c>
      <c r="F47" s="4">
        <v>0</v>
      </c>
      <c r="G47" s="4">
        <v>0</v>
      </c>
      <c r="H47" s="4">
        <v>0</v>
      </c>
      <c r="I47" s="4">
        <v>150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1229088</v>
      </c>
      <c r="B48" s="3" t="s">
        <v>60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150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>
      <c r="A49" s="2">
        <v>1231860</v>
      </c>
      <c r="B49" s="3" t="s">
        <v>61</v>
      </c>
      <c r="C49" s="2" t="s">
        <v>83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100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1234222</v>
      </c>
      <c r="B50" s="3" t="s">
        <v>63</v>
      </c>
      <c r="C50" s="2" t="s">
        <v>83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322</v>
      </c>
      <c r="L50" s="4">
        <v>458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1232528</v>
      </c>
      <c r="B51" s="3" t="s">
        <v>64</v>
      </c>
      <c r="C51" s="2" t="s">
        <v>83</v>
      </c>
      <c r="D51" s="4">
        <v>2060</v>
      </c>
      <c r="E51" s="4">
        <v>1085</v>
      </c>
      <c r="F51" s="4">
        <v>0</v>
      </c>
      <c r="G51" s="4">
        <v>0</v>
      </c>
      <c r="H51" s="4">
        <v>1330</v>
      </c>
      <c r="I51" s="4">
        <v>1330</v>
      </c>
      <c r="J51" s="4">
        <v>485</v>
      </c>
      <c r="K51" s="4">
        <v>600</v>
      </c>
      <c r="L51" s="4">
        <v>600</v>
      </c>
      <c r="M51" s="4">
        <v>0</v>
      </c>
      <c r="N51" s="4">
        <v>0</v>
      </c>
      <c r="O51" s="4">
        <v>600</v>
      </c>
      <c r="P51" s="4">
        <v>1043</v>
      </c>
      <c r="Q51" s="4">
        <v>1045</v>
      </c>
      <c r="R51" s="4">
        <v>2060</v>
      </c>
      <c r="S51" s="4">
        <v>1318</v>
      </c>
      <c r="T51" s="4">
        <v>0</v>
      </c>
      <c r="U51" s="4">
        <v>0</v>
      </c>
    </row>
    <row r="52" spans="1:21">
      <c r="A52" s="2">
        <v>1229050</v>
      </c>
      <c r="B52" s="3" t="s">
        <v>67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120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1233632</v>
      </c>
      <c r="B53" s="3" t="s">
        <v>28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400</v>
      </c>
      <c r="P53" s="4">
        <v>400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</row>
    <row r="54" spans="1:21">
      <c r="A54" s="2">
        <v>1221254</v>
      </c>
      <c r="B54" s="3" t="s">
        <v>97</v>
      </c>
      <c r="C54" s="2" t="s">
        <v>83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290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1234217</v>
      </c>
      <c r="B55" s="3" t="s">
        <v>98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180</v>
      </c>
      <c r="R55" s="4">
        <v>0</v>
      </c>
      <c r="S55" s="4">
        <v>0</v>
      </c>
      <c r="T55" s="4">
        <v>0</v>
      </c>
      <c r="U55" s="4">
        <v>0</v>
      </c>
    </row>
    <row r="56" spans="1:21">
      <c r="A56" s="2">
        <v>1234111</v>
      </c>
      <c r="B56" s="3" t="s">
        <v>99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180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1234110</v>
      </c>
      <c r="B57" s="3" t="s">
        <v>100</v>
      </c>
      <c r="C57" s="2" t="s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180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1235097</v>
      </c>
      <c r="B58" s="3" t="s">
        <v>70</v>
      </c>
      <c r="C58" s="2" t="s">
        <v>83</v>
      </c>
      <c r="D58" s="4">
        <v>0</v>
      </c>
      <c r="E58" s="4">
        <v>203</v>
      </c>
      <c r="F58" s="4">
        <v>0</v>
      </c>
      <c r="G58" s="4">
        <v>0</v>
      </c>
      <c r="H58" s="4">
        <v>324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40</v>
      </c>
      <c r="P58" s="4">
        <v>0</v>
      </c>
      <c r="Q58" s="4">
        <v>0</v>
      </c>
      <c r="R58" s="4">
        <v>157</v>
      </c>
      <c r="S58" s="4">
        <v>343</v>
      </c>
      <c r="T58" s="4">
        <v>0</v>
      </c>
      <c r="U58" s="4">
        <v>0</v>
      </c>
    </row>
    <row r="59" spans="1:21">
      <c r="A59" s="2">
        <v>1232775</v>
      </c>
      <c r="B59" s="3" t="s">
        <v>51</v>
      </c>
      <c r="C59" s="2" t="s">
        <v>83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180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1235845</v>
      </c>
      <c r="B60" s="3" t="s">
        <v>71</v>
      </c>
      <c r="C60" s="2" t="s">
        <v>83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1236600</v>
      </c>
      <c r="B61" s="3" t="s">
        <v>72</v>
      </c>
      <c r="C61" s="2" t="s">
        <v>83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300</v>
      </c>
      <c r="S61" s="4">
        <v>500</v>
      </c>
      <c r="T61" s="4">
        <v>0</v>
      </c>
      <c r="U61" s="4">
        <v>0</v>
      </c>
    </row>
    <row r="62" spans="1:21">
      <c r="A62" s="2">
        <v>1236930</v>
      </c>
      <c r="B62" s="3" t="s">
        <v>73</v>
      </c>
      <c r="C62" s="2" t="s">
        <v>83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150</v>
      </c>
      <c r="J62" s="4">
        <v>249</v>
      </c>
      <c r="K62" s="4">
        <v>324</v>
      </c>
      <c r="L62" s="4">
        <v>330</v>
      </c>
      <c r="M62" s="4">
        <v>0</v>
      </c>
      <c r="N62" s="4">
        <v>0</v>
      </c>
      <c r="O62" s="4">
        <v>336</v>
      </c>
      <c r="P62" s="4">
        <v>336</v>
      </c>
      <c r="Q62" s="4">
        <v>264</v>
      </c>
      <c r="R62" s="4">
        <v>336</v>
      </c>
      <c r="S62" s="4">
        <v>336</v>
      </c>
      <c r="T62" s="4">
        <v>0</v>
      </c>
      <c r="U62" s="4">
        <v>0</v>
      </c>
    </row>
    <row r="63" spans="1:21">
      <c r="A63" s="2">
        <v>1234905</v>
      </c>
      <c r="B63" s="3" t="s">
        <v>38</v>
      </c>
      <c r="C63" s="2" t="s">
        <v>83</v>
      </c>
      <c r="D63" s="4">
        <v>840</v>
      </c>
      <c r="E63" s="4">
        <v>372</v>
      </c>
      <c r="F63" s="4">
        <v>0</v>
      </c>
      <c r="G63" s="4">
        <v>0</v>
      </c>
      <c r="H63" s="4">
        <v>864</v>
      </c>
      <c r="I63" s="4">
        <v>674</v>
      </c>
      <c r="J63" s="4">
        <v>351</v>
      </c>
      <c r="K63" s="4">
        <v>469</v>
      </c>
      <c r="L63" s="4">
        <v>460</v>
      </c>
      <c r="M63" s="4">
        <v>0</v>
      </c>
      <c r="N63" s="4">
        <v>0</v>
      </c>
      <c r="O63" s="4">
        <v>469</v>
      </c>
      <c r="P63" s="4">
        <v>469</v>
      </c>
      <c r="Q63" s="4">
        <v>368</v>
      </c>
      <c r="R63" s="4">
        <v>473</v>
      </c>
      <c r="S63" s="4">
        <v>473</v>
      </c>
      <c r="T63" s="4">
        <v>0</v>
      </c>
      <c r="U63" s="4">
        <v>0</v>
      </c>
    </row>
    <row r="64" spans="1:21">
      <c r="A64" s="2">
        <v>1238480</v>
      </c>
      <c r="B64" s="3" t="s">
        <v>75</v>
      </c>
      <c r="C64" s="2" t="s">
        <v>83</v>
      </c>
      <c r="D64" s="4">
        <v>436</v>
      </c>
      <c r="E64" s="4">
        <v>638</v>
      </c>
      <c r="F64" s="4">
        <v>0</v>
      </c>
      <c r="G64" s="4">
        <v>0</v>
      </c>
      <c r="H64" s="4">
        <v>872</v>
      </c>
      <c r="I64" s="4">
        <v>872</v>
      </c>
      <c r="J64" s="4">
        <v>823</v>
      </c>
      <c r="K64" s="4">
        <v>971</v>
      </c>
      <c r="L64" s="4">
        <v>1087</v>
      </c>
      <c r="M64" s="4">
        <v>0</v>
      </c>
      <c r="N64" s="4">
        <v>0</v>
      </c>
      <c r="O64" s="4">
        <v>1022</v>
      </c>
      <c r="P64" s="4">
        <v>1250</v>
      </c>
      <c r="Q64" s="4">
        <v>610</v>
      </c>
      <c r="R64" s="4">
        <v>264</v>
      </c>
      <c r="S64" s="4">
        <v>0</v>
      </c>
      <c r="T64" s="4">
        <v>0</v>
      </c>
      <c r="U64" s="4">
        <v>0</v>
      </c>
    </row>
    <row r="65" spans="1:21">
      <c r="A65" s="2">
        <v>1216452</v>
      </c>
      <c r="B65" s="3" t="s">
        <v>77</v>
      </c>
      <c r="C65" s="2" t="s">
        <v>83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519</v>
      </c>
      <c r="R65" s="4">
        <v>687</v>
      </c>
      <c r="S65" s="4">
        <v>0</v>
      </c>
      <c r="T65" s="4">
        <v>0</v>
      </c>
      <c r="U65" s="4">
        <v>0</v>
      </c>
    </row>
    <row r="66" spans="1:21">
      <c r="A66" s="2">
        <v>1230791</v>
      </c>
      <c r="B66" s="3" t="s">
        <v>78</v>
      </c>
      <c r="C66" s="2" t="s">
        <v>83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300</v>
      </c>
      <c r="T66" s="4">
        <v>0</v>
      </c>
      <c r="U66" s="4">
        <v>0</v>
      </c>
    </row>
    <row r="67" spans="1:21">
      <c r="A67" s="2">
        <v>1238092</v>
      </c>
      <c r="B67" s="3" t="s">
        <v>81</v>
      </c>
      <c r="C67" s="2" t="s">
        <v>83</v>
      </c>
      <c r="D67" s="4">
        <v>11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70</v>
      </c>
      <c r="T67" s="4">
        <v>0</v>
      </c>
      <c r="U67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A46"/>
  <sheetViews>
    <sheetView zoomScale="85" zoomScaleNormal="85" workbookViewId="0">
      <selection activeCell="P17" sqref="P17"/>
    </sheetView>
  </sheetViews>
  <sheetFormatPr defaultColWidth="9.1640625" defaultRowHeight="11.25"/>
  <sheetData>
    <row r="1" spans="1:27">
      <c r="A1" t="s">
        <v>0</v>
      </c>
      <c r="B1" t="s">
        <v>1</v>
      </c>
      <c r="C1" t="s">
        <v>82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152</v>
      </c>
      <c r="W1" t="s">
        <v>153</v>
      </c>
      <c r="X1" t="s">
        <v>154</v>
      </c>
    </row>
    <row r="2" spans="1:27">
      <c r="A2">
        <v>1229673</v>
      </c>
      <c r="B2" t="s">
        <v>22</v>
      </c>
      <c r="C2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200</v>
      </c>
      <c r="J2">
        <v>228</v>
      </c>
      <c r="K2">
        <v>0</v>
      </c>
      <c r="L2">
        <v>172</v>
      </c>
      <c r="M2">
        <v>0</v>
      </c>
      <c r="N2">
        <v>0</v>
      </c>
      <c r="O2">
        <v>100</v>
      </c>
      <c r="P2">
        <v>100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f t="shared" ref="Y2:Y21" si="0">SUM(D2:X2)</f>
        <v>900</v>
      </c>
      <c r="Z2">
        <f>VLOOKUP(A2,A27:V46,22,0)</f>
        <v>900</v>
      </c>
      <c r="AA2">
        <f>Y2-Z2</f>
        <v>0</v>
      </c>
    </row>
    <row r="3" spans="1:27">
      <c r="A3">
        <v>1230854</v>
      </c>
      <c r="B3" t="s">
        <v>23</v>
      </c>
      <c r="C3" t="s">
        <v>83</v>
      </c>
      <c r="D3">
        <v>0</v>
      </c>
      <c r="E3">
        <v>0</v>
      </c>
      <c r="F3">
        <v>0</v>
      </c>
      <c r="G3">
        <v>0</v>
      </c>
      <c r="H3">
        <v>150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f t="shared" si="0"/>
        <v>150</v>
      </c>
      <c r="Z3">
        <f t="shared" ref="Z3:Z21" si="1">VLOOKUP(A3,A28:V47,22,0)</f>
        <v>150</v>
      </c>
      <c r="AA3">
        <f t="shared" ref="AA3:AA21" si="2">Y3-Z3</f>
        <v>0</v>
      </c>
    </row>
    <row r="4" spans="1:27">
      <c r="A4">
        <v>1231202</v>
      </c>
      <c r="B4" t="s">
        <v>24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250</v>
      </c>
      <c r="M4">
        <v>0</v>
      </c>
      <c r="N4">
        <v>0</v>
      </c>
      <c r="O4">
        <v>50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f t="shared" si="0"/>
        <v>300</v>
      </c>
      <c r="Z4">
        <f t="shared" si="1"/>
        <v>300</v>
      </c>
      <c r="AA4">
        <f t="shared" si="2"/>
        <v>0</v>
      </c>
    </row>
    <row r="5" spans="1:27">
      <c r="A5">
        <v>1233492</v>
      </c>
      <c r="B5" t="s">
        <v>25</v>
      </c>
      <c r="C5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538</v>
      </c>
      <c r="L5">
        <v>558</v>
      </c>
      <c r="M5">
        <v>0</v>
      </c>
      <c r="N5">
        <v>0</v>
      </c>
      <c r="O5">
        <v>704</v>
      </c>
      <c r="P5">
        <v>778</v>
      </c>
      <c r="Q5">
        <v>168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f t="shared" si="0"/>
        <v>2746</v>
      </c>
      <c r="Z5">
        <f t="shared" si="1"/>
        <v>2746</v>
      </c>
      <c r="AA5">
        <f t="shared" si="2"/>
        <v>0</v>
      </c>
    </row>
    <row r="6" spans="1:27">
      <c r="A6">
        <v>1233498</v>
      </c>
      <c r="B6" t="s">
        <v>26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538</v>
      </c>
      <c r="L6">
        <v>558</v>
      </c>
      <c r="M6">
        <v>0</v>
      </c>
      <c r="N6">
        <v>0</v>
      </c>
      <c r="O6">
        <v>704</v>
      </c>
      <c r="P6">
        <v>778</v>
      </c>
      <c r="Q6">
        <v>168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f t="shared" si="0"/>
        <v>2746</v>
      </c>
      <c r="Z6">
        <f t="shared" si="1"/>
        <v>2746</v>
      </c>
      <c r="AA6">
        <f t="shared" si="2"/>
        <v>0</v>
      </c>
    </row>
    <row r="7" spans="1:27">
      <c r="A7">
        <v>1233623</v>
      </c>
      <c r="B7" t="s">
        <v>27</v>
      </c>
      <c r="C7" t="s">
        <v>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538</v>
      </c>
      <c r="L7">
        <v>558</v>
      </c>
      <c r="M7">
        <v>0</v>
      </c>
      <c r="N7">
        <v>0</v>
      </c>
      <c r="O7">
        <v>704</v>
      </c>
      <c r="P7">
        <v>778</v>
      </c>
      <c r="Q7">
        <v>168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f t="shared" si="0"/>
        <v>2746</v>
      </c>
      <c r="Z7">
        <f t="shared" si="1"/>
        <v>2746</v>
      </c>
      <c r="AA7">
        <f t="shared" si="2"/>
        <v>0</v>
      </c>
    </row>
    <row r="8" spans="1:27">
      <c r="A8">
        <v>1232693</v>
      </c>
      <c r="B8" t="s">
        <v>29</v>
      </c>
      <c r="C8" t="s">
        <v>83</v>
      </c>
      <c r="D8">
        <v>776</v>
      </c>
      <c r="E8">
        <v>840</v>
      </c>
      <c r="F8">
        <v>0</v>
      </c>
      <c r="G8">
        <v>0</v>
      </c>
      <c r="H8">
        <v>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f t="shared" si="0"/>
        <v>1692</v>
      </c>
      <c r="Z8">
        <f t="shared" si="1"/>
        <v>1692</v>
      </c>
      <c r="AA8">
        <f t="shared" si="2"/>
        <v>0</v>
      </c>
    </row>
    <row r="9" spans="1:27">
      <c r="A9">
        <v>1233025</v>
      </c>
      <c r="B9" t="s">
        <v>30</v>
      </c>
      <c r="C9" t="s">
        <v>83</v>
      </c>
      <c r="D9">
        <v>776</v>
      </c>
      <c r="E9">
        <v>840</v>
      </c>
      <c r="F9">
        <v>0</v>
      </c>
      <c r="G9">
        <v>0</v>
      </c>
      <c r="H9">
        <v>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f t="shared" si="0"/>
        <v>1692</v>
      </c>
      <c r="Z9">
        <f t="shared" si="1"/>
        <v>1692</v>
      </c>
      <c r="AA9">
        <f t="shared" si="2"/>
        <v>0</v>
      </c>
    </row>
    <row r="10" spans="1:27">
      <c r="A10">
        <v>1235623</v>
      </c>
      <c r="B10" t="s">
        <v>31</v>
      </c>
      <c r="C10" t="s">
        <v>83</v>
      </c>
      <c r="D10">
        <v>0</v>
      </c>
      <c r="E10">
        <v>0</v>
      </c>
      <c r="F10">
        <v>0</v>
      </c>
      <c r="G10">
        <v>0</v>
      </c>
      <c r="H10" s="218">
        <v>582</v>
      </c>
      <c r="I10">
        <v>934</v>
      </c>
      <c r="J10">
        <v>734</v>
      </c>
      <c r="K10">
        <v>734</v>
      </c>
      <c r="L10" s="218">
        <v>240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f t="shared" si="0"/>
        <v>3224</v>
      </c>
      <c r="Z10">
        <f t="shared" si="1"/>
        <v>3224</v>
      </c>
      <c r="AA10">
        <f t="shared" si="2"/>
        <v>0</v>
      </c>
    </row>
    <row r="11" spans="1:27">
      <c r="A11">
        <v>1237088</v>
      </c>
      <c r="B11" t="s">
        <v>32</v>
      </c>
      <c r="C11" t="s">
        <v>83</v>
      </c>
      <c r="D11">
        <v>1274</v>
      </c>
      <c r="E11">
        <v>1076</v>
      </c>
      <c r="F11">
        <v>0</v>
      </c>
      <c r="G11">
        <v>0</v>
      </c>
      <c r="H11">
        <v>124</v>
      </c>
      <c r="I11">
        <v>0</v>
      </c>
      <c r="J11">
        <v>0</v>
      </c>
      <c r="K11">
        <v>314</v>
      </c>
      <c r="L11">
        <v>0</v>
      </c>
      <c r="M11">
        <v>0</v>
      </c>
      <c r="N11">
        <v>0</v>
      </c>
      <c r="O11">
        <v>582</v>
      </c>
      <c r="P11">
        <v>850</v>
      </c>
      <c r="Q11">
        <v>220</v>
      </c>
      <c r="R11">
        <v>576</v>
      </c>
      <c r="S11">
        <v>430</v>
      </c>
      <c r="T11">
        <v>0</v>
      </c>
      <c r="U11">
        <v>0</v>
      </c>
      <c r="V11">
        <v>0</v>
      </c>
      <c r="W11">
        <v>0</v>
      </c>
      <c r="X11">
        <v>0</v>
      </c>
      <c r="Y11">
        <f t="shared" si="0"/>
        <v>5446</v>
      </c>
      <c r="Z11">
        <f t="shared" si="1"/>
        <v>5446</v>
      </c>
      <c r="AA11">
        <f t="shared" si="2"/>
        <v>0</v>
      </c>
    </row>
    <row r="12" spans="1:27">
      <c r="A12">
        <v>1237748</v>
      </c>
      <c r="B12" t="s">
        <v>34</v>
      </c>
      <c r="C12" t="s">
        <v>83</v>
      </c>
      <c r="D12">
        <v>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f t="shared" si="0"/>
        <v>20</v>
      </c>
      <c r="Z12">
        <f t="shared" si="1"/>
        <v>20</v>
      </c>
      <c r="AA12">
        <f t="shared" si="2"/>
        <v>0</v>
      </c>
    </row>
    <row r="13" spans="1:27">
      <c r="A13">
        <v>1231898</v>
      </c>
      <c r="B13" t="s">
        <v>35</v>
      </c>
      <c r="C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740</v>
      </c>
      <c r="J13">
        <v>580</v>
      </c>
      <c r="K13">
        <v>480</v>
      </c>
      <c r="L13">
        <v>512</v>
      </c>
      <c r="M13">
        <v>0</v>
      </c>
      <c r="N13">
        <v>0</v>
      </c>
      <c r="O13">
        <v>0</v>
      </c>
      <c r="P13">
        <v>0</v>
      </c>
      <c r="Q13">
        <v>392</v>
      </c>
      <c r="R13">
        <v>400</v>
      </c>
      <c r="S13">
        <v>400</v>
      </c>
      <c r="T13">
        <v>0</v>
      </c>
      <c r="U13">
        <v>0</v>
      </c>
      <c r="V13">
        <v>0</v>
      </c>
      <c r="W13">
        <v>0</v>
      </c>
      <c r="X13">
        <v>0</v>
      </c>
      <c r="Y13">
        <f t="shared" si="0"/>
        <v>3504</v>
      </c>
      <c r="Z13">
        <f t="shared" si="1"/>
        <v>3504</v>
      </c>
      <c r="AA13">
        <f t="shared" si="2"/>
        <v>0</v>
      </c>
    </row>
    <row r="14" spans="1:27">
      <c r="A14">
        <v>1237586</v>
      </c>
      <c r="B14" t="s">
        <v>36</v>
      </c>
      <c r="C14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740</v>
      </c>
      <c r="J14">
        <v>580</v>
      </c>
      <c r="K14">
        <v>480</v>
      </c>
      <c r="L14">
        <v>512</v>
      </c>
      <c r="M14">
        <v>0</v>
      </c>
      <c r="N14">
        <v>0</v>
      </c>
      <c r="O14">
        <v>0</v>
      </c>
      <c r="P14">
        <v>0</v>
      </c>
      <c r="Q14">
        <v>392</v>
      </c>
      <c r="R14">
        <v>400</v>
      </c>
      <c r="S14">
        <v>400</v>
      </c>
      <c r="T14">
        <v>0</v>
      </c>
      <c r="U14">
        <v>0</v>
      </c>
      <c r="V14">
        <v>0</v>
      </c>
      <c r="W14">
        <v>0</v>
      </c>
      <c r="X14">
        <v>0</v>
      </c>
      <c r="Y14">
        <f t="shared" si="0"/>
        <v>3504</v>
      </c>
      <c r="Z14">
        <f t="shared" si="1"/>
        <v>3504</v>
      </c>
      <c r="AA14">
        <f t="shared" si="2"/>
        <v>0</v>
      </c>
    </row>
    <row r="15" spans="1:27">
      <c r="A15">
        <v>1236091</v>
      </c>
      <c r="B15" t="s">
        <v>37</v>
      </c>
      <c r="C15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100</v>
      </c>
      <c r="R15">
        <v>200</v>
      </c>
      <c r="S15">
        <v>200</v>
      </c>
      <c r="T15">
        <v>0</v>
      </c>
      <c r="U15">
        <v>0</v>
      </c>
      <c r="V15">
        <v>0</v>
      </c>
      <c r="W15">
        <v>0</v>
      </c>
      <c r="X15">
        <v>0</v>
      </c>
      <c r="Y15">
        <f t="shared" si="0"/>
        <v>500</v>
      </c>
      <c r="Z15">
        <f t="shared" si="1"/>
        <v>500</v>
      </c>
      <c r="AA15">
        <f t="shared" si="2"/>
        <v>0</v>
      </c>
    </row>
    <row r="16" spans="1:27">
      <c r="A16">
        <v>1238128</v>
      </c>
      <c r="B16" t="s">
        <v>39</v>
      </c>
      <c r="C16" t="s">
        <v>83</v>
      </c>
      <c r="D16">
        <v>1016</v>
      </c>
      <c r="E16">
        <v>1052</v>
      </c>
      <c r="F16">
        <v>0</v>
      </c>
      <c r="G16">
        <v>0</v>
      </c>
      <c r="H16">
        <v>625</v>
      </c>
      <c r="I16">
        <v>52</v>
      </c>
      <c r="J16">
        <v>0</v>
      </c>
      <c r="K16">
        <v>0</v>
      </c>
      <c r="L16">
        <v>336</v>
      </c>
      <c r="M16">
        <v>0</v>
      </c>
      <c r="N16">
        <v>0</v>
      </c>
      <c r="O16">
        <v>240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f t="shared" si="0"/>
        <v>3321</v>
      </c>
      <c r="Z16">
        <f t="shared" si="1"/>
        <v>3111</v>
      </c>
      <c r="AA16">
        <f t="shared" si="2"/>
        <v>210</v>
      </c>
    </row>
    <row r="17" spans="1:27">
      <c r="A17">
        <v>1236962</v>
      </c>
      <c r="B17" t="s">
        <v>40</v>
      </c>
      <c r="C17" t="s">
        <v>83</v>
      </c>
      <c r="D17">
        <v>136</v>
      </c>
      <c r="E17">
        <v>166</v>
      </c>
      <c r="F17">
        <v>0</v>
      </c>
      <c r="G17">
        <v>0</v>
      </c>
      <c r="H17">
        <v>0</v>
      </c>
      <c r="I17">
        <v>300</v>
      </c>
      <c r="J17">
        <v>300</v>
      </c>
      <c r="K17">
        <v>300</v>
      </c>
      <c r="L17">
        <v>0</v>
      </c>
      <c r="M17">
        <v>0</v>
      </c>
      <c r="N17">
        <v>0</v>
      </c>
      <c r="O17">
        <v>200</v>
      </c>
      <c r="P17">
        <v>200</v>
      </c>
      <c r="Q17">
        <v>200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f t="shared" si="0"/>
        <v>1902</v>
      </c>
      <c r="Z17">
        <f t="shared" si="1"/>
        <v>1902</v>
      </c>
      <c r="AA17">
        <f t="shared" si="2"/>
        <v>0</v>
      </c>
    </row>
    <row r="18" spans="1:27">
      <c r="A18">
        <v>1233761</v>
      </c>
      <c r="B18" t="s">
        <v>41</v>
      </c>
      <c r="C18" t="s">
        <v>83</v>
      </c>
      <c r="D18">
        <v>0</v>
      </c>
      <c r="E18">
        <v>0</v>
      </c>
      <c r="F18">
        <v>0</v>
      </c>
      <c r="G18">
        <v>0</v>
      </c>
      <c r="H18">
        <v>100</v>
      </c>
      <c r="I18">
        <v>0</v>
      </c>
      <c r="J18">
        <v>0</v>
      </c>
      <c r="K18">
        <v>100</v>
      </c>
      <c r="L18">
        <v>200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f t="shared" si="0"/>
        <v>400</v>
      </c>
      <c r="Z18">
        <f t="shared" si="1"/>
        <v>400</v>
      </c>
      <c r="AA18">
        <f t="shared" si="2"/>
        <v>0</v>
      </c>
    </row>
    <row r="19" spans="1:27">
      <c r="A19">
        <v>1239651</v>
      </c>
      <c r="B19" t="s">
        <v>42</v>
      </c>
      <c r="C19" t="s">
        <v>83</v>
      </c>
      <c r="D19">
        <v>0</v>
      </c>
      <c r="E19">
        <v>100</v>
      </c>
      <c r="F19">
        <v>0</v>
      </c>
      <c r="G19">
        <v>0</v>
      </c>
      <c r="H19">
        <v>450</v>
      </c>
      <c r="I19">
        <v>300</v>
      </c>
      <c r="J19">
        <v>100</v>
      </c>
      <c r="K19">
        <v>0</v>
      </c>
      <c r="L19">
        <v>300</v>
      </c>
      <c r="M19">
        <v>0</v>
      </c>
      <c r="N19">
        <v>0</v>
      </c>
      <c r="O19">
        <v>0</v>
      </c>
      <c r="P19">
        <v>0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f t="shared" si="0"/>
        <v>1253</v>
      </c>
      <c r="Z19">
        <f t="shared" si="1"/>
        <v>1253</v>
      </c>
      <c r="AA19">
        <f t="shared" si="2"/>
        <v>0</v>
      </c>
    </row>
    <row r="20" spans="1:27">
      <c r="A20">
        <v>1240180</v>
      </c>
      <c r="B20" t="s">
        <v>43</v>
      </c>
      <c r="C20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316</v>
      </c>
      <c r="J20">
        <v>468</v>
      </c>
      <c r="K20">
        <v>580</v>
      </c>
      <c r="L20">
        <v>742</v>
      </c>
      <c r="M20">
        <v>0</v>
      </c>
      <c r="N20">
        <v>0</v>
      </c>
      <c r="O20">
        <v>736</v>
      </c>
      <c r="P20">
        <v>758</v>
      </c>
      <c r="Q20">
        <v>586</v>
      </c>
      <c r="R20">
        <v>736</v>
      </c>
      <c r="S20">
        <v>748</v>
      </c>
      <c r="T20">
        <v>0</v>
      </c>
      <c r="U20">
        <v>0</v>
      </c>
      <c r="V20">
        <v>0</v>
      </c>
      <c r="W20">
        <v>0</v>
      </c>
      <c r="X20">
        <v>0</v>
      </c>
      <c r="Y20">
        <f t="shared" si="0"/>
        <v>5670</v>
      </c>
      <c r="Z20">
        <f t="shared" si="1"/>
        <v>5670</v>
      </c>
      <c r="AA20">
        <f t="shared" si="2"/>
        <v>0</v>
      </c>
    </row>
    <row r="21" spans="1:27">
      <c r="A21">
        <v>1240184</v>
      </c>
      <c r="B21" t="s">
        <v>44</v>
      </c>
      <c r="C21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>
        <v>316</v>
      </c>
      <c r="J21">
        <v>468</v>
      </c>
      <c r="K21">
        <v>402</v>
      </c>
      <c r="L21">
        <v>390</v>
      </c>
      <c r="M21">
        <v>0</v>
      </c>
      <c r="N21">
        <v>0</v>
      </c>
      <c r="O21">
        <v>736</v>
      </c>
      <c r="P21">
        <v>382</v>
      </c>
      <c r="Q21">
        <v>452</v>
      </c>
      <c r="R21">
        <v>736</v>
      </c>
      <c r="S21">
        <v>548</v>
      </c>
      <c r="T21">
        <v>0</v>
      </c>
      <c r="U21">
        <v>0</v>
      </c>
      <c r="V21">
        <v>0</v>
      </c>
      <c r="W21">
        <v>0</v>
      </c>
      <c r="X21">
        <v>0</v>
      </c>
      <c r="Y21">
        <f t="shared" si="0"/>
        <v>4430</v>
      </c>
      <c r="Z21">
        <f t="shared" si="1"/>
        <v>4430</v>
      </c>
      <c r="AA21">
        <f t="shared" si="2"/>
        <v>0</v>
      </c>
    </row>
    <row r="26" spans="1:27">
      <c r="A26" s="1" t="s">
        <v>0</v>
      </c>
      <c r="B26" s="1" t="s">
        <v>1</v>
      </c>
      <c r="C26" s="1" t="s">
        <v>82</v>
      </c>
      <c r="D26" s="1" t="s">
        <v>11</v>
      </c>
      <c r="E26" s="1" t="s">
        <v>12</v>
      </c>
      <c r="F26" s="1" t="s">
        <v>13</v>
      </c>
      <c r="G26" s="6" t="s">
        <v>14</v>
      </c>
      <c r="H26" s="1" t="s">
        <v>15</v>
      </c>
      <c r="I26" s="1" t="s">
        <v>16</v>
      </c>
      <c r="J26" s="1" t="s">
        <v>17</v>
      </c>
      <c r="K26" s="1" t="s">
        <v>18</v>
      </c>
      <c r="L26" s="1" t="s">
        <v>19</v>
      </c>
      <c r="M26" s="1" t="s">
        <v>20</v>
      </c>
      <c r="N26" s="6" t="s">
        <v>21</v>
      </c>
      <c r="O26" s="1" t="s">
        <v>88</v>
      </c>
      <c r="P26" s="1" t="s">
        <v>89</v>
      </c>
      <c r="Q26" s="1" t="s">
        <v>90</v>
      </c>
      <c r="R26" s="1" t="s">
        <v>91</v>
      </c>
      <c r="S26" s="1" t="s">
        <v>92</v>
      </c>
      <c r="T26" s="1" t="s">
        <v>93</v>
      </c>
      <c r="U26" s="6" t="s">
        <v>94</v>
      </c>
    </row>
    <row r="27" spans="1:27">
      <c r="A27" s="2">
        <v>1229673</v>
      </c>
      <c r="B27" s="3" t="s">
        <v>22</v>
      </c>
      <c r="C27" s="2" t="s">
        <v>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200</v>
      </c>
      <c r="J27" s="4">
        <v>228</v>
      </c>
      <c r="K27" s="4">
        <v>0</v>
      </c>
      <c r="L27" s="4">
        <v>172</v>
      </c>
      <c r="M27" s="4">
        <v>0</v>
      </c>
      <c r="N27" s="4">
        <v>0</v>
      </c>
      <c r="O27" s="4">
        <v>100</v>
      </c>
      <c r="P27" s="4">
        <v>100</v>
      </c>
      <c r="Q27" s="4">
        <v>100</v>
      </c>
      <c r="R27" s="4">
        <v>0</v>
      </c>
      <c r="S27" s="4">
        <v>0</v>
      </c>
      <c r="T27" s="4">
        <v>0</v>
      </c>
      <c r="U27" s="4">
        <v>0</v>
      </c>
      <c r="V27">
        <f t="shared" ref="V27:V46" si="3">SUM(D27:U27)</f>
        <v>900</v>
      </c>
      <c r="W27">
        <f>VLOOKUP(A27,A2:Y21,25,0)</f>
        <v>900</v>
      </c>
      <c r="X27">
        <f>V27-W27</f>
        <v>0</v>
      </c>
    </row>
    <row r="28" spans="1:27">
      <c r="A28" s="2">
        <v>1230854</v>
      </c>
      <c r="B28" s="3" t="s">
        <v>23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171">
        <v>150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>
        <f t="shared" si="3"/>
        <v>150</v>
      </c>
      <c r="W28">
        <f t="shared" ref="W28:W46" si="4">VLOOKUP(A28,A3:Y22,25,0)</f>
        <v>150</v>
      </c>
      <c r="X28">
        <f t="shared" ref="X28:X46" si="5">V28-W28</f>
        <v>0</v>
      </c>
    </row>
    <row r="29" spans="1:27">
      <c r="A29" s="2">
        <v>1231202</v>
      </c>
      <c r="B29" s="3" t="s">
        <v>24</v>
      </c>
      <c r="C29" s="2" t="s">
        <v>83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250</v>
      </c>
      <c r="M29" s="4">
        <v>0</v>
      </c>
      <c r="N29" s="4">
        <v>0</v>
      </c>
      <c r="O29" s="4">
        <v>50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>
        <f t="shared" si="3"/>
        <v>300</v>
      </c>
      <c r="W29">
        <f t="shared" si="4"/>
        <v>300</v>
      </c>
      <c r="X29">
        <f t="shared" si="5"/>
        <v>0</v>
      </c>
    </row>
    <row r="30" spans="1:27">
      <c r="A30" s="2">
        <v>1233492</v>
      </c>
      <c r="B30" s="3" t="s">
        <v>25</v>
      </c>
      <c r="C30" s="2" t="s">
        <v>83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538</v>
      </c>
      <c r="L30" s="4">
        <v>558</v>
      </c>
      <c r="M30" s="4">
        <v>0</v>
      </c>
      <c r="N30" s="4">
        <v>0</v>
      </c>
      <c r="O30" s="4">
        <v>704</v>
      </c>
      <c r="P30" s="4">
        <v>778</v>
      </c>
      <c r="Q30" s="4">
        <v>168</v>
      </c>
      <c r="R30" s="4">
        <v>0</v>
      </c>
      <c r="S30" s="4">
        <v>0</v>
      </c>
      <c r="T30" s="4">
        <v>0</v>
      </c>
      <c r="U30" s="4">
        <v>0</v>
      </c>
      <c r="V30">
        <f t="shared" si="3"/>
        <v>2746</v>
      </c>
      <c r="W30">
        <f t="shared" si="4"/>
        <v>2746</v>
      </c>
      <c r="X30">
        <f t="shared" si="5"/>
        <v>0</v>
      </c>
    </row>
    <row r="31" spans="1:27">
      <c r="A31" s="2">
        <v>1233498</v>
      </c>
      <c r="B31" s="3" t="s">
        <v>26</v>
      </c>
      <c r="C31" s="2" t="s">
        <v>83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538</v>
      </c>
      <c r="L31" s="4">
        <v>558</v>
      </c>
      <c r="M31" s="4">
        <v>0</v>
      </c>
      <c r="N31" s="4">
        <v>0</v>
      </c>
      <c r="O31" s="4">
        <v>704</v>
      </c>
      <c r="P31" s="4">
        <v>778</v>
      </c>
      <c r="Q31" s="4">
        <v>168</v>
      </c>
      <c r="R31" s="4">
        <v>0</v>
      </c>
      <c r="S31" s="4">
        <v>0</v>
      </c>
      <c r="T31" s="4">
        <v>0</v>
      </c>
      <c r="U31" s="4">
        <v>0</v>
      </c>
      <c r="V31">
        <f t="shared" si="3"/>
        <v>2746</v>
      </c>
      <c r="W31">
        <f t="shared" si="4"/>
        <v>2746</v>
      </c>
      <c r="X31">
        <f t="shared" si="5"/>
        <v>0</v>
      </c>
    </row>
    <row r="32" spans="1:27">
      <c r="A32" s="2">
        <v>1233623</v>
      </c>
      <c r="B32" s="3" t="s">
        <v>27</v>
      </c>
      <c r="C32" s="2" t="s">
        <v>83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538</v>
      </c>
      <c r="L32" s="4">
        <v>558</v>
      </c>
      <c r="M32" s="4">
        <v>0</v>
      </c>
      <c r="N32" s="4">
        <v>0</v>
      </c>
      <c r="O32" s="4">
        <v>704</v>
      </c>
      <c r="P32" s="4">
        <v>778</v>
      </c>
      <c r="Q32" s="4">
        <v>168</v>
      </c>
      <c r="R32" s="4">
        <v>0</v>
      </c>
      <c r="S32" s="4">
        <v>0</v>
      </c>
      <c r="T32" s="4">
        <v>0</v>
      </c>
      <c r="U32" s="4">
        <v>0</v>
      </c>
      <c r="V32">
        <f t="shared" si="3"/>
        <v>2746</v>
      </c>
      <c r="W32">
        <f t="shared" si="4"/>
        <v>2746</v>
      </c>
      <c r="X32">
        <f t="shared" si="5"/>
        <v>0</v>
      </c>
    </row>
    <row r="33" spans="1:24">
      <c r="A33" s="2">
        <v>1232693</v>
      </c>
      <c r="B33" s="3" t="s">
        <v>29</v>
      </c>
      <c r="C33" s="2" t="s">
        <v>83</v>
      </c>
      <c r="D33" s="4">
        <v>776</v>
      </c>
      <c r="E33" s="4">
        <v>840</v>
      </c>
      <c r="F33" s="4">
        <v>0</v>
      </c>
      <c r="G33" s="4">
        <v>0</v>
      </c>
      <c r="H33" s="171">
        <v>76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>
        <f t="shared" si="3"/>
        <v>1692</v>
      </c>
      <c r="W33">
        <f t="shared" si="4"/>
        <v>1692</v>
      </c>
      <c r="X33">
        <f t="shared" si="5"/>
        <v>0</v>
      </c>
    </row>
    <row r="34" spans="1:24">
      <c r="A34" s="2">
        <v>1233025</v>
      </c>
      <c r="B34" s="3" t="s">
        <v>30</v>
      </c>
      <c r="C34" s="2" t="s">
        <v>83</v>
      </c>
      <c r="D34" s="4">
        <v>776</v>
      </c>
      <c r="E34" s="4">
        <v>840</v>
      </c>
      <c r="F34" s="4">
        <v>0</v>
      </c>
      <c r="G34" s="4">
        <v>0</v>
      </c>
      <c r="H34" s="171">
        <v>76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>
        <f t="shared" si="3"/>
        <v>1692</v>
      </c>
      <c r="W34">
        <f t="shared" si="4"/>
        <v>1692</v>
      </c>
      <c r="X34">
        <f t="shared" si="5"/>
        <v>0</v>
      </c>
    </row>
    <row r="35" spans="1:24">
      <c r="A35" s="2">
        <v>1235623</v>
      </c>
      <c r="B35" s="3" t="s">
        <v>31</v>
      </c>
      <c r="C35" s="2" t="s">
        <v>83</v>
      </c>
      <c r="D35" s="4">
        <v>0</v>
      </c>
      <c r="E35" s="4">
        <v>0</v>
      </c>
      <c r="F35" s="4">
        <v>0</v>
      </c>
      <c r="G35" s="4">
        <v>0</v>
      </c>
      <c r="H35" s="219">
        <v>632</v>
      </c>
      <c r="I35" s="5">
        <v>934</v>
      </c>
      <c r="J35" s="4">
        <v>734</v>
      </c>
      <c r="K35" s="4">
        <v>734</v>
      </c>
      <c r="L35" s="220">
        <v>190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>
        <f t="shared" si="3"/>
        <v>3224</v>
      </c>
      <c r="W35">
        <f t="shared" si="4"/>
        <v>3224</v>
      </c>
      <c r="X35">
        <f t="shared" si="5"/>
        <v>0</v>
      </c>
    </row>
    <row r="36" spans="1:24">
      <c r="A36" s="2">
        <v>1237088</v>
      </c>
      <c r="B36" s="3" t="s">
        <v>32</v>
      </c>
      <c r="C36" s="2" t="s">
        <v>83</v>
      </c>
      <c r="D36" s="4">
        <v>1274</v>
      </c>
      <c r="E36" s="4">
        <v>1076</v>
      </c>
      <c r="F36" s="4">
        <v>0</v>
      </c>
      <c r="G36" s="4">
        <v>0</v>
      </c>
      <c r="H36" s="4">
        <v>124</v>
      </c>
      <c r="I36" s="4">
        <v>0</v>
      </c>
      <c r="J36" s="4">
        <v>0</v>
      </c>
      <c r="K36" s="4">
        <v>314</v>
      </c>
      <c r="L36" s="4">
        <v>0</v>
      </c>
      <c r="M36" s="4">
        <v>0</v>
      </c>
      <c r="N36" s="4">
        <v>0</v>
      </c>
      <c r="O36" s="4">
        <v>582</v>
      </c>
      <c r="P36" s="4">
        <v>850</v>
      </c>
      <c r="Q36" s="4">
        <v>220</v>
      </c>
      <c r="R36" s="4">
        <v>576</v>
      </c>
      <c r="S36" s="4">
        <v>430</v>
      </c>
      <c r="T36" s="4">
        <v>0</v>
      </c>
      <c r="U36" s="4">
        <v>0</v>
      </c>
      <c r="V36">
        <f t="shared" si="3"/>
        <v>5446</v>
      </c>
      <c r="W36">
        <f t="shared" si="4"/>
        <v>5446</v>
      </c>
      <c r="X36">
        <f t="shared" si="5"/>
        <v>0</v>
      </c>
    </row>
    <row r="37" spans="1:24">
      <c r="A37" s="2">
        <v>1237748</v>
      </c>
      <c r="B37" s="3" t="s">
        <v>34</v>
      </c>
      <c r="C37" s="2" t="s">
        <v>83</v>
      </c>
      <c r="D37" s="4">
        <v>20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>
        <f t="shared" si="3"/>
        <v>20</v>
      </c>
      <c r="W37">
        <f t="shared" si="4"/>
        <v>20</v>
      </c>
      <c r="X37">
        <f t="shared" si="5"/>
        <v>0</v>
      </c>
    </row>
    <row r="38" spans="1:24">
      <c r="A38" s="2">
        <v>1231898</v>
      </c>
      <c r="B38" s="3" t="s">
        <v>35</v>
      </c>
      <c r="C38" s="2" t="s">
        <v>83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171">
        <v>740</v>
      </c>
      <c r="J38" s="171">
        <v>580</v>
      </c>
      <c r="K38" s="4">
        <v>480</v>
      </c>
      <c r="L38" s="4">
        <v>512</v>
      </c>
      <c r="M38" s="4">
        <v>0</v>
      </c>
      <c r="N38" s="4">
        <v>0</v>
      </c>
      <c r="O38" s="4">
        <v>0</v>
      </c>
      <c r="P38" s="4">
        <v>0</v>
      </c>
      <c r="Q38" s="4">
        <v>392</v>
      </c>
      <c r="R38" s="4">
        <v>400</v>
      </c>
      <c r="S38" s="4">
        <v>400</v>
      </c>
      <c r="T38" s="4">
        <v>0</v>
      </c>
      <c r="U38" s="4">
        <v>0</v>
      </c>
      <c r="V38">
        <f t="shared" si="3"/>
        <v>3504</v>
      </c>
      <c r="W38">
        <f t="shared" si="4"/>
        <v>3504</v>
      </c>
      <c r="X38">
        <f t="shared" si="5"/>
        <v>0</v>
      </c>
    </row>
    <row r="39" spans="1:24">
      <c r="A39" s="2">
        <v>1237586</v>
      </c>
      <c r="B39" s="3" t="s">
        <v>36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740</v>
      </c>
      <c r="J39" s="4">
        <v>580</v>
      </c>
      <c r="K39" s="4">
        <v>480</v>
      </c>
      <c r="L39" s="4">
        <v>512</v>
      </c>
      <c r="M39" s="4">
        <v>0</v>
      </c>
      <c r="N39" s="4">
        <v>0</v>
      </c>
      <c r="O39" s="4">
        <v>0</v>
      </c>
      <c r="P39" s="4">
        <v>0</v>
      </c>
      <c r="Q39" s="4">
        <v>392</v>
      </c>
      <c r="R39" s="4">
        <v>400</v>
      </c>
      <c r="S39" s="4">
        <v>400</v>
      </c>
      <c r="T39" s="4">
        <v>0</v>
      </c>
      <c r="U39" s="4">
        <v>0</v>
      </c>
      <c r="V39">
        <f t="shared" si="3"/>
        <v>3504</v>
      </c>
      <c r="W39">
        <f t="shared" si="4"/>
        <v>3504</v>
      </c>
      <c r="X39">
        <f t="shared" si="5"/>
        <v>0</v>
      </c>
    </row>
    <row r="40" spans="1:24">
      <c r="A40" s="2">
        <v>1236091</v>
      </c>
      <c r="B40" s="3" t="s">
        <v>37</v>
      </c>
      <c r="C40" s="2" t="s">
        <v>83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100</v>
      </c>
      <c r="R40" s="4">
        <v>200</v>
      </c>
      <c r="S40" s="4">
        <v>200</v>
      </c>
      <c r="T40" s="4">
        <v>0</v>
      </c>
      <c r="U40" s="4">
        <v>0</v>
      </c>
      <c r="V40">
        <f t="shared" si="3"/>
        <v>500</v>
      </c>
      <c r="W40">
        <f t="shared" si="4"/>
        <v>500</v>
      </c>
      <c r="X40">
        <f t="shared" si="5"/>
        <v>0</v>
      </c>
    </row>
    <row r="41" spans="1:24">
      <c r="A41" s="2">
        <v>1238128</v>
      </c>
      <c r="B41" s="3" t="s">
        <v>39</v>
      </c>
      <c r="C41" s="2" t="s">
        <v>83</v>
      </c>
      <c r="D41" s="4">
        <v>1016</v>
      </c>
      <c r="E41" s="4">
        <v>1052</v>
      </c>
      <c r="F41" s="4">
        <v>0</v>
      </c>
      <c r="G41" s="4">
        <v>0</v>
      </c>
      <c r="H41" s="4">
        <v>625</v>
      </c>
      <c r="I41" s="4">
        <v>52</v>
      </c>
      <c r="J41" s="4">
        <v>0</v>
      </c>
      <c r="K41" s="4">
        <v>0</v>
      </c>
      <c r="L41" s="4">
        <v>366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>
        <f t="shared" si="3"/>
        <v>3111</v>
      </c>
      <c r="W41">
        <f t="shared" si="4"/>
        <v>3321</v>
      </c>
      <c r="X41">
        <f t="shared" si="5"/>
        <v>-210</v>
      </c>
    </row>
    <row r="42" spans="1:24">
      <c r="A42" s="2">
        <v>1236962</v>
      </c>
      <c r="B42" s="3" t="s">
        <v>40</v>
      </c>
      <c r="C42" s="2" t="s">
        <v>83</v>
      </c>
      <c r="D42" s="4">
        <v>136</v>
      </c>
      <c r="E42" s="4">
        <v>166</v>
      </c>
      <c r="F42" s="4">
        <v>0</v>
      </c>
      <c r="G42" s="4">
        <v>0</v>
      </c>
      <c r="H42" s="4">
        <v>0</v>
      </c>
      <c r="I42" s="4">
        <v>300</v>
      </c>
      <c r="J42" s="4">
        <v>300</v>
      </c>
      <c r="K42" s="4">
        <v>300</v>
      </c>
      <c r="L42" s="4">
        <v>0</v>
      </c>
      <c r="M42" s="4">
        <v>0</v>
      </c>
      <c r="N42" s="4">
        <v>0</v>
      </c>
      <c r="O42" s="4">
        <v>200</v>
      </c>
      <c r="P42" s="4">
        <v>200</v>
      </c>
      <c r="Q42" s="4">
        <v>200</v>
      </c>
      <c r="R42" s="4">
        <v>100</v>
      </c>
      <c r="S42" s="4">
        <v>0</v>
      </c>
      <c r="T42" s="4">
        <v>0</v>
      </c>
      <c r="U42" s="4">
        <v>0</v>
      </c>
      <c r="V42">
        <f t="shared" si="3"/>
        <v>1902</v>
      </c>
      <c r="W42">
        <f t="shared" si="4"/>
        <v>1902</v>
      </c>
      <c r="X42">
        <f t="shared" si="5"/>
        <v>0</v>
      </c>
    </row>
    <row r="43" spans="1:24">
      <c r="A43" s="2">
        <v>1233761</v>
      </c>
      <c r="B43" s="3" t="s">
        <v>41</v>
      </c>
      <c r="C43" s="2" t="s">
        <v>83</v>
      </c>
      <c r="D43" s="4">
        <v>0</v>
      </c>
      <c r="E43" s="4">
        <v>0</v>
      </c>
      <c r="F43" s="4">
        <v>0</v>
      </c>
      <c r="G43" s="4">
        <v>0</v>
      </c>
      <c r="H43" s="4">
        <v>100</v>
      </c>
      <c r="I43" s="4">
        <v>0</v>
      </c>
      <c r="J43" s="4">
        <v>0</v>
      </c>
      <c r="K43" s="4">
        <v>100</v>
      </c>
      <c r="L43" s="4">
        <v>200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>
        <f t="shared" si="3"/>
        <v>400</v>
      </c>
      <c r="W43">
        <f t="shared" si="4"/>
        <v>400</v>
      </c>
      <c r="X43">
        <f t="shared" si="5"/>
        <v>0</v>
      </c>
    </row>
    <row r="44" spans="1:24">
      <c r="A44" s="2">
        <v>1239651</v>
      </c>
      <c r="B44" s="3" t="s">
        <v>42</v>
      </c>
      <c r="C44" s="2" t="s">
        <v>83</v>
      </c>
      <c r="D44" s="4">
        <v>0</v>
      </c>
      <c r="E44" s="4">
        <v>100</v>
      </c>
      <c r="F44" s="4">
        <v>0</v>
      </c>
      <c r="G44" s="4">
        <v>0</v>
      </c>
      <c r="H44" s="4">
        <v>450</v>
      </c>
      <c r="I44" s="5">
        <v>300</v>
      </c>
      <c r="J44" s="4">
        <v>100</v>
      </c>
      <c r="K44" s="4">
        <v>0</v>
      </c>
      <c r="L44" s="4">
        <v>300</v>
      </c>
      <c r="M44" s="4">
        <v>0</v>
      </c>
      <c r="N44" s="4">
        <v>0</v>
      </c>
      <c r="O44" s="4">
        <v>0</v>
      </c>
      <c r="P44" s="4">
        <v>0</v>
      </c>
      <c r="Q44" s="4">
        <v>3</v>
      </c>
      <c r="R44" s="4">
        <v>0</v>
      </c>
      <c r="S44" s="4">
        <v>0</v>
      </c>
      <c r="T44" s="4">
        <v>0</v>
      </c>
      <c r="U44" s="4">
        <v>0</v>
      </c>
      <c r="V44">
        <f t="shared" si="3"/>
        <v>1253</v>
      </c>
      <c r="W44">
        <f t="shared" si="4"/>
        <v>1253</v>
      </c>
      <c r="X44">
        <f t="shared" si="5"/>
        <v>0</v>
      </c>
    </row>
    <row r="45" spans="1:24">
      <c r="A45" s="2">
        <v>1240180</v>
      </c>
      <c r="B45" s="3" t="s">
        <v>43</v>
      </c>
      <c r="C45" s="2" t="s">
        <v>83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5">
        <v>316</v>
      </c>
      <c r="J45" s="4">
        <v>468</v>
      </c>
      <c r="K45" s="4">
        <v>580</v>
      </c>
      <c r="L45" s="4">
        <v>742</v>
      </c>
      <c r="M45" s="4">
        <v>0</v>
      </c>
      <c r="N45" s="4">
        <v>0</v>
      </c>
      <c r="O45" s="4">
        <v>736</v>
      </c>
      <c r="P45" s="4">
        <v>758</v>
      </c>
      <c r="Q45" s="4">
        <v>586</v>
      </c>
      <c r="R45" s="4">
        <v>736</v>
      </c>
      <c r="S45" s="4">
        <v>748</v>
      </c>
      <c r="T45" s="4">
        <v>0</v>
      </c>
      <c r="U45" s="4">
        <v>0</v>
      </c>
      <c r="V45">
        <f t="shared" si="3"/>
        <v>5670</v>
      </c>
      <c r="W45">
        <f t="shared" si="4"/>
        <v>5670</v>
      </c>
      <c r="X45">
        <f t="shared" si="5"/>
        <v>0</v>
      </c>
    </row>
    <row r="46" spans="1:24">
      <c r="A46" s="2">
        <v>1240184</v>
      </c>
      <c r="B46" s="3" t="s">
        <v>44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5">
        <v>316</v>
      </c>
      <c r="J46" s="4">
        <v>468</v>
      </c>
      <c r="K46" s="4">
        <v>402</v>
      </c>
      <c r="L46" s="4">
        <v>390</v>
      </c>
      <c r="M46" s="4">
        <v>0</v>
      </c>
      <c r="N46" s="4">
        <v>0</v>
      </c>
      <c r="O46" s="4">
        <v>736</v>
      </c>
      <c r="P46" s="4">
        <v>382</v>
      </c>
      <c r="Q46" s="4">
        <v>452</v>
      </c>
      <c r="R46" s="4">
        <v>736</v>
      </c>
      <c r="S46" s="4">
        <v>548</v>
      </c>
      <c r="T46" s="4">
        <v>0</v>
      </c>
      <c r="U46" s="4">
        <v>0</v>
      </c>
      <c r="V46">
        <f t="shared" si="3"/>
        <v>4430</v>
      </c>
      <c r="W46">
        <f t="shared" si="4"/>
        <v>4430</v>
      </c>
      <c r="X46">
        <f t="shared" si="5"/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70"/>
  <sheetViews>
    <sheetView topLeftCell="A41" zoomScale="115" zoomScaleNormal="115" workbookViewId="0">
      <selection activeCell="K59" sqref="K59:K60"/>
    </sheetView>
  </sheetViews>
  <sheetFormatPr defaultColWidth="9.1640625" defaultRowHeight="11.25"/>
  <cols>
    <col min="2" max="2" width="28.5" hidden="1" customWidth="1"/>
    <col min="3" max="3" width="9.1640625" hidden="1" customWidth="1"/>
    <col min="4" max="19" width="9.1640625" customWidth="1"/>
  </cols>
  <sheetData>
    <row r="1" spans="1:20">
      <c r="A1" s="1" t="s">
        <v>0</v>
      </c>
      <c r="B1" s="1" t="s">
        <v>1</v>
      </c>
      <c r="C1" s="1" t="s">
        <v>82</v>
      </c>
      <c r="D1" s="1" t="s">
        <v>12</v>
      </c>
      <c r="E1" s="1" t="s">
        <v>13</v>
      </c>
      <c r="F1" s="6" t="s">
        <v>14</v>
      </c>
      <c r="G1" s="1" t="s">
        <v>15</v>
      </c>
      <c r="H1" s="1" t="s">
        <v>16</v>
      </c>
      <c r="I1" s="1"/>
      <c r="J1" s="1" t="s">
        <v>18</v>
      </c>
      <c r="K1" s="1" t="s">
        <v>19</v>
      </c>
      <c r="L1" s="1" t="s">
        <v>20</v>
      </c>
      <c r="M1" s="6" t="s">
        <v>21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6" t="s">
        <v>94</v>
      </c>
    </row>
    <row r="2" spans="1:20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171">
        <v>200</v>
      </c>
      <c r="I2" s="5">
        <v>228</v>
      </c>
      <c r="J2" s="4">
        <v>0</v>
      </c>
      <c r="K2" s="4">
        <v>172</v>
      </c>
      <c r="L2" s="4">
        <v>0</v>
      </c>
      <c r="M2" s="4">
        <v>0</v>
      </c>
      <c r="N2" s="4">
        <v>100</v>
      </c>
      <c r="O2" s="4">
        <v>100</v>
      </c>
      <c r="P2" s="4">
        <v>100</v>
      </c>
      <c r="Q2" s="4">
        <v>0</v>
      </c>
      <c r="R2" s="4">
        <v>0</v>
      </c>
      <c r="S2" s="4">
        <v>0</v>
      </c>
      <c r="T2" s="4">
        <v>0</v>
      </c>
    </row>
    <row r="3" spans="1:20">
      <c r="A3" s="2">
        <v>1230854</v>
      </c>
      <c r="B3" s="3" t="s">
        <v>23</v>
      </c>
      <c r="C3" s="2" t="s">
        <v>83</v>
      </c>
      <c r="D3" s="4">
        <v>0</v>
      </c>
      <c r="E3" s="4">
        <v>0</v>
      </c>
      <c r="F3" s="4">
        <v>0</v>
      </c>
      <c r="G3" s="171">
        <v>150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</row>
    <row r="4" spans="1:20">
      <c r="A4" s="2">
        <v>1231202</v>
      </c>
      <c r="B4" s="3" t="s">
        <v>24</v>
      </c>
      <c r="C4" s="2" t="s">
        <v>83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250</v>
      </c>
      <c r="L4" s="4">
        <v>0</v>
      </c>
      <c r="M4" s="4">
        <v>0</v>
      </c>
      <c r="N4" s="4">
        <v>50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</row>
    <row r="5" spans="1:20">
      <c r="A5" s="2">
        <v>1233492</v>
      </c>
      <c r="B5" s="3" t="s">
        <v>25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538</v>
      </c>
      <c r="K5" s="4">
        <v>558</v>
      </c>
      <c r="L5" s="4">
        <v>0</v>
      </c>
      <c r="M5" s="4">
        <v>0</v>
      </c>
      <c r="N5" s="4">
        <v>704</v>
      </c>
      <c r="O5" s="4">
        <v>778</v>
      </c>
      <c r="P5" s="4">
        <v>168</v>
      </c>
      <c r="Q5" s="4">
        <v>0</v>
      </c>
      <c r="R5" s="4">
        <v>0</v>
      </c>
      <c r="S5" s="4">
        <v>0</v>
      </c>
      <c r="T5" s="4">
        <v>0</v>
      </c>
    </row>
    <row r="6" spans="1:20">
      <c r="A6" s="2">
        <v>1233498</v>
      </c>
      <c r="B6" s="3" t="s">
        <v>26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538</v>
      </c>
      <c r="K6" s="4">
        <v>558</v>
      </c>
      <c r="L6" s="4">
        <v>0</v>
      </c>
      <c r="M6" s="4">
        <v>0</v>
      </c>
      <c r="N6" s="4">
        <v>704</v>
      </c>
      <c r="O6" s="4">
        <v>778</v>
      </c>
      <c r="P6" s="4">
        <v>168</v>
      </c>
      <c r="Q6" s="4">
        <v>0</v>
      </c>
      <c r="R6" s="4">
        <v>0</v>
      </c>
      <c r="S6" s="4">
        <v>73</v>
      </c>
      <c r="T6" s="4">
        <v>0</v>
      </c>
    </row>
    <row r="7" spans="1:20">
      <c r="A7" s="2">
        <v>1233623</v>
      </c>
      <c r="B7" s="3" t="s">
        <v>27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538</v>
      </c>
      <c r="K7" s="4">
        <v>558</v>
      </c>
      <c r="L7" s="4">
        <v>0</v>
      </c>
      <c r="M7" s="4">
        <v>0</v>
      </c>
      <c r="N7" s="4">
        <v>704</v>
      </c>
      <c r="O7" s="4">
        <v>778</v>
      </c>
      <c r="P7" s="4">
        <v>168</v>
      </c>
      <c r="Q7" s="4">
        <v>0</v>
      </c>
      <c r="R7" s="4">
        <v>0</v>
      </c>
      <c r="S7" s="4">
        <v>0</v>
      </c>
      <c r="T7" s="4">
        <v>0</v>
      </c>
    </row>
    <row r="8" spans="1:20">
      <c r="A8" s="2">
        <v>1232693</v>
      </c>
      <c r="B8" s="3" t="s">
        <v>29</v>
      </c>
      <c r="C8" s="2" t="s">
        <v>83</v>
      </c>
      <c r="D8" s="171">
        <v>840</v>
      </c>
      <c r="E8" s="171">
        <v>0</v>
      </c>
      <c r="F8" s="171">
        <v>0</v>
      </c>
      <c r="G8" s="171">
        <v>76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</row>
    <row r="9" spans="1:20">
      <c r="A9" s="2">
        <v>1233025</v>
      </c>
      <c r="B9" s="3" t="s">
        <v>30</v>
      </c>
      <c r="C9" s="2" t="s">
        <v>83</v>
      </c>
      <c r="D9" s="171">
        <v>840</v>
      </c>
      <c r="E9" s="171">
        <v>0</v>
      </c>
      <c r="F9" s="171">
        <v>0</v>
      </c>
      <c r="G9" s="171">
        <v>76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</row>
    <row r="10" spans="1:20">
      <c r="A10" s="2">
        <v>1235623</v>
      </c>
      <c r="B10" s="3" t="s">
        <v>31</v>
      </c>
      <c r="C10" s="2" t="s">
        <v>83</v>
      </c>
      <c r="D10" s="171">
        <v>0</v>
      </c>
      <c r="E10" s="171">
        <v>0</v>
      </c>
      <c r="F10" s="171">
        <v>0</v>
      </c>
      <c r="G10" s="171">
        <v>582</v>
      </c>
      <c r="H10" s="171">
        <v>934</v>
      </c>
      <c r="I10" s="5">
        <v>734</v>
      </c>
      <c r="J10" s="4">
        <v>734</v>
      </c>
      <c r="K10" s="4">
        <v>240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</row>
    <row r="11" spans="1:20">
      <c r="A11" s="2">
        <v>1237088</v>
      </c>
      <c r="B11" s="3" t="s">
        <v>32</v>
      </c>
      <c r="C11" s="2" t="s">
        <v>83</v>
      </c>
      <c r="D11" s="171">
        <v>1076</v>
      </c>
      <c r="E11" s="171">
        <v>0</v>
      </c>
      <c r="F11" s="171">
        <v>0</v>
      </c>
      <c r="G11" s="171">
        <v>124</v>
      </c>
      <c r="H11" s="4">
        <v>0</v>
      </c>
      <c r="I11" s="4">
        <v>0</v>
      </c>
      <c r="J11" s="4">
        <v>314</v>
      </c>
      <c r="K11" s="4">
        <v>0</v>
      </c>
      <c r="L11" s="4">
        <v>0</v>
      </c>
      <c r="M11" s="4">
        <v>0</v>
      </c>
      <c r="N11" s="4">
        <v>582</v>
      </c>
      <c r="O11" s="4">
        <v>850</v>
      </c>
      <c r="P11" s="4">
        <v>220</v>
      </c>
      <c r="Q11" s="4">
        <v>576</v>
      </c>
      <c r="R11" s="4">
        <v>430</v>
      </c>
      <c r="S11" s="4">
        <v>0</v>
      </c>
      <c r="T11" s="4">
        <v>0</v>
      </c>
    </row>
    <row r="12" spans="1:20">
      <c r="A12" s="2">
        <v>1231898</v>
      </c>
      <c r="B12" s="3" t="s">
        <v>35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171">
        <v>740</v>
      </c>
      <c r="I12" s="171">
        <v>580</v>
      </c>
      <c r="J12" s="4">
        <v>480</v>
      </c>
      <c r="K12" s="4">
        <v>512</v>
      </c>
      <c r="L12" s="4">
        <v>0</v>
      </c>
      <c r="M12" s="4">
        <v>0</v>
      </c>
      <c r="N12" s="4">
        <v>0</v>
      </c>
      <c r="O12" s="4">
        <v>0</v>
      </c>
      <c r="P12" s="4">
        <v>392</v>
      </c>
      <c r="Q12" s="4">
        <v>400</v>
      </c>
      <c r="R12" s="4">
        <v>400</v>
      </c>
      <c r="S12" s="4">
        <v>0</v>
      </c>
      <c r="T12" s="4">
        <v>0</v>
      </c>
    </row>
    <row r="13" spans="1:20">
      <c r="A13" s="2">
        <v>1237586</v>
      </c>
      <c r="B13" s="3" t="s">
        <v>36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171">
        <v>740</v>
      </c>
      <c r="I13" s="171">
        <v>580</v>
      </c>
      <c r="J13" s="4">
        <v>480</v>
      </c>
      <c r="K13" s="4">
        <v>512</v>
      </c>
      <c r="L13" s="4">
        <v>0</v>
      </c>
      <c r="M13" s="4">
        <v>0</v>
      </c>
      <c r="N13" s="4">
        <v>0</v>
      </c>
      <c r="O13" s="4">
        <v>0</v>
      </c>
      <c r="P13" s="4">
        <v>392</v>
      </c>
      <c r="Q13" s="4">
        <v>400</v>
      </c>
      <c r="R13" s="4">
        <v>400</v>
      </c>
      <c r="S13" s="4">
        <v>0</v>
      </c>
      <c r="T13" s="4">
        <v>0</v>
      </c>
    </row>
    <row r="14" spans="1:20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100</v>
      </c>
      <c r="Q14" s="4">
        <v>200</v>
      </c>
      <c r="R14" s="4">
        <v>200</v>
      </c>
      <c r="S14" s="4">
        <v>0</v>
      </c>
      <c r="T14" s="4">
        <v>0</v>
      </c>
    </row>
    <row r="15" spans="1:20">
      <c r="A15" s="2">
        <v>1238128</v>
      </c>
      <c r="B15" s="3" t="s">
        <v>39</v>
      </c>
      <c r="C15" s="2" t="s">
        <v>83</v>
      </c>
      <c r="D15" s="171">
        <v>1052</v>
      </c>
      <c r="E15" s="171">
        <v>0</v>
      </c>
      <c r="F15" s="171">
        <v>0</v>
      </c>
      <c r="G15" s="171">
        <v>625</v>
      </c>
      <c r="H15" s="171">
        <v>52</v>
      </c>
      <c r="I15" s="171">
        <v>0</v>
      </c>
      <c r="J15" s="171">
        <v>0</v>
      </c>
      <c r="K15" s="4">
        <v>336</v>
      </c>
      <c r="L15" s="4">
        <v>0</v>
      </c>
      <c r="M15" s="4">
        <v>0</v>
      </c>
      <c r="N15" s="4">
        <v>240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</row>
    <row r="16" spans="1:20">
      <c r="A16" s="2">
        <v>1236962</v>
      </c>
      <c r="B16" s="3" t="s">
        <v>40</v>
      </c>
      <c r="C16" s="2" t="s">
        <v>83</v>
      </c>
      <c r="D16" s="171">
        <v>166</v>
      </c>
      <c r="E16" s="171">
        <v>0</v>
      </c>
      <c r="F16" s="171">
        <v>0</v>
      </c>
      <c r="G16" s="171">
        <v>0</v>
      </c>
      <c r="H16" s="171">
        <v>300</v>
      </c>
      <c r="I16" s="171">
        <v>300</v>
      </c>
      <c r="J16" s="171">
        <v>300</v>
      </c>
      <c r="K16" s="4">
        <v>0</v>
      </c>
      <c r="L16" s="4">
        <v>0</v>
      </c>
      <c r="M16" s="4">
        <v>0</v>
      </c>
      <c r="N16" s="4">
        <v>200</v>
      </c>
      <c r="O16" s="4">
        <v>200</v>
      </c>
      <c r="P16" s="4">
        <v>200</v>
      </c>
      <c r="Q16" s="4">
        <v>100</v>
      </c>
      <c r="R16" s="4">
        <v>0</v>
      </c>
      <c r="S16" s="4">
        <v>0</v>
      </c>
      <c r="T16" s="4">
        <v>0</v>
      </c>
    </row>
    <row r="17" spans="1:20">
      <c r="A17" s="2">
        <v>1233761</v>
      </c>
      <c r="B17" s="3" t="s">
        <v>41</v>
      </c>
      <c r="C17" s="2" t="s">
        <v>83</v>
      </c>
      <c r="D17" s="4">
        <v>0</v>
      </c>
      <c r="E17" s="4">
        <v>0</v>
      </c>
      <c r="F17" s="4">
        <v>0</v>
      </c>
      <c r="G17" s="171">
        <v>100</v>
      </c>
      <c r="H17" s="4">
        <v>0</v>
      </c>
      <c r="I17" s="4">
        <v>0</v>
      </c>
      <c r="J17" s="4">
        <v>100</v>
      </c>
      <c r="K17" s="4">
        <v>200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</row>
    <row r="18" spans="1:20">
      <c r="A18" s="2">
        <v>1239651</v>
      </c>
      <c r="B18" s="3" t="s">
        <v>42</v>
      </c>
      <c r="C18" s="2" t="s">
        <v>83</v>
      </c>
      <c r="D18" s="4">
        <v>100</v>
      </c>
      <c r="E18" s="4">
        <v>0</v>
      </c>
      <c r="F18" s="4">
        <v>0</v>
      </c>
      <c r="G18" s="171">
        <v>450</v>
      </c>
      <c r="H18" s="171">
        <v>300</v>
      </c>
      <c r="I18" s="5">
        <v>100</v>
      </c>
      <c r="J18" s="4">
        <v>0</v>
      </c>
      <c r="K18" s="4">
        <v>300</v>
      </c>
      <c r="L18" s="4">
        <v>0</v>
      </c>
      <c r="M18" s="4">
        <v>0</v>
      </c>
      <c r="N18" s="4">
        <v>0</v>
      </c>
      <c r="O18" s="4">
        <v>0</v>
      </c>
      <c r="P18" s="4">
        <v>3</v>
      </c>
      <c r="Q18" s="4">
        <v>0</v>
      </c>
      <c r="R18" s="4">
        <v>0</v>
      </c>
      <c r="S18" s="4">
        <v>0</v>
      </c>
      <c r="T18" s="4">
        <v>0</v>
      </c>
    </row>
    <row r="19" spans="1:20">
      <c r="A19" s="2">
        <v>1240180</v>
      </c>
      <c r="B19" s="3" t="s">
        <v>43</v>
      </c>
      <c r="C19" s="2" t="s">
        <v>83</v>
      </c>
      <c r="D19" s="4">
        <v>0</v>
      </c>
      <c r="E19" s="4">
        <v>0</v>
      </c>
      <c r="F19" s="4">
        <v>0</v>
      </c>
      <c r="G19" s="4">
        <v>0</v>
      </c>
      <c r="H19" s="171">
        <v>316</v>
      </c>
      <c r="I19" s="5">
        <v>468</v>
      </c>
      <c r="J19" s="4">
        <v>580</v>
      </c>
      <c r="K19" s="4">
        <v>742</v>
      </c>
      <c r="L19" s="4">
        <v>0</v>
      </c>
      <c r="M19" s="4">
        <v>0</v>
      </c>
      <c r="N19" s="4">
        <v>736</v>
      </c>
      <c r="O19" s="4">
        <v>758</v>
      </c>
      <c r="P19" s="4">
        <v>586</v>
      </c>
      <c r="Q19" s="4">
        <v>736</v>
      </c>
      <c r="R19" s="4">
        <v>748</v>
      </c>
      <c r="S19" s="4">
        <v>0</v>
      </c>
      <c r="T19" s="4">
        <v>0</v>
      </c>
    </row>
    <row r="20" spans="1:20">
      <c r="A20" s="2">
        <v>1240184</v>
      </c>
      <c r="B20" s="3" t="s">
        <v>44</v>
      </c>
      <c r="C20" s="2" t="s">
        <v>83</v>
      </c>
      <c r="D20" s="4">
        <v>0</v>
      </c>
      <c r="E20" s="4">
        <v>0</v>
      </c>
      <c r="F20" s="4">
        <v>0</v>
      </c>
      <c r="G20" s="4">
        <v>0</v>
      </c>
      <c r="H20" s="171">
        <v>316</v>
      </c>
      <c r="I20" s="5">
        <v>468</v>
      </c>
      <c r="J20" s="4">
        <v>402</v>
      </c>
      <c r="K20" s="4">
        <v>390</v>
      </c>
      <c r="L20" s="4">
        <v>0</v>
      </c>
      <c r="M20" s="4">
        <v>0</v>
      </c>
      <c r="N20" s="4">
        <v>736</v>
      </c>
      <c r="O20" s="4">
        <v>382</v>
      </c>
      <c r="P20" s="4">
        <v>452</v>
      </c>
      <c r="Q20" s="4">
        <v>736</v>
      </c>
      <c r="R20" s="4">
        <v>548</v>
      </c>
      <c r="S20" s="4">
        <v>0</v>
      </c>
      <c r="T20" s="4">
        <v>0</v>
      </c>
    </row>
    <row r="23" spans="1:20">
      <c r="L23">
        <f>734-210</f>
        <v>524</v>
      </c>
    </row>
    <row r="27" spans="1:20">
      <c r="A27" s="1" t="s">
        <v>0</v>
      </c>
      <c r="B27" s="1" t="s">
        <v>1</v>
      </c>
      <c r="C27" s="1" t="s">
        <v>82</v>
      </c>
      <c r="D27" s="1" t="s">
        <v>12</v>
      </c>
      <c r="E27" s="1" t="s">
        <v>13</v>
      </c>
      <c r="F27" s="6" t="s">
        <v>14</v>
      </c>
      <c r="G27" s="1" t="s">
        <v>15</v>
      </c>
      <c r="H27" s="1" t="s">
        <v>16</v>
      </c>
      <c r="I27" s="1" t="s">
        <v>17</v>
      </c>
      <c r="J27" s="1" t="s">
        <v>18</v>
      </c>
      <c r="K27" s="1" t="s">
        <v>19</v>
      </c>
      <c r="L27" s="1" t="s">
        <v>20</v>
      </c>
      <c r="M27" s="6" t="s">
        <v>21</v>
      </c>
      <c r="N27" s="1" t="s">
        <v>88</v>
      </c>
      <c r="O27" s="1" t="s">
        <v>89</v>
      </c>
      <c r="P27" s="1" t="s">
        <v>90</v>
      </c>
      <c r="Q27" s="1" t="s">
        <v>91</v>
      </c>
      <c r="R27" s="1" t="s">
        <v>92</v>
      </c>
      <c r="S27" s="1" t="s">
        <v>93</v>
      </c>
      <c r="T27" s="6" t="s">
        <v>94</v>
      </c>
    </row>
    <row r="28" spans="1:20">
      <c r="A28" s="2">
        <v>1219539</v>
      </c>
      <c r="B28" s="3" t="s">
        <v>95</v>
      </c>
      <c r="C28" s="2" t="s">
        <v>83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211</v>
      </c>
      <c r="P28" s="4">
        <v>229</v>
      </c>
      <c r="Q28" s="4">
        <v>0</v>
      </c>
      <c r="R28" s="4">
        <v>0</v>
      </c>
      <c r="S28" s="4">
        <v>0</v>
      </c>
      <c r="T28" s="4">
        <v>0</v>
      </c>
    </row>
    <row r="29" spans="1:20">
      <c r="A29" s="2">
        <v>1232846</v>
      </c>
      <c r="B29" s="3" t="s">
        <v>47</v>
      </c>
      <c r="C29" s="2" t="s">
        <v>83</v>
      </c>
      <c r="D29" s="4">
        <v>0</v>
      </c>
      <c r="E29" s="4">
        <v>0</v>
      </c>
      <c r="F29" s="4">
        <v>0</v>
      </c>
      <c r="G29" s="171">
        <v>365</v>
      </c>
      <c r="H29" s="171">
        <v>448</v>
      </c>
      <c r="I29" s="5">
        <v>87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122</v>
      </c>
      <c r="S29" s="4">
        <v>0</v>
      </c>
      <c r="T29" s="4">
        <v>0</v>
      </c>
    </row>
    <row r="30" spans="1:20">
      <c r="A30" s="2">
        <v>1232895</v>
      </c>
      <c r="B30" s="3" t="s">
        <v>48</v>
      </c>
      <c r="C30" s="2" t="s">
        <v>83</v>
      </c>
      <c r="D30" s="4">
        <v>0</v>
      </c>
      <c r="E30" s="4">
        <v>0</v>
      </c>
      <c r="F30" s="4">
        <v>0</v>
      </c>
      <c r="G30" s="171">
        <v>365</v>
      </c>
      <c r="H30" s="171">
        <v>448</v>
      </c>
      <c r="I30" s="5">
        <v>87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122</v>
      </c>
      <c r="S30" s="4">
        <v>0</v>
      </c>
      <c r="T30" s="4">
        <v>0</v>
      </c>
    </row>
    <row r="31" spans="1:20">
      <c r="A31" s="2">
        <v>1233384</v>
      </c>
      <c r="B31" s="3" t="s">
        <v>49</v>
      </c>
      <c r="C31" s="2" t="s">
        <v>83</v>
      </c>
      <c r="D31" s="4">
        <v>0</v>
      </c>
      <c r="E31" s="4">
        <v>0</v>
      </c>
      <c r="F31" s="4">
        <v>0</v>
      </c>
      <c r="G31" s="171">
        <v>365</v>
      </c>
      <c r="H31" s="171">
        <v>448</v>
      </c>
      <c r="I31" s="5">
        <v>87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122</v>
      </c>
      <c r="S31" s="4">
        <v>0</v>
      </c>
      <c r="T31" s="4">
        <v>0</v>
      </c>
    </row>
    <row r="32" spans="1:20">
      <c r="A32" s="2">
        <v>1232775</v>
      </c>
      <c r="B32" s="3" t="s">
        <v>51</v>
      </c>
      <c r="C32" s="2" t="s">
        <v>83</v>
      </c>
      <c r="D32" s="171">
        <v>309</v>
      </c>
      <c r="E32" s="171">
        <v>0</v>
      </c>
      <c r="F32" s="171">
        <v>0</v>
      </c>
      <c r="G32" s="171">
        <v>34</v>
      </c>
      <c r="H32" s="5">
        <v>106</v>
      </c>
      <c r="I32" s="5">
        <v>415</v>
      </c>
      <c r="J32" s="5">
        <v>537</v>
      </c>
      <c r="K32" s="4">
        <v>136</v>
      </c>
      <c r="L32" s="4">
        <v>0</v>
      </c>
      <c r="M32" s="4">
        <v>0</v>
      </c>
      <c r="N32" s="4">
        <v>0</v>
      </c>
      <c r="O32" s="4">
        <v>105</v>
      </c>
      <c r="P32" s="4">
        <v>243</v>
      </c>
      <c r="Q32" s="4">
        <v>606</v>
      </c>
      <c r="R32" s="4">
        <v>410</v>
      </c>
      <c r="S32" s="4">
        <v>0</v>
      </c>
      <c r="T32" s="4">
        <v>0</v>
      </c>
    </row>
    <row r="33" spans="1:20">
      <c r="A33" s="2">
        <v>1238605</v>
      </c>
      <c r="B33" s="3" t="s">
        <v>52</v>
      </c>
      <c r="C33" s="2" t="s">
        <v>83</v>
      </c>
      <c r="D33" s="4">
        <v>191</v>
      </c>
      <c r="E33" s="4">
        <v>0</v>
      </c>
      <c r="F33" s="4">
        <v>0</v>
      </c>
      <c r="G33" s="171">
        <v>189</v>
      </c>
      <c r="H33" s="171">
        <v>115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</row>
    <row r="34" spans="1:20">
      <c r="A34" s="2">
        <v>1230685</v>
      </c>
      <c r="B34" s="3" t="s">
        <v>53</v>
      </c>
      <c r="C34" s="2" t="s">
        <v>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25</v>
      </c>
      <c r="L34" s="4">
        <v>0</v>
      </c>
      <c r="M34" s="4">
        <v>0</v>
      </c>
      <c r="N34" s="4">
        <v>420</v>
      </c>
      <c r="O34" s="4">
        <v>57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</row>
    <row r="42" spans="1:20">
      <c r="A42" s="1" t="s">
        <v>0</v>
      </c>
      <c r="B42" s="1" t="s">
        <v>1</v>
      </c>
      <c r="C42" s="1" t="s">
        <v>82</v>
      </c>
      <c r="D42" s="1" t="s">
        <v>12</v>
      </c>
      <c r="E42" s="1" t="s">
        <v>13</v>
      </c>
      <c r="F42" s="6" t="s">
        <v>14</v>
      </c>
      <c r="G42" s="1" t="s">
        <v>15</v>
      </c>
      <c r="H42" s="6" t="s">
        <v>155</v>
      </c>
      <c r="I42" s="6" t="s">
        <v>156</v>
      </c>
      <c r="J42" s="6" t="s">
        <v>157</v>
      </c>
      <c r="K42" s="1" t="s">
        <v>19</v>
      </c>
      <c r="L42" s="1" t="s">
        <v>20</v>
      </c>
      <c r="M42" s="6" t="s">
        <v>21</v>
      </c>
      <c r="N42" s="1" t="s">
        <v>88</v>
      </c>
      <c r="O42" s="1" t="s">
        <v>89</v>
      </c>
      <c r="P42" s="1" t="s">
        <v>90</v>
      </c>
      <c r="Q42" s="1" t="s">
        <v>91</v>
      </c>
      <c r="R42" s="1" t="s">
        <v>92</v>
      </c>
      <c r="S42" s="1" t="s">
        <v>93</v>
      </c>
      <c r="T42" s="6" t="s">
        <v>94</v>
      </c>
    </row>
    <row r="43" spans="1:20">
      <c r="A43" s="2">
        <v>1234614</v>
      </c>
      <c r="B43" s="3" t="s">
        <v>54</v>
      </c>
      <c r="C43" s="2" t="s">
        <v>83</v>
      </c>
      <c r="D43" s="4">
        <v>0</v>
      </c>
      <c r="E43" s="4">
        <v>0</v>
      </c>
      <c r="F43" s="4">
        <v>0</v>
      </c>
      <c r="G43" s="4">
        <v>0</v>
      </c>
      <c r="H43" s="215">
        <v>0</v>
      </c>
      <c r="I43" s="215">
        <v>0</v>
      </c>
      <c r="J43" s="215">
        <v>18</v>
      </c>
      <c r="K43" s="4">
        <v>730</v>
      </c>
      <c r="L43" s="4">
        <v>0</v>
      </c>
      <c r="M43" s="4">
        <v>0</v>
      </c>
      <c r="N43" s="4">
        <v>352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</row>
    <row r="44" spans="1:20">
      <c r="A44" s="2">
        <v>1220847</v>
      </c>
      <c r="B44" s="3" t="s">
        <v>68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215">
        <v>0</v>
      </c>
      <c r="I44" s="215">
        <v>0</v>
      </c>
      <c r="J44" s="215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330</v>
      </c>
      <c r="R44" s="4">
        <v>0</v>
      </c>
      <c r="S44" s="4">
        <v>0</v>
      </c>
      <c r="T44" s="4">
        <v>0</v>
      </c>
    </row>
    <row r="45" spans="1:20">
      <c r="A45" s="2">
        <v>1221967</v>
      </c>
      <c r="B45" s="3" t="s">
        <v>55</v>
      </c>
      <c r="C45" s="2" t="s">
        <v>83</v>
      </c>
      <c r="D45" s="171">
        <v>44</v>
      </c>
      <c r="E45" s="4">
        <v>0</v>
      </c>
      <c r="F45" s="4">
        <v>0</v>
      </c>
      <c r="G45" s="4">
        <v>0</v>
      </c>
      <c r="H45" s="215">
        <v>0</v>
      </c>
      <c r="I45" s="215">
        <v>0</v>
      </c>
      <c r="J45" s="215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265</v>
      </c>
      <c r="S45" s="4">
        <v>0</v>
      </c>
      <c r="T45" s="4">
        <v>0</v>
      </c>
    </row>
    <row r="46" spans="1:20">
      <c r="A46" s="2">
        <v>1227306</v>
      </c>
      <c r="B46" s="3" t="s">
        <v>56</v>
      </c>
      <c r="C46" s="2" t="s">
        <v>83</v>
      </c>
      <c r="D46" s="171">
        <v>64</v>
      </c>
      <c r="E46" s="171">
        <v>0</v>
      </c>
      <c r="F46" s="171">
        <v>0</v>
      </c>
      <c r="G46" s="171">
        <v>0</v>
      </c>
      <c r="H46" s="216">
        <v>312</v>
      </c>
      <c r="I46" s="216">
        <v>339</v>
      </c>
      <c r="J46" s="217">
        <v>487</v>
      </c>
      <c r="K46" s="4">
        <v>0</v>
      </c>
      <c r="L46" s="4">
        <v>0</v>
      </c>
      <c r="M46" s="4">
        <v>0</v>
      </c>
      <c r="N46" s="4">
        <v>40</v>
      </c>
      <c r="O46" s="4">
        <v>0</v>
      </c>
      <c r="P46" s="4">
        <v>523</v>
      </c>
      <c r="Q46" s="4">
        <v>327</v>
      </c>
      <c r="R46" s="4">
        <v>0</v>
      </c>
      <c r="S46" s="4">
        <v>0</v>
      </c>
      <c r="T46" s="4">
        <v>0</v>
      </c>
    </row>
    <row r="47" spans="1:20">
      <c r="A47" s="2">
        <v>1227359</v>
      </c>
      <c r="B47" s="3" t="s">
        <v>96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215">
        <v>0</v>
      </c>
      <c r="I47" s="215">
        <v>0</v>
      </c>
      <c r="J47" s="215">
        <v>0</v>
      </c>
      <c r="K47" s="4">
        <v>0</v>
      </c>
      <c r="L47" s="4">
        <v>0</v>
      </c>
      <c r="M47" s="4">
        <v>0</v>
      </c>
      <c r="N47" s="4">
        <v>20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</row>
    <row r="48" spans="1:20">
      <c r="A48" s="2">
        <v>1225464</v>
      </c>
      <c r="B48" s="3" t="s">
        <v>57</v>
      </c>
      <c r="C48" s="2" t="s">
        <v>83</v>
      </c>
      <c r="D48" s="171">
        <v>175</v>
      </c>
      <c r="E48" s="171">
        <v>0</v>
      </c>
      <c r="F48" s="171">
        <v>0</v>
      </c>
      <c r="G48" s="171">
        <v>25</v>
      </c>
      <c r="H48" s="216">
        <v>0</v>
      </c>
      <c r="I48" s="215">
        <v>0</v>
      </c>
      <c r="J48" s="215">
        <v>0</v>
      </c>
      <c r="K48" s="4">
        <v>0</v>
      </c>
      <c r="L48" s="4">
        <v>0</v>
      </c>
      <c r="M48" s="4">
        <v>0</v>
      </c>
      <c r="N48" s="4">
        <v>0</v>
      </c>
      <c r="O48" s="4">
        <v>799</v>
      </c>
      <c r="P48" s="4">
        <v>303</v>
      </c>
      <c r="Q48" s="4">
        <v>0</v>
      </c>
      <c r="R48" s="4">
        <v>0</v>
      </c>
      <c r="S48" s="4">
        <v>0</v>
      </c>
      <c r="T48" s="4">
        <v>0</v>
      </c>
    </row>
    <row r="49" spans="1:20">
      <c r="A49" s="2">
        <v>1229776</v>
      </c>
      <c r="B49" s="3" t="s">
        <v>58</v>
      </c>
      <c r="C49" s="2" t="s">
        <v>83</v>
      </c>
      <c r="D49" s="171">
        <v>0</v>
      </c>
      <c r="E49" s="171">
        <v>0</v>
      </c>
      <c r="F49" s="171">
        <v>0</v>
      </c>
      <c r="G49" s="171">
        <v>0</v>
      </c>
      <c r="H49" s="216">
        <v>150</v>
      </c>
      <c r="I49" s="215">
        <v>0</v>
      </c>
      <c r="J49" s="215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</row>
    <row r="50" spans="1:20">
      <c r="A50" s="2">
        <v>1231090</v>
      </c>
      <c r="B50" s="3" t="s">
        <v>59</v>
      </c>
      <c r="C50" s="2" t="s">
        <v>83</v>
      </c>
      <c r="D50" s="171">
        <v>0</v>
      </c>
      <c r="E50" s="171">
        <v>0</v>
      </c>
      <c r="F50" s="171">
        <v>0</v>
      </c>
      <c r="G50" s="171">
        <v>0</v>
      </c>
      <c r="H50" s="216">
        <v>150</v>
      </c>
      <c r="I50" s="215">
        <v>0</v>
      </c>
      <c r="J50" s="215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</row>
    <row r="51" spans="1:20">
      <c r="A51" s="2">
        <v>1229088</v>
      </c>
      <c r="B51" s="3" t="s">
        <v>60</v>
      </c>
      <c r="C51" s="2" t="s">
        <v>83</v>
      </c>
      <c r="D51" s="171">
        <v>0</v>
      </c>
      <c r="E51" s="171">
        <v>0</v>
      </c>
      <c r="F51" s="171">
        <v>0</v>
      </c>
      <c r="G51" s="171">
        <v>150</v>
      </c>
      <c r="H51" s="216">
        <v>0</v>
      </c>
      <c r="I51" s="215">
        <v>0</v>
      </c>
      <c r="J51" s="215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</row>
    <row r="52" spans="1:20">
      <c r="A52" s="2">
        <v>1231860</v>
      </c>
      <c r="B52" s="3" t="s">
        <v>61</v>
      </c>
      <c r="C52" s="2" t="s">
        <v>83</v>
      </c>
      <c r="D52" s="171">
        <v>0</v>
      </c>
      <c r="E52" s="171">
        <v>0</v>
      </c>
      <c r="F52" s="171">
        <v>0</v>
      </c>
      <c r="G52" s="171">
        <v>0</v>
      </c>
      <c r="H52" s="216">
        <v>100</v>
      </c>
      <c r="I52" s="216">
        <v>0</v>
      </c>
      <c r="J52" s="215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</row>
    <row r="53" spans="1:20">
      <c r="A53" s="2">
        <v>1234222</v>
      </c>
      <c r="B53" s="3" t="s">
        <v>63</v>
      </c>
      <c r="C53" s="2" t="s">
        <v>83</v>
      </c>
      <c r="D53" s="171">
        <v>0</v>
      </c>
      <c r="E53" s="171">
        <v>0</v>
      </c>
      <c r="F53" s="171">
        <v>0</v>
      </c>
      <c r="G53" s="171">
        <v>0</v>
      </c>
      <c r="H53" s="216">
        <v>0</v>
      </c>
      <c r="I53" s="216">
        <v>0</v>
      </c>
      <c r="J53" s="215">
        <v>322</v>
      </c>
      <c r="K53" s="4">
        <v>458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</row>
    <row r="54" spans="1:20">
      <c r="A54" s="2">
        <v>1232528</v>
      </c>
      <c r="B54" s="3" t="s">
        <v>64</v>
      </c>
      <c r="C54" s="2" t="s">
        <v>83</v>
      </c>
      <c r="D54" s="171">
        <v>1085</v>
      </c>
      <c r="E54" s="171">
        <v>0</v>
      </c>
      <c r="F54" s="171">
        <v>0</v>
      </c>
      <c r="G54" s="171">
        <v>1330</v>
      </c>
      <c r="H54" s="216">
        <v>1330</v>
      </c>
      <c r="I54" s="217">
        <v>485</v>
      </c>
      <c r="J54" s="215">
        <v>600</v>
      </c>
      <c r="K54" s="4">
        <v>600</v>
      </c>
      <c r="L54" s="4">
        <v>0</v>
      </c>
      <c r="M54" s="4">
        <v>0</v>
      </c>
      <c r="N54" s="4">
        <v>600</v>
      </c>
      <c r="O54" s="4">
        <v>1043</v>
      </c>
      <c r="P54" s="4">
        <v>1045</v>
      </c>
      <c r="Q54" s="4">
        <v>2060</v>
      </c>
      <c r="R54" s="4">
        <v>1318</v>
      </c>
      <c r="S54" s="4">
        <v>0</v>
      </c>
      <c r="T54" s="4">
        <v>0</v>
      </c>
    </row>
    <row r="55" spans="1:20">
      <c r="A55" s="2">
        <v>1229050</v>
      </c>
      <c r="B55" s="3" t="s">
        <v>67</v>
      </c>
      <c r="C55" s="2" t="s">
        <v>83</v>
      </c>
      <c r="D55" s="171">
        <v>0</v>
      </c>
      <c r="E55" s="171">
        <v>0</v>
      </c>
      <c r="F55" s="171">
        <v>0</v>
      </c>
      <c r="G55" s="4">
        <v>0</v>
      </c>
      <c r="H55" s="215">
        <v>0</v>
      </c>
      <c r="I55" s="215">
        <v>0</v>
      </c>
      <c r="J55" s="215">
        <v>0</v>
      </c>
      <c r="K55" s="4">
        <v>0</v>
      </c>
      <c r="L55" s="4">
        <v>0</v>
      </c>
      <c r="M55" s="4">
        <v>0</v>
      </c>
      <c r="N55" s="4">
        <v>120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</row>
    <row r="56" spans="1:20">
      <c r="A56" s="2">
        <v>1233632</v>
      </c>
      <c r="B56" s="3" t="s">
        <v>28</v>
      </c>
      <c r="C56" s="2" t="s">
        <v>83</v>
      </c>
      <c r="D56" s="171">
        <v>0</v>
      </c>
      <c r="E56" s="171">
        <v>0</v>
      </c>
      <c r="F56" s="171">
        <v>0</v>
      </c>
      <c r="G56" s="4">
        <v>0</v>
      </c>
      <c r="H56" s="215">
        <v>0</v>
      </c>
      <c r="I56" s="215">
        <v>0</v>
      </c>
      <c r="J56" s="215">
        <v>0</v>
      </c>
      <c r="K56" s="4">
        <v>0</v>
      </c>
      <c r="L56" s="4">
        <v>0</v>
      </c>
      <c r="M56" s="4">
        <v>0</v>
      </c>
      <c r="N56" s="4">
        <v>400</v>
      </c>
      <c r="O56" s="4">
        <v>400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</row>
    <row r="57" spans="1:20">
      <c r="A57" s="2">
        <v>1221254</v>
      </c>
      <c r="B57" s="3" t="s">
        <v>97</v>
      </c>
      <c r="C57" s="2" t="s">
        <v>83</v>
      </c>
      <c r="D57" s="171">
        <v>0</v>
      </c>
      <c r="E57" s="171">
        <v>0</v>
      </c>
      <c r="F57" s="171">
        <v>0</v>
      </c>
      <c r="G57" s="4">
        <v>0</v>
      </c>
      <c r="H57" s="215">
        <v>0</v>
      </c>
      <c r="I57" s="215">
        <v>0</v>
      </c>
      <c r="J57" s="215">
        <v>0</v>
      </c>
      <c r="K57" s="4">
        <v>0</v>
      </c>
      <c r="L57" s="4">
        <v>0</v>
      </c>
      <c r="M57" s="4">
        <v>0</v>
      </c>
      <c r="N57" s="4">
        <v>290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</row>
    <row r="58" spans="1:20">
      <c r="A58" s="2">
        <v>1234217</v>
      </c>
      <c r="B58" s="3" t="s">
        <v>98</v>
      </c>
      <c r="C58" s="2" t="s">
        <v>83</v>
      </c>
      <c r="D58" s="171">
        <v>0</v>
      </c>
      <c r="E58" s="171">
        <v>0</v>
      </c>
      <c r="F58" s="171">
        <v>0</v>
      </c>
      <c r="G58" s="4">
        <v>0</v>
      </c>
      <c r="H58" s="215">
        <v>0</v>
      </c>
      <c r="I58" s="215">
        <v>0</v>
      </c>
      <c r="J58" s="215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180</v>
      </c>
      <c r="Q58" s="4">
        <v>0</v>
      </c>
      <c r="R58" s="4">
        <v>0</v>
      </c>
      <c r="S58" s="4">
        <v>0</v>
      </c>
      <c r="T58" s="4">
        <v>0</v>
      </c>
    </row>
    <row r="59" spans="1:20">
      <c r="A59" s="2">
        <v>1234111</v>
      </c>
      <c r="B59" s="3" t="s">
        <v>99</v>
      </c>
      <c r="C59" s="2" t="s">
        <v>83</v>
      </c>
      <c r="D59" s="171">
        <v>0</v>
      </c>
      <c r="E59" s="171">
        <v>0</v>
      </c>
      <c r="F59" s="171">
        <v>0</v>
      </c>
      <c r="G59" s="4">
        <v>0</v>
      </c>
      <c r="H59" s="215">
        <v>0</v>
      </c>
      <c r="I59" s="215">
        <v>0</v>
      </c>
      <c r="J59" s="215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180</v>
      </c>
      <c r="Q59" s="4">
        <v>0</v>
      </c>
      <c r="R59" s="4">
        <v>0</v>
      </c>
      <c r="S59" s="4">
        <v>0</v>
      </c>
      <c r="T59" s="4">
        <v>0</v>
      </c>
    </row>
    <row r="60" spans="1:20">
      <c r="A60" s="2">
        <v>1234110</v>
      </c>
      <c r="B60" s="3" t="s">
        <v>100</v>
      </c>
      <c r="C60" s="2" t="s">
        <v>83</v>
      </c>
      <c r="D60" s="171">
        <v>0</v>
      </c>
      <c r="E60" s="171">
        <v>0</v>
      </c>
      <c r="F60" s="171">
        <v>0</v>
      </c>
      <c r="G60" s="4">
        <v>0</v>
      </c>
      <c r="H60" s="215">
        <v>0</v>
      </c>
      <c r="I60" s="215">
        <v>0</v>
      </c>
      <c r="J60" s="215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180</v>
      </c>
      <c r="Q60" s="4">
        <v>0</v>
      </c>
      <c r="R60" s="4">
        <v>0</v>
      </c>
      <c r="S60" s="4">
        <v>0</v>
      </c>
      <c r="T60" s="4">
        <v>0</v>
      </c>
    </row>
    <row r="61" spans="1:20">
      <c r="A61" s="2">
        <v>1235097</v>
      </c>
      <c r="B61" s="3" t="s">
        <v>70</v>
      </c>
      <c r="C61" s="2" t="s">
        <v>83</v>
      </c>
      <c r="D61" s="171">
        <v>203</v>
      </c>
      <c r="E61" s="171">
        <v>0</v>
      </c>
      <c r="F61" s="171">
        <v>0</v>
      </c>
      <c r="G61" s="171">
        <v>324</v>
      </c>
      <c r="H61" s="215">
        <v>0</v>
      </c>
      <c r="I61" s="215">
        <v>0</v>
      </c>
      <c r="J61" s="215">
        <v>0</v>
      </c>
      <c r="K61" s="4">
        <v>0</v>
      </c>
      <c r="L61" s="4">
        <v>0</v>
      </c>
      <c r="M61" s="4">
        <v>0</v>
      </c>
      <c r="N61" s="4">
        <v>40</v>
      </c>
      <c r="O61" s="4">
        <v>0</v>
      </c>
      <c r="P61" s="4">
        <v>0</v>
      </c>
      <c r="Q61" s="4">
        <v>157</v>
      </c>
      <c r="R61" s="4">
        <v>343</v>
      </c>
      <c r="S61" s="4">
        <v>0</v>
      </c>
      <c r="T61" s="4">
        <v>0</v>
      </c>
    </row>
    <row r="62" spans="1:20">
      <c r="A62" s="2">
        <v>1232775</v>
      </c>
      <c r="B62" s="3" t="s">
        <v>51</v>
      </c>
      <c r="C62" s="2" t="s">
        <v>83</v>
      </c>
      <c r="D62" s="171">
        <v>0</v>
      </c>
      <c r="E62" s="171">
        <v>0</v>
      </c>
      <c r="F62" s="171">
        <v>0</v>
      </c>
      <c r="G62" s="4">
        <v>0</v>
      </c>
      <c r="H62" s="215">
        <v>0</v>
      </c>
      <c r="I62" s="215">
        <v>0</v>
      </c>
      <c r="J62" s="215">
        <v>180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</row>
    <row r="63" spans="1:20">
      <c r="A63" s="2">
        <v>1235845</v>
      </c>
      <c r="B63" s="3" t="s">
        <v>71</v>
      </c>
      <c r="C63" s="2" t="s">
        <v>83</v>
      </c>
      <c r="D63" s="171">
        <v>0</v>
      </c>
      <c r="E63" s="171">
        <v>0</v>
      </c>
      <c r="F63" s="171">
        <v>0</v>
      </c>
      <c r="G63" s="4">
        <v>0</v>
      </c>
      <c r="H63" s="215">
        <v>0</v>
      </c>
      <c r="I63" s="215">
        <v>0</v>
      </c>
      <c r="J63" s="215">
        <v>0</v>
      </c>
      <c r="K63" s="4">
        <v>0</v>
      </c>
      <c r="L63" s="4">
        <v>0</v>
      </c>
      <c r="M63" s="4">
        <v>0</v>
      </c>
      <c r="N63" s="4">
        <v>350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</row>
    <row r="64" spans="1:20">
      <c r="A64" s="2">
        <v>1236600</v>
      </c>
      <c r="B64" s="3" t="s">
        <v>72</v>
      </c>
      <c r="C64" s="2" t="s">
        <v>83</v>
      </c>
      <c r="D64" s="171">
        <v>0</v>
      </c>
      <c r="E64" s="171">
        <v>0</v>
      </c>
      <c r="F64" s="171">
        <v>0</v>
      </c>
      <c r="G64" s="4">
        <v>0</v>
      </c>
      <c r="H64" s="215">
        <v>0</v>
      </c>
      <c r="I64" s="215">
        <v>0</v>
      </c>
      <c r="J64" s="215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300</v>
      </c>
      <c r="R64" s="4">
        <v>500</v>
      </c>
      <c r="S64" s="4">
        <v>0</v>
      </c>
      <c r="T64" s="4">
        <v>0</v>
      </c>
    </row>
    <row r="65" spans="1:20">
      <c r="A65" s="2">
        <v>1236930</v>
      </c>
      <c r="B65" s="3" t="s">
        <v>73</v>
      </c>
      <c r="C65" s="2" t="s">
        <v>83</v>
      </c>
      <c r="D65" s="171">
        <v>0</v>
      </c>
      <c r="E65" s="171">
        <v>0</v>
      </c>
      <c r="F65" s="171">
        <v>0</v>
      </c>
      <c r="G65" s="4">
        <v>0</v>
      </c>
      <c r="H65" s="216">
        <v>150</v>
      </c>
      <c r="I65" s="216">
        <v>249</v>
      </c>
      <c r="J65" s="217">
        <v>324</v>
      </c>
      <c r="K65" s="4">
        <v>330</v>
      </c>
      <c r="L65" s="4">
        <v>0</v>
      </c>
      <c r="M65" s="4">
        <v>0</v>
      </c>
      <c r="N65" s="4">
        <v>336</v>
      </c>
      <c r="O65" s="4">
        <v>336</v>
      </c>
      <c r="P65" s="4">
        <v>264</v>
      </c>
      <c r="Q65" s="4">
        <v>336</v>
      </c>
      <c r="R65" s="4">
        <v>336</v>
      </c>
      <c r="S65" s="4">
        <v>0</v>
      </c>
      <c r="T65" s="4">
        <v>0</v>
      </c>
    </row>
    <row r="66" spans="1:20">
      <c r="A66" s="2">
        <v>1234905</v>
      </c>
      <c r="B66" s="3" t="s">
        <v>38</v>
      </c>
      <c r="C66" s="2" t="s">
        <v>83</v>
      </c>
      <c r="D66" s="171">
        <v>372</v>
      </c>
      <c r="E66" s="171">
        <v>0</v>
      </c>
      <c r="F66" s="171">
        <v>0</v>
      </c>
      <c r="G66" s="171">
        <v>864</v>
      </c>
      <c r="H66" s="216">
        <v>674</v>
      </c>
      <c r="I66" s="216">
        <v>351</v>
      </c>
      <c r="J66" s="217">
        <v>469</v>
      </c>
      <c r="K66" s="4">
        <v>460</v>
      </c>
      <c r="L66" s="4">
        <v>0</v>
      </c>
      <c r="M66" s="4">
        <v>0</v>
      </c>
      <c r="N66" s="4">
        <v>469</v>
      </c>
      <c r="O66" s="4">
        <v>469</v>
      </c>
      <c r="P66" s="4">
        <v>368</v>
      </c>
      <c r="Q66" s="4">
        <v>473</v>
      </c>
      <c r="R66" s="4">
        <v>473</v>
      </c>
      <c r="S66" s="4">
        <v>0</v>
      </c>
      <c r="T66" s="4">
        <v>0</v>
      </c>
    </row>
    <row r="67" spans="1:20">
      <c r="A67" s="2">
        <v>1238480</v>
      </c>
      <c r="B67" s="3" t="s">
        <v>75</v>
      </c>
      <c r="C67" s="2" t="s">
        <v>83</v>
      </c>
      <c r="D67" s="171">
        <v>638</v>
      </c>
      <c r="E67" s="171">
        <v>0</v>
      </c>
      <c r="F67" s="171">
        <v>0</v>
      </c>
      <c r="G67" s="171">
        <v>872</v>
      </c>
      <c r="H67" s="216">
        <v>872</v>
      </c>
      <c r="I67" s="217">
        <v>823</v>
      </c>
      <c r="J67" s="215">
        <v>971</v>
      </c>
      <c r="K67" s="4">
        <v>851</v>
      </c>
      <c r="L67" s="4">
        <v>0</v>
      </c>
      <c r="M67" s="4">
        <v>0</v>
      </c>
      <c r="N67" s="4">
        <v>1022</v>
      </c>
      <c r="O67" s="4">
        <v>1250</v>
      </c>
      <c r="P67" s="4">
        <v>610</v>
      </c>
      <c r="Q67" s="4">
        <v>264</v>
      </c>
      <c r="R67" s="4">
        <v>0</v>
      </c>
      <c r="S67" s="4">
        <v>0</v>
      </c>
      <c r="T67" s="4">
        <v>0</v>
      </c>
    </row>
    <row r="68" spans="1:20">
      <c r="A68" s="2">
        <v>1216452</v>
      </c>
      <c r="B68" s="3" t="s">
        <v>77</v>
      </c>
      <c r="C68" s="2" t="s">
        <v>83</v>
      </c>
      <c r="D68" s="171">
        <v>0</v>
      </c>
      <c r="E68" s="171">
        <v>0</v>
      </c>
      <c r="F68" s="171">
        <v>0</v>
      </c>
      <c r="G68" s="4">
        <v>0</v>
      </c>
      <c r="H68" s="215">
        <v>0</v>
      </c>
      <c r="I68" s="215">
        <v>0</v>
      </c>
      <c r="J68" s="215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519</v>
      </c>
      <c r="Q68" s="4">
        <v>687</v>
      </c>
      <c r="R68" s="4">
        <v>0</v>
      </c>
      <c r="S68" s="4">
        <v>0</v>
      </c>
      <c r="T68" s="4">
        <v>0</v>
      </c>
    </row>
    <row r="69" spans="1:20">
      <c r="A69" s="2">
        <v>1230791</v>
      </c>
      <c r="B69" s="3" t="s">
        <v>78</v>
      </c>
      <c r="C69" s="2" t="s">
        <v>83</v>
      </c>
      <c r="D69" s="171">
        <v>0</v>
      </c>
      <c r="E69" s="171">
        <v>0</v>
      </c>
      <c r="F69" s="171">
        <v>0</v>
      </c>
      <c r="G69" s="4">
        <v>0</v>
      </c>
      <c r="H69" s="215">
        <v>0</v>
      </c>
      <c r="I69" s="215">
        <v>0</v>
      </c>
      <c r="J69" s="215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300</v>
      </c>
      <c r="S69" s="4">
        <v>0</v>
      </c>
      <c r="T69" s="4">
        <v>0</v>
      </c>
    </row>
    <row r="70" spans="1:20">
      <c r="A70" s="2">
        <v>1238092</v>
      </c>
      <c r="B70" s="3" t="s">
        <v>81</v>
      </c>
      <c r="C70" s="2" t="s">
        <v>83</v>
      </c>
      <c r="D70" s="4">
        <v>0</v>
      </c>
      <c r="E70" s="4">
        <v>0</v>
      </c>
      <c r="F70" s="4">
        <v>0</v>
      </c>
      <c r="G70" s="4">
        <v>0</v>
      </c>
      <c r="H70" s="215">
        <v>0</v>
      </c>
      <c r="I70" s="215">
        <v>0</v>
      </c>
      <c r="J70" s="215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70</v>
      </c>
      <c r="S70" s="4">
        <v>0</v>
      </c>
      <c r="T70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69"/>
  <sheetViews>
    <sheetView topLeftCell="A41" zoomScale="115" zoomScaleNormal="115" workbookViewId="0">
      <selection activeCell="A64" sqref="A64:XFD64"/>
    </sheetView>
  </sheetViews>
  <sheetFormatPr defaultColWidth="9.1640625" defaultRowHeight="11.25"/>
  <cols>
    <col min="2" max="3" width="9.1640625" hidden="1" customWidth="1"/>
    <col min="5" max="23" width="9.1640625" customWidth="1"/>
  </cols>
  <sheetData>
    <row r="1" spans="1:24">
      <c r="A1" s="1" t="s">
        <v>0</v>
      </c>
      <c r="B1" s="1" t="s">
        <v>1</v>
      </c>
      <c r="C1" s="1" t="s">
        <v>82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6" t="s">
        <v>21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6" t="s">
        <v>94</v>
      </c>
      <c r="R1" s="1" t="s">
        <v>152</v>
      </c>
      <c r="S1" s="1" t="s">
        <v>153</v>
      </c>
      <c r="T1" s="1" t="s">
        <v>154</v>
      </c>
      <c r="U1" s="1" t="s">
        <v>158</v>
      </c>
      <c r="V1" s="1" t="s">
        <v>159</v>
      </c>
      <c r="W1" s="1" t="s">
        <v>160</v>
      </c>
      <c r="X1" s="6" t="s">
        <v>161</v>
      </c>
    </row>
    <row r="2" spans="1:24">
      <c r="A2" s="2">
        <v>1229673</v>
      </c>
      <c r="B2" s="3" t="s">
        <v>22</v>
      </c>
      <c r="C2" s="2" t="s">
        <v>162</v>
      </c>
      <c r="D2" s="4">
        <v>0</v>
      </c>
      <c r="E2" s="4">
        <v>200</v>
      </c>
      <c r="F2" s="4">
        <v>228</v>
      </c>
      <c r="G2" s="4">
        <v>0</v>
      </c>
      <c r="H2" s="4">
        <v>172</v>
      </c>
      <c r="I2" s="4">
        <v>0</v>
      </c>
      <c r="J2" s="4">
        <v>0</v>
      </c>
      <c r="K2" s="4">
        <v>100</v>
      </c>
      <c r="L2" s="4">
        <v>100</v>
      </c>
      <c r="M2" s="4">
        <v>100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>
      <c r="A3" s="2">
        <v>1230854</v>
      </c>
      <c r="B3" s="3" t="s">
        <v>23</v>
      </c>
      <c r="C3" s="2" t="s">
        <v>162</v>
      </c>
      <c r="D3" s="4">
        <v>150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>
      <c r="A4" s="2">
        <v>1231202</v>
      </c>
      <c r="B4" s="3" t="s">
        <v>24</v>
      </c>
      <c r="C4" s="2" t="s">
        <v>162</v>
      </c>
      <c r="D4" s="4">
        <v>0</v>
      </c>
      <c r="E4" s="4">
        <v>0</v>
      </c>
      <c r="F4" s="4">
        <v>0</v>
      </c>
      <c r="G4" s="4">
        <v>0</v>
      </c>
      <c r="H4" s="4">
        <v>250</v>
      </c>
      <c r="I4" s="4">
        <v>0</v>
      </c>
      <c r="J4" s="4">
        <v>0</v>
      </c>
      <c r="K4" s="4">
        <v>50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>
      <c r="A5" s="2">
        <v>1233492</v>
      </c>
      <c r="B5" s="3" t="s">
        <v>25</v>
      </c>
      <c r="C5" s="2" t="s">
        <v>162</v>
      </c>
      <c r="D5" s="4">
        <v>0</v>
      </c>
      <c r="E5" s="4">
        <v>0</v>
      </c>
      <c r="F5" s="4">
        <v>0</v>
      </c>
      <c r="G5" s="5">
        <v>538</v>
      </c>
      <c r="H5" s="4">
        <v>558</v>
      </c>
      <c r="I5" s="4">
        <v>0</v>
      </c>
      <c r="J5" s="4">
        <v>0</v>
      </c>
      <c r="K5" s="4">
        <v>704</v>
      </c>
      <c r="L5" s="4">
        <v>778</v>
      </c>
      <c r="M5" s="4">
        <v>168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>
      <c r="A6" s="2">
        <v>1233498</v>
      </c>
      <c r="B6" s="3" t="s">
        <v>26</v>
      </c>
      <c r="C6" s="2" t="s">
        <v>162</v>
      </c>
      <c r="D6" s="4">
        <v>0</v>
      </c>
      <c r="E6" s="4">
        <v>0</v>
      </c>
      <c r="F6" s="4">
        <v>0</v>
      </c>
      <c r="G6" s="5">
        <v>538</v>
      </c>
      <c r="H6" s="4">
        <v>558</v>
      </c>
      <c r="I6" s="4">
        <v>0</v>
      </c>
      <c r="J6" s="4">
        <v>0</v>
      </c>
      <c r="K6" s="4">
        <v>704</v>
      </c>
      <c r="L6" s="4">
        <v>778</v>
      </c>
      <c r="M6" s="4">
        <v>168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>
      <c r="A7" s="2">
        <v>1233623</v>
      </c>
      <c r="B7" s="3" t="s">
        <v>27</v>
      </c>
      <c r="C7" s="2" t="s">
        <v>162</v>
      </c>
      <c r="D7" s="4">
        <v>0</v>
      </c>
      <c r="E7" s="4">
        <v>0</v>
      </c>
      <c r="F7" s="4">
        <v>0</v>
      </c>
      <c r="G7" s="5">
        <v>538</v>
      </c>
      <c r="H7" s="4">
        <v>558</v>
      </c>
      <c r="I7" s="4">
        <v>0</v>
      </c>
      <c r="J7" s="4">
        <v>0</v>
      </c>
      <c r="K7" s="4">
        <v>704</v>
      </c>
      <c r="L7" s="4">
        <v>778</v>
      </c>
      <c r="M7" s="4">
        <v>168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>
      <c r="A8" s="2">
        <v>1232693</v>
      </c>
      <c r="B8" s="3" t="s">
        <v>29</v>
      </c>
      <c r="C8" s="2" t="s">
        <v>162</v>
      </c>
      <c r="D8" s="4">
        <v>76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>
      <c r="A9" s="2">
        <v>1233025</v>
      </c>
      <c r="B9" s="3" t="s">
        <v>30</v>
      </c>
      <c r="C9" s="2" t="s">
        <v>162</v>
      </c>
      <c r="D9" s="4">
        <v>76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>
      <c r="A10" s="2">
        <v>1235623</v>
      </c>
      <c r="B10" s="3" t="s">
        <v>31</v>
      </c>
      <c r="C10" s="2" t="s">
        <v>162</v>
      </c>
      <c r="D10" s="171">
        <v>582</v>
      </c>
      <c r="E10" s="171">
        <v>934</v>
      </c>
      <c r="F10" s="171">
        <v>734</v>
      </c>
      <c r="G10" s="5">
        <v>734</v>
      </c>
      <c r="H10" s="4">
        <v>240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>
      <c r="A11" s="2">
        <v>1237088</v>
      </c>
      <c r="B11" s="3" t="s">
        <v>32</v>
      </c>
      <c r="C11" s="2" t="s">
        <v>162</v>
      </c>
      <c r="D11" s="4">
        <v>124</v>
      </c>
      <c r="E11" s="4">
        <v>0</v>
      </c>
      <c r="F11" s="4">
        <v>0</v>
      </c>
      <c r="G11" s="5">
        <v>314</v>
      </c>
      <c r="H11" s="4">
        <v>0</v>
      </c>
      <c r="I11" s="4">
        <v>0</v>
      </c>
      <c r="J11" s="4">
        <v>0</v>
      </c>
      <c r="K11" s="4">
        <v>582</v>
      </c>
      <c r="L11" s="4">
        <v>850</v>
      </c>
      <c r="M11" s="4">
        <v>220</v>
      </c>
      <c r="N11" s="4">
        <v>576</v>
      </c>
      <c r="O11" s="4">
        <v>430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>
      <c r="A12" s="2">
        <v>1231898</v>
      </c>
      <c r="B12" s="3" t="s">
        <v>35</v>
      </c>
      <c r="C12" s="2" t="s">
        <v>162</v>
      </c>
      <c r="D12" s="4">
        <v>0</v>
      </c>
      <c r="E12" s="4">
        <v>740</v>
      </c>
      <c r="F12" s="4">
        <v>580</v>
      </c>
      <c r="G12" s="4">
        <v>480</v>
      </c>
      <c r="H12" s="4">
        <v>512</v>
      </c>
      <c r="I12" s="4">
        <v>0</v>
      </c>
      <c r="J12" s="4">
        <v>0</v>
      </c>
      <c r="K12" s="4">
        <v>0</v>
      </c>
      <c r="L12" s="4">
        <v>0</v>
      </c>
      <c r="M12" s="4">
        <v>392</v>
      </c>
      <c r="N12" s="4">
        <v>400</v>
      </c>
      <c r="O12" s="4">
        <v>400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>
      <c r="A13" s="2">
        <v>1237586</v>
      </c>
      <c r="B13" s="3" t="s">
        <v>36</v>
      </c>
      <c r="C13" s="2" t="s">
        <v>162</v>
      </c>
      <c r="D13" s="4">
        <v>0</v>
      </c>
      <c r="E13" s="4">
        <v>740</v>
      </c>
      <c r="F13" s="4">
        <v>580</v>
      </c>
      <c r="G13" s="4">
        <v>480</v>
      </c>
      <c r="H13" s="4">
        <v>512</v>
      </c>
      <c r="I13" s="4">
        <v>0</v>
      </c>
      <c r="J13" s="4">
        <v>0</v>
      </c>
      <c r="K13" s="4">
        <v>0</v>
      </c>
      <c r="L13" s="4">
        <v>0</v>
      </c>
      <c r="M13" s="4">
        <v>392</v>
      </c>
      <c r="N13" s="4">
        <v>400</v>
      </c>
      <c r="O13" s="4">
        <v>400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>
      <c r="A14" s="2">
        <v>1236091</v>
      </c>
      <c r="B14" s="3" t="s">
        <v>37</v>
      </c>
      <c r="C14" s="2" t="s">
        <v>162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100</v>
      </c>
      <c r="N14" s="4">
        <v>200</v>
      </c>
      <c r="O14" s="4">
        <v>200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>
      <c r="A15" s="2">
        <v>1238128</v>
      </c>
      <c r="B15" s="3" t="s">
        <v>39</v>
      </c>
      <c r="C15" s="2" t="s">
        <v>162</v>
      </c>
      <c r="D15" s="171">
        <v>625</v>
      </c>
      <c r="E15" s="171">
        <v>52</v>
      </c>
      <c r="F15" s="171">
        <v>0</v>
      </c>
      <c r="G15" s="171">
        <v>0</v>
      </c>
      <c r="H15" s="171">
        <v>336</v>
      </c>
      <c r="I15" s="4">
        <v>0</v>
      </c>
      <c r="J15" s="4">
        <v>0</v>
      </c>
      <c r="K15" s="4">
        <v>240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s="39" customFormat="1">
      <c r="A16" s="213">
        <v>1236962</v>
      </c>
      <c r="B16" s="214" t="s">
        <v>86</v>
      </c>
      <c r="C16" s="213" t="s">
        <v>162</v>
      </c>
      <c r="D16" s="171">
        <v>0</v>
      </c>
      <c r="E16" s="171">
        <v>300</v>
      </c>
      <c r="F16" s="171">
        <v>300</v>
      </c>
      <c r="G16" s="171">
        <v>300</v>
      </c>
      <c r="H16" s="171">
        <v>0</v>
      </c>
      <c r="I16" s="171">
        <v>0</v>
      </c>
      <c r="J16" s="171">
        <v>0</v>
      </c>
      <c r="K16" s="171">
        <v>200</v>
      </c>
      <c r="L16" s="171">
        <v>200</v>
      </c>
      <c r="M16" s="171">
        <v>200</v>
      </c>
      <c r="N16" s="171">
        <v>100</v>
      </c>
      <c r="O16" s="171">
        <v>0</v>
      </c>
      <c r="P16" s="171">
        <v>0</v>
      </c>
      <c r="Q16" s="171">
        <v>0</v>
      </c>
      <c r="R16" s="171">
        <v>0</v>
      </c>
      <c r="S16" s="171">
        <v>0</v>
      </c>
      <c r="T16" s="171">
        <v>0</v>
      </c>
      <c r="U16" s="171">
        <v>0</v>
      </c>
      <c r="V16" s="171">
        <v>0</v>
      </c>
      <c r="W16" s="171">
        <v>0</v>
      </c>
      <c r="X16" s="171">
        <v>0</v>
      </c>
    </row>
    <row r="17" spans="1:24">
      <c r="A17" s="2">
        <v>1233761</v>
      </c>
      <c r="B17" s="3" t="s">
        <v>41</v>
      </c>
      <c r="C17" s="2" t="s">
        <v>162</v>
      </c>
      <c r="D17" s="4">
        <v>100</v>
      </c>
      <c r="E17" s="4">
        <v>0</v>
      </c>
      <c r="F17" s="4">
        <v>0</v>
      </c>
      <c r="G17" s="5">
        <v>100</v>
      </c>
      <c r="H17" s="4">
        <v>200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>
      <c r="A18" s="2">
        <v>1239651</v>
      </c>
      <c r="B18" s="3" t="s">
        <v>42</v>
      </c>
      <c r="C18" s="2" t="s">
        <v>162</v>
      </c>
      <c r="D18" s="171">
        <v>450</v>
      </c>
      <c r="E18" s="171">
        <v>300</v>
      </c>
      <c r="F18" s="171">
        <v>100</v>
      </c>
      <c r="G18" s="4">
        <v>0</v>
      </c>
      <c r="H18" s="4">
        <v>300</v>
      </c>
      <c r="I18" s="4">
        <v>0</v>
      </c>
      <c r="J18" s="4">
        <v>0</v>
      </c>
      <c r="K18" s="4">
        <v>0</v>
      </c>
      <c r="L18" s="4">
        <v>0</v>
      </c>
      <c r="M18" s="4">
        <v>3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>
      <c r="A19" s="2">
        <v>1240180</v>
      </c>
      <c r="B19" s="3" t="s">
        <v>43</v>
      </c>
      <c r="C19" s="2" t="s">
        <v>162</v>
      </c>
      <c r="D19" s="171">
        <v>0</v>
      </c>
      <c r="E19" s="171">
        <v>316</v>
      </c>
      <c r="F19" s="171">
        <v>468</v>
      </c>
      <c r="G19" s="5">
        <v>580</v>
      </c>
      <c r="H19" s="4">
        <v>742</v>
      </c>
      <c r="I19" s="4">
        <v>0</v>
      </c>
      <c r="J19" s="4">
        <v>0</v>
      </c>
      <c r="K19" s="4">
        <v>736</v>
      </c>
      <c r="L19" s="4">
        <v>758</v>
      </c>
      <c r="M19" s="4">
        <v>586</v>
      </c>
      <c r="N19" s="4">
        <v>736</v>
      </c>
      <c r="O19" s="4">
        <v>748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>
      <c r="A20" s="2">
        <v>1240184</v>
      </c>
      <c r="B20" s="3" t="s">
        <v>44</v>
      </c>
      <c r="C20" s="2" t="s">
        <v>162</v>
      </c>
      <c r="D20" s="171">
        <v>0</v>
      </c>
      <c r="E20" s="171">
        <v>316</v>
      </c>
      <c r="F20" s="171">
        <v>468</v>
      </c>
      <c r="G20" s="5">
        <v>402</v>
      </c>
      <c r="H20" s="4">
        <v>390</v>
      </c>
      <c r="I20" s="4">
        <v>0</v>
      </c>
      <c r="J20" s="4">
        <v>0</v>
      </c>
      <c r="K20" s="4">
        <v>736</v>
      </c>
      <c r="L20" s="4">
        <v>382</v>
      </c>
      <c r="M20" s="4">
        <v>452</v>
      </c>
      <c r="N20" s="4">
        <v>736</v>
      </c>
      <c r="O20" s="4">
        <v>548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5" spans="1:24">
      <c r="A25" s="1" t="s">
        <v>0</v>
      </c>
      <c r="B25" s="1" t="s">
        <v>1</v>
      </c>
      <c r="C25" s="1" t="s">
        <v>82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19</v>
      </c>
      <c r="I25" s="1" t="s">
        <v>20</v>
      </c>
      <c r="J25" s="6" t="s">
        <v>21</v>
      </c>
      <c r="K25" s="1" t="s">
        <v>88</v>
      </c>
      <c r="L25" s="1" t="s">
        <v>89</v>
      </c>
      <c r="M25" s="1" t="s">
        <v>90</v>
      </c>
      <c r="N25" s="1" t="s">
        <v>91</v>
      </c>
      <c r="O25" s="1" t="s">
        <v>92</v>
      </c>
      <c r="P25" s="1" t="s">
        <v>93</v>
      </c>
      <c r="Q25" s="6" t="s">
        <v>94</v>
      </c>
      <c r="R25" s="1" t="s">
        <v>152</v>
      </c>
      <c r="S25" s="1" t="s">
        <v>153</v>
      </c>
      <c r="T25" s="1" t="s">
        <v>154</v>
      </c>
      <c r="U25" s="1" t="s">
        <v>158</v>
      </c>
      <c r="V25" s="1" t="s">
        <v>159</v>
      </c>
      <c r="W25" s="1" t="s">
        <v>160</v>
      </c>
      <c r="X25" s="6" t="s">
        <v>161</v>
      </c>
    </row>
    <row r="26" spans="1:24">
      <c r="A26" s="2">
        <v>1219539</v>
      </c>
      <c r="B26" s="3" t="s">
        <v>95</v>
      </c>
      <c r="C26" s="2" t="s">
        <v>162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211</v>
      </c>
      <c r="M26" s="4">
        <v>229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>
      <c r="A27" s="2">
        <v>1232846</v>
      </c>
      <c r="B27" s="3" t="s">
        <v>47</v>
      </c>
      <c r="C27" s="2" t="s">
        <v>162</v>
      </c>
      <c r="D27" s="171">
        <v>365</v>
      </c>
      <c r="E27" s="171">
        <v>448</v>
      </c>
      <c r="F27" s="171">
        <v>87</v>
      </c>
      <c r="G27" s="171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122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>
      <c r="A28" s="2">
        <v>1232895</v>
      </c>
      <c r="B28" s="3" t="s">
        <v>48</v>
      </c>
      <c r="C28" s="2" t="s">
        <v>162</v>
      </c>
      <c r="D28" s="171">
        <v>365</v>
      </c>
      <c r="E28" s="171">
        <v>448</v>
      </c>
      <c r="F28" s="171">
        <v>87</v>
      </c>
      <c r="G28" s="171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122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29" spans="1:24">
      <c r="A29" s="2">
        <v>1233384</v>
      </c>
      <c r="B29" s="3" t="s">
        <v>49</v>
      </c>
      <c r="C29" s="2" t="s">
        <v>162</v>
      </c>
      <c r="D29" s="171">
        <v>365</v>
      </c>
      <c r="E29" s="171">
        <v>448</v>
      </c>
      <c r="F29" s="171">
        <v>87</v>
      </c>
      <c r="G29" s="171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122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</row>
    <row r="30" spans="1:24">
      <c r="A30" s="2">
        <v>1232775</v>
      </c>
      <c r="B30" s="3" t="s">
        <v>51</v>
      </c>
      <c r="C30" s="2" t="s">
        <v>162</v>
      </c>
      <c r="D30" s="171">
        <v>34</v>
      </c>
      <c r="E30" s="171">
        <v>106</v>
      </c>
      <c r="F30" s="171">
        <v>415</v>
      </c>
      <c r="G30" s="171">
        <v>537</v>
      </c>
      <c r="H30" s="4">
        <v>136</v>
      </c>
      <c r="I30" s="4">
        <v>0</v>
      </c>
      <c r="J30" s="4">
        <v>0</v>
      </c>
      <c r="K30" s="4">
        <v>0</v>
      </c>
      <c r="L30" s="4">
        <v>105</v>
      </c>
      <c r="M30" s="4">
        <v>243</v>
      </c>
      <c r="N30" s="4">
        <v>606</v>
      </c>
      <c r="O30" s="4">
        <v>410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1:24">
      <c r="A31" s="2">
        <v>1238605</v>
      </c>
      <c r="B31" s="3" t="s">
        <v>52</v>
      </c>
      <c r="C31" s="2" t="s">
        <v>162</v>
      </c>
      <c r="D31" s="171">
        <v>189</v>
      </c>
      <c r="E31" s="171">
        <v>115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1:24">
      <c r="A32" s="2">
        <v>1230685</v>
      </c>
      <c r="B32" s="3" t="s">
        <v>53</v>
      </c>
      <c r="C32" s="2" t="s">
        <v>162</v>
      </c>
      <c r="D32" s="4">
        <v>0</v>
      </c>
      <c r="E32" s="4">
        <v>0</v>
      </c>
      <c r="F32" s="4">
        <v>0</v>
      </c>
      <c r="G32" s="4">
        <v>0</v>
      </c>
      <c r="H32" s="4">
        <v>25</v>
      </c>
      <c r="I32" s="4">
        <v>0</v>
      </c>
      <c r="J32" s="4">
        <v>0</v>
      </c>
      <c r="K32" s="4">
        <v>420</v>
      </c>
      <c r="L32" s="4">
        <v>57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</row>
    <row r="41" spans="1:24">
      <c r="A41" s="1" t="s">
        <v>0</v>
      </c>
      <c r="B41" s="1" t="s">
        <v>1</v>
      </c>
      <c r="C41" s="1" t="s">
        <v>82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19</v>
      </c>
      <c r="I41" s="1" t="s">
        <v>20</v>
      </c>
      <c r="J41" s="6" t="s">
        <v>21</v>
      </c>
      <c r="K41" s="1" t="s">
        <v>88</v>
      </c>
      <c r="L41" s="1" t="s">
        <v>89</v>
      </c>
      <c r="M41" s="1" t="s">
        <v>90</v>
      </c>
      <c r="N41" s="1" t="s">
        <v>91</v>
      </c>
      <c r="O41" s="1" t="s">
        <v>92</v>
      </c>
      <c r="P41" s="1" t="s">
        <v>93</v>
      </c>
      <c r="Q41" s="6" t="s">
        <v>94</v>
      </c>
      <c r="R41" s="1" t="s">
        <v>152</v>
      </c>
      <c r="S41" s="1" t="s">
        <v>153</v>
      </c>
      <c r="T41" s="1" t="s">
        <v>154</v>
      </c>
      <c r="U41" s="1" t="s">
        <v>158</v>
      </c>
      <c r="V41" s="1" t="s">
        <v>159</v>
      </c>
      <c r="W41" s="1" t="s">
        <v>160</v>
      </c>
      <c r="X41" s="6" t="s">
        <v>161</v>
      </c>
    </row>
    <row r="42" spans="1:24">
      <c r="A42" s="2">
        <v>1220847</v>
      </c>
      <c r="B42" s="3" t="s">
        <v>68</v>
      </c>
      <c r="C42" s="2" t="s">
        <v>162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330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1:24">
      <c r="A43" s="2">
        <v>1221967</v>
      </c>
      <c r="B43" s="3" t="s">
        <v>55</v>
      </c>
      <c r="C43" s="2" t="s">
        <v>162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265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>
      <c r="A44" s="2">
        <v>1234614</v>
      </c>
      <c r="B44" s="3" t="s">
        <v>54</v>
      </c>
      <c r="C44" s="2" t="s">
        <v>162</v>
      </c>
      <c r="D44" s="4">
        <v>0</v>
      </c>
      <c r="E44" s="4">
        <v>0</v>
      </c>
      <c r="F44" s="4">
        <v>0</v>
      </c>
      <c r="G44" s="5">
        <v>18</v>
      </c>
      <c r="H44" s="4">
        <v>730</v>
      </c>
      <c r="I44" s="4">
        <v>0</v>
      </c>
      <c r="J44" s="4">
        <v>0</v>
      </c>
      <c r="K44" s="4">
        <v>352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>
      <c r="A45" s="2">
        <v>1227306</v>
      </c>
      <c r="B45" s="3" t="s">
        <v>56</v>
      </c>
      <c r="C45" s="2" t="s">
        <v>162</v>
      </c>
      <c r="D45" s="4">
        <v>0</v>
      </c>
      <c r="E45" s="4">
        <v>312</v>
      </c>
      <c r="F45" s="4">
        <v>339</v>
      </c>
      <c r="G45" s="4">
        <v>487</v>
      </c>
      <c r="H45" s="4">
        <v>0</v>
      </c>
      <c r="I45" s="4">
        <v>0</v>
      </c>
      <c r="J45" s="4">
        <v>0</v>
      </c>
      <c r="K45" s="4">
        <v>40</v>
      </c>
      <c r="L45" s="4">
        <v>0</v>
      </c>
      <c r="M45" s="4">
        <v>523</v>
      </c>
      <c r="N45" s="4">
        <v>327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s="2">
        <v>1227359</v>
      </c>
      <c r="B46" s="3" t="s">
        <v>96</v>
      </c>
      <c r="C46" s="2" t="s">
        <v>162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20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>
      <c r="A47" s="2">
        <v>1225464</v>
      </c>
      <c r="B47" s="3" t="s">
        <v>57</v>
      </c>
      <c r="C47" s="2" t="s">
        <v>162</v>
      </c>
      <c r="D47" s="4">
        <v>25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799</v>
      </c>
      <c r="M47" s="4">
        <v>303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s="2">
        <v>1229776</v>
      </c>
      <c r="B48" s="3" t="s">
        <v>58</v>
      </c>
      <c r="C48" s="2" t="s">
        <v>162</v>
      </c>
      <c r="D48" s="4">
        <v>0</v>
      </c>
      <c r="E48" s="4">
        <v>150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</row>
    <row r="49" spans="1:24">
      <c r="A49" s="2">
        <v>1231090</v>
      </c>
      <c r="B49" s="3" t="s">
        <v>59</v>
      </c>
      <c r="C49" s="2" t="s">
        <v>162</v>
      </c>
      <c r="D49" s="4">
        <v>0</v>
      </c>
      <c r="E49" s="4">
        <v>150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>
      <c r="A50" s="2">
        <v>1229088</v>
      </c>
      <c r="B50" s="3" t="s">
        <v>60</v>
      </c>
      <c r="C50" s="2" t="s">
        <v>162</v>
      </c>
      <c r="D50" s="4">
        <v>150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</row>
    <row r="51" spans="1:24">
      <c r="A51" s="2">
        <v>1231860</v>
      </c>
      <c r="B51" s="3" t="s">
        <v>61</v>
      </c>
      <c r="C51" s="2" t="s">
        <v>162</v>
      </c>
      <c r="D51" s="4">
        <v>0</v>
      </c>
      <c r="E51" s="4">
        <v>100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</row>
    <row r="52" spans="1:24">
      <c r="A52" s="2">
        <v>1234222</v>
      </c>
      <c r="B52" s="3" t="s">
        <v>63</v>
      </c>
      <c r="C52" s="2" t="s">
        <v>162</v>
      </c>
      <c r="D52" s="4">
        <v>0</v>
      </c>
      <c r="E52" s="4">
        <v>0</v>
      </c>
      <c r="F52" s="4">
        <v>0</v>
      </c>
      <c r="G52" s="5">
        <v>322</v>
      </c>
      <c r="H52" s="4">
        <v>458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>
      <c r="A53" s="2">
        <v>1232528</v>
      </c>
      <c r="B53" s="3" t="s">
        <v>64</v>
      </c>
      <c r="C53" s="2" t="s">
        <v>162</v>
      </c>
      <c r="D53" s="4">
        <v>1330</v>
      </c>
      <c r="E53" s="4">
        <v>1330</v>
      </c>
      <c r="F53" s="4">
        <v>485</v>
      </c>
      <c r="G53" s="5">
        <v>600</v>
      </c>
      <c r="H53" s="4">
        <v>600</v>
      </c>
      <c r="I53" s="4">
        <v>0</v>
      </c>
      <c r="J53" s="4">
        <v>0</v>
      </c>
      <c r="K53" s="4">
        <v>600</v>
      </c>
      <c r="L53" s="4">
        <v>1043</v>
      </c>
      <c r="M53" s="4">
        <v>1045</v>
      </c>
      <c r="N53" s="4">
        <v>2060</v>
      </c>
      <c r="O53" s="4">
        <v>1318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>
      <c r="A54" s="2">
        <v>1229050</v>
      </c>
      <c r="B54" s="3" t="s">
        <v>67</v>
      </c>
      <c r="C54" s="2" t="s">
        <v>162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120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</row>
    <row r="55" spans="1:24">
      <c r="A55" s="2">
        <v>1233632</v>
      </c>
      <c r="B55" s="3" t="s">
        <v>28</v>
      </c>
      <c r="C55" s="2" t="s">
        <v>162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400</v>
      </c>
      <c r="L55" s="4">
        <v>400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>
      <c r="A56" s="2">
        <v>1221254</v>
      </c>
      <c r="B56" s="3" t="s">
        <v>97</v>
      </c>
      <c r="C56" s="2" t="s">
        <v>162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290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>
      <c r="A57" s="2">
        <v>1234217</v>
      </c>
      <c r="B57" s="3" t="s">
        <v>98</v>
      </c>
      <c r="C57" s="2" t="s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180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>
      <c r="A58" s="2">
        <v>1234111</v>
      </c>
      <c r="B58" s="3" t="s">
        <v>99</v>
      </c>
      <c r="C58" s="2" t="s">
        <v>162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180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</row>
    <row r="59" spans="1:24">
      <c r="A59" s="2">
        <v>1234110</v>
      </c>
      <c r="B59" s="3" t="s">
        <v>100</v>
      </c>
      <c r="C59" s="2" t="s">
        <v>162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180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1:24">
      <c r="A60" s="2">
        <v>1235097</v>
      </c>
      <c r="B60" s="3" t="s">
        <v>70</v>
      </c>
      <c r="C60" s="2" t="s">
        <v>162</v>
      </c>
      <c r="D60" s="4">
        <v>324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40</v>
      </c>
      <c r="L60" s="4">
        <v>0</v>
      </c>
      <c r="M60" s="4">
        <v>0</v>
      </c>
      <c r="N60" s="4">
        <v>157</v>
      </c>
      <c r="O60" s="4">
        <v>343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>
      <c r="A61" s="2">
        <v>1232775</v>
      </c>
      <c r="B61" s="3" t="s">
        <v>51</v>
      </c>
      <c r="C61" s="2" t="s">
        <v>162</v>
      </c>
      <c r="D61" s="4">
        <v>0</v>
      </c>
      <c r="E61" s="4">
        <v>0</v>
      </c>
      <c r="F61" s="4">
        <v>0</v>
      </c>
      <c r="G61" s="5">
        <v>180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>
      <c r="A62" s="2">
        <v>1235845</v>
      </c>
      <c r="B62" s="3" t="s">
        <v>71</v>
      </c>
      <c r="C62" s="2" t="s">
        <v>162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350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  <row r="63" spans="1:24">
      <c r="A63" s="2">
        <v>1236600</v>
      </c>
      <c r="B63" s="3" t="s">
        <v>72</v>
      </c>
      <c r="C63" s="2" t="s">
        <v>162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300</v>
      </c>
      <c r="O63" s="4">
        <v>500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1:24">
      <c r="A64" s="2">
        <v>1236930</v>
      </c>
      <c r="B64" s="3" t="s">
        <v>73</v>
      </c>
      <c r="C64" s="2" t="s">
        <v>162</v>
      </c>
      <c r="D64" s="4">
        <v>0</v>
      </c>
      <c r="E64" s="4">
        <v>150</v>
      </c>
      <c r="F64" s="4">
        <v>249</v>
      </c>
      <c r="G64" s="4">
        <v>324</v>
      </c>
      <c r="H64" s="5">
        <v>330</v>
      </c>
      <c r="I64" s="4">
        <v>0</v>
      </c>
      <c r="J64" s="4">
        <v>0</v>
      </c>
      <c r="K64" s="4">
        <v>336</v>
      </c>
      <c r="L64" s="4">
        <v>336</v>
      </c>
      <c r="M64" s="4">
        <v>264</v>
      </c>
      <c r="N64" s="4">
        <v>336</v>
      </c>
      <c r="O64" s="4">
        <v>336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1:24">
      <c r="A65" s="2">
        <v>1234905</v>
      </c>
      <c r="B65" s="3" t="s">
        <v>38</v>
      </c>
      <c r="C65" s="2" t="s">
        <v>162</v>
      </c>
      <c r="D65" s="4">
        <v>864</v>
      </c>
      <c r="E65" s="4">
        <v>674</v>
      </c>
      <c r="F65" s="4">
        <v>351</v>
      </c>
      <c r="G65" s="4">
        <v>469</v>
      </c>
      <c r="H65" s="5">
        <v>460</v>
      </c>
      <c r="I65" s="4">
        <v>0</v>
      </c>
      <c r="J65" s="4">
        <v>0</v>
      </c>
      <c r="K65" s="4">
        <v>469</v>
      </c>
      <c r="L65" s="4">
        <v>469</v>
      </c>
      <c r="M65" s="4">
        <v>368</v>
      </c>
      <c r="N65" s="4">
        <v>473</v>
      </c>
      <c r="O65" s="4">
        <v>473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</row>
    <row r="66" spans="1:24">
      <c r="A66" s="2">
        <v>1238480</v>
      </c>
      <c r="B66" s="3" t="s">
        <v>75</v>
      </c>
      <c r="C66" s="2" t="s">
        <v>162</v>
      </c>
      <c r="D66" s="4">
        <v>872</v>
      </c>
      <c r="E66" s="4">
        <v>872</v>
      </c>
      <c r="F66" s="4">
        <v>823</v>
      </c>
      <c r="G66" s="5">
        <v>971</v>
      </c>
      <c r="H66" s="4">
        <v>851</v>
      </c>
      <c r="I66" s="4">
        <v>0</v>
      </c>
      <c r="J66" s="4">
        <v>0</v>
      </c>
      <c r="K66" s="4">
        <v>1022</v>
      </c>
      <c r="L66" s="4">
        <v>1250</v>
      </c>
      <c r="M66" s="4">
        <v>610</v>
      </c>
      <c r="N66" s="4">
        <v>264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</row>
    <row r="67" spans="1:24">
      <c r="A67" s="2">
        <v>1216452</v>
      </c>
      <c r="B67" s="3" t="s">
        <v>77</v>
      </c>
      <c r="C67" s="2" t="s">
        <v>162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519</v>
      </c>
      <c r="N67" s="4">
        <v>687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</row>
    <row r="68" spans="1:24">
      <c r="A68" s="2">
        <v>1230791</v>
      </c>
      <c r="B68" s="3" t="s">
        <v>78</v>
      </c>
      <c r="C68" s="2" t="s">
        <v>162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>
      <c r="A69" s="2">
        <v>1238092</v>
      </c>
      <c r="B69" s="3" t="s">
        <v>81</v>
      </c>
      <c r="C69" s="2" t="s">
        <v>162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70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V79"/>
  <sheetViews>
    <sheetView topLeftCell="A46" zoomScale="115" zoomScaleNormal="115" workbookViewId="0">
      <selection activeCell="I72" sqref="I72"/>
    </sheetView>
  </sheetViews>
  <sheetFormatPr defaultColWidth="9.1640625" defaultRowHeight="11.25"/>
  <cols>
    <col min="2" max="2" width="9.1640625" hidden="1" customWidth="1"/>
    <col min="3" max="21" width="9.1640625" customWidth="1"/>
  </cols>
  <sheetData>
    <row r="1" spans="1:22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6" t="s">
        <v>21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6" t="s">
        <v>94</v>
      </c>
      <c r="P1" s="1" t="s">
        <v>152</v>
      </c>
      <c r="Q1" s="1" t="s">
        <v>153</v>
      </c>
      <c r="R1" s="1" t="s">
        <v>154</v>
      </c>
      <c r="S1" s="1" t="s">
        <v>158</v>
      </c>
      <c r="T1" s="1" t="s">
        <v>159</v>
      </c>
      <c r="U1" s="1" t="s">
        <v>160</v>
      </c>
      <c r="V1" s="6" t="s">
        <v>161</v>
      </c>
    </row>
    <row r="2" spans="1:22">
      <c r="A2" s="2">
        <v>1229673</v>
      </c>
      <c r="B2" s="3" t="s">
        <v>22</v>
      </c>
      <c r="C2" s="4">
        <v>200</v>
      </c>
      <c r="D2" s="4">
        <v>228</v>
      </c>
      <c r="E2" s="4">
        <v>0</v>
      </c>
      <c r="F2" s="5">
        <v>172</v>
      </c>
      <c r="G2" s="4">
        <v>0</v>
      </c>
      <c r="H2" s="4">
        <v>0</v>
      </c>
      <c r="I2" s="4">
        <v>100</v>
      </c>
      <c r="J2" s="4">
        <v>100</v>
      </c>
      <c r="K2" s="4">
        <v>100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</row>
    <row r="3" spans="1:22">
      <c r="A3" s="2">
        <v>1231202</v>
      </c>
      <c r="B3" s="3" t="s">
        <v>24</v>
      </c>
      <c r="C3" s="4">
        <v>0</v>
      </c>
      <c r="D3" s="4">
        <v>0</v>
      </c>
      <c r="E3" s="4">
        <v>0</v>
      </c>
      <c r="F3" s="5">
        <v>250</v>
      </c>
      <c r="G3" s="4">
        <v>0</v>
      </c>
      <c r="H3" s="4">
        <v>0</v>
      </c>
      <c r="I3" s="4">
        <v>50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>
      <c r="A4" s="2">
        <v>1233492</v>
      </c>
      <c r="B4" s="3" t="s">
        <v>25</v>
      </c>
      <c r="C4" s="4">
        <v>0</v>
      </c>
      <c r="D4" s="4">
        <v>0</v>
      </c>
      <c r="E4" s="4">
        <v>538</v>
      </c>
      <c r="F4" s="5">
        <v>558</v>
      </c>
      <c r="G4" s="4">
        <v>0</v>
      </c>
      <c r="H4" s="4">
        <v>0</v>
      </c>
      <c r="I4" s="4">
        <v>704</v>
      </c>
      <c r="J4" s="4">
        <v>778</v>
      </c>
      <c r="K4" s="4">
        <v>168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236</v>
      </c>
      <c r="S4" s="4">
        <v>778</v>
      </c>
      <c r="T4" s="4">
        <v>148</v>
      </c>
      <c r="U4" s="4">
        <v>0</v>
      </c>
      <c r="V4" s="4">
        <v>0</v>
      </c>
    </row>
    <row r="5" spans="1:22">
      <c r="A5" s="2">
        <v>1233498</v>
      </c>
      <c r="B5" s="3" t="s">
        <v>26</v>
      </c>
      <c r="C5" s="4">
        <v>0</v>
      </c>
      <c r="D5" s="4">
        <v>0</v>
      </c>
      <c r="E5" s="171">
        <v>538</v>
      </c>
      <c r="F5" s="5">
        <v>558</v>
      </c>
      <c r="G5" s="4">
        <v>0</v>
      </c>
      <c r="H5" s="4">
        <v>0</v>
      </c>
      <c r="I5" s="4">
        <v>704</v>
      </c>
      <c r="J5" s="4">
        <v>778</v>
      </c>
      <c r="K5" s="4">
        <v>168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236</v>
      </c>
      <c r="S5" s="4">
        <v>778</v>
      </c>
      <c r="T5" s="4">
        <v>148</v>
      </c>
      <c r="U5" s="4">
        <v>0</v>
      </c>
      <c r="V5" s="4">
        <v>0</v>
      </c>
    </row>
    <row r="6" spans="1:22">
      <c r="A6" s="2">
        <v>1233623</v>
      </c>
      <c r="B6" s="3" t="s">
        <v>27</v>
      </c>
      <c r="C6" s="4">
        <v>0</v>
      </c>
      <c r="D6" s="4">
        <v>0</v>
      </c>
      <c r="E6" s="211">
        <v>538</v>
      </c>
      <c r="F6" s="5">
        <v>558</v>
      </c>
      <c r="G6" s="4">
        <v>0</v>
      </c>
      <c r="H6" s="4">
        <v>0</v>
      </c>
      <c r="I6" s="4">
        <v>704</v>
      </c>
      <c r="J6" s="4">
        <v>778</v>
      </c>
      <c r="K6" s="4">
        <v>168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236</v>
      </c>
      <c r="S6" s="4">
        <v>778</v>
      </c>
      <c r="T6" s="4">
        <v>148</v>
      </c>
      <c r="U6" s="4">
        <v>0</v>
      </c>
      <c r="V6" s="4">
        <v>0</v>
      </c>
    </row>
    <row r="7" spans="1:22">
      <c r="A7" s="2">
        <v>1232693</v>
      </c>
      <c r="B7" s="3" t="s">
        <v>29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199</v>
      </c>
      <c r="T7" s="4">
        <v>0</v>
      </c>
      <c r="U7" s="4">
        <v>0</v>
      </c>
      <c r="V7" s="4">
        <v>0</v>
      </c>
    </row>
    <row r="8" spans="1:22">
      <c r="A8" s="2">
        <v>1233025</v>
      </c>
      <c r="B8" s="3" t="s">
        <v>30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199</v>
      </c>
      <c r="T8" s="4">
        <v>0</v>
      </c>
      <c r="U8" s="4">
        <v>0</v>
      </c>
      <c r="V8" s="4">
        <v>0</v>
      </c>
    </row>
    <row r="9" spans="1:22">
      <c r="A9" s="2">
        <v>1235623</v>
      </c>
      <c r="B9" s="3" t="s">
        <v>31</v>
      </c>
      <c r="C9" s="4">
        <v>934</v>
      </c>
      <c r="D9" s="4">
        <v>734</v>
      </c>
      <c r="E9" s="4">
        <v>734</v>
      </c>
      <c r="F9" s="5">
        <v>240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5</v>
      </c>
      <c r="T9" s="4">
        <v>0</v>
      </c>
      <c r="U9" s="4">
        <v>0</v>
      </c>
      <c r="V9" s="4">
        <v>0</v>
      </c>
    </row>
    <row r="10" spans="1:22">
      <c r="A10" s="2">
        <v>1237088</v>
      </c>
      <c r="B10" s="3" t="s">
        <v>32</v>
      </c>
      <c r="C10" s="4">
        <v>0</v>
      </c>
      <c r="D10" s="4">
        <v>0</v>
      </c>
      <c r="E10" s="171">
        <v>314</v>
      </c>
      <c r="F10" s="4">
        <v>0</v>
      </c>
      <c r="G10" s="4">
        <v>0</v>
      </c>
      <c r="H10" s="4">
        <v>0</v>
      </c>
      <c r="I10" s="4">
        <v>582</v>
      </c>
      <c r="J10" s="4">
        <v>850</v>
      </c>
      <c r="K10" s="4">
        <v>220</v>
      </c>
      <c r="L10" s="4">
        <v>576</v>
      </c>
      <c r="M10" s="4">
        <v>430</v>
      </c>
      <c r="N10" s="4">
        <v>0</v>
      </c>
      <c r="O10" s="4">
        <v>0</v>
      </c>
      <c r="P10" s="4">
        <v>664</v>
      </c>
      <c r="Q10" s="4">
        <v>604</v>
      </c>
      <c r="R10" s="4">
        <v>532</v>
      </c>
      <c r="S10" s="4">
        <v>802</v>
      </c>
      <c r="T10" s="4">
        <v>600</v>
      </c>
      <c r="U10" s="4">
        <v>0</v>
      </c>
      <c r="V10" s="4">
        <v>0</v>
      </c>
    </row>
    <row r="11" spans="1:22">
      <c r="A11" s="2">
        <v>1237765</v>
      </c>
      <c r="B11" s="3" t="s">
        <v>33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5</v>
      </c>
      <c r="T11" s="4">
        <v>0</v>
      </c>
      <c r="U11" s="4">
        <v>0</v>
      </c>
      <c r="V11" s="4">
        <v>0</v>
      </c>
    </row>
    <row r="12" spans="1:22">
      <c r="A12" s="2">
        <v>1237748</v>
      </c>
      <c r="B12" s="3" t="s">
        <v>34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107</v>
      </c>
      <c r="T12" s="4">
        <v>0</v>
      </c>
      <c r="U12" s="4">
        <v>0</v>
      </c>
      <c r="V12" s="4">
        <v>0</v>
      </c>
    </row>
    <row r="13" spans="1:22">
      <c r="A13" s="2">
        <v>1231898</v>
      </c>
      <c r="B13" s="3" t="s">
        <v>35</v>
      </c>
      <c r="C13" s="4">
        <v>740</v>
      </c>
      <c r="D13" s="4">
        <v>580</v>
      </c>
      <c r="E13" s="4">
        <v>480</v>
      </c>
      <c r="F13" s="5">
        <v>512</v>
      </c>
      <c r="G13" s="4">
        <v>0</v>
      </c>
      <c r="H13" s="4">
        <v>0</v>
      </c>
      <c r="I13" s="4">
        <v>0</v>
      </c>
      <c r="J13" s="4">
        <v>0</v>
      </c>
      <c r="K13" s="4">
        <v>392</v>
      </c>
      <c r="L13" s="4">
        <v>400</v>
      </c>
      <c r="M13" s="4">
        <v>400</v>
      </c>
      <c r="N13" s="4">
        <v>0</v>
      </c>
      <c r="O13" s="4">
        <v>0</v>
      </c>
      <c r="P13" s="4">
        <v>186</v>
      </c>
      <c r="Q13" s="4">
        <v>286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>
      <c r="A14" s="2">
        <v>1237586</v>
      </c>
      <c r="B14" s="3" t="s">
        <v>36</v>
      </c>
      <c r="C14" s="4">
        <v>740</v>
      </c>
      <c r="D14" s="4">
        <v>580</v>
      </c>
      <c r="E14" s="4">
        <v>480</v>
      </c>
      <c r="F14" s="5">
        <v>512</v>
      </c>
      <c r="G14" s="4">
        <v>0</v>
      </c>
      <c r="H14" s="4">
        <v>0</v>
      </c>
      <c r="I14" s="4">
        <v>0</v>
      </c>
      <c r="J14" s="4">
        <v>0</v>
      </c>
      <c r="K14" s="4">
        <v>392</v>
      </c>
      <c r="L14" s="4">
        <v>400</v>
      </c>
      <c r="M14" s="4">
        <v>400</v>
      </c>
      <c r="N14" s="4">
        <v>0</v>
      </c>
      <c r="O14" s="4">
        <v>0</v>
      </c>
      <c r="P14" s="4">
        <v>186</v>
      </c>
      <c r="Q14" s="4">
        <v>286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>
      <c r="A15" s="2">
        <v>1236091</v>
      </c>
      <c r="B15" s="3" t="s">
        <v>37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200</v>
      </c>
      <c r="M15" s="4">
        <v>200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>
      <c r="A16" s="2">
        <v>1238020</v>
      </c>
      <c r="B16" s="3" t="s">
        <v>163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4</v>
      </c>
      <c r="T16" s="4">
        <v>0</v>
      </c>
      <c r="U16" s="4">
        <v>0</v>
      </c>
      <c r="V16" s="4">
        <v>0</v>
      </c>
    </row>
    <row r="17" spans="1:22">
      <c r="A17" s="2">
        <v>1238128</v>
      </c>
      <c r="B17" s="3" t="s">
        <v>39</v>
      </c>
      <c r="C17" s="4">
        <v>52</v>
      </c>
      <c r="D17" s="4">
        <v>0</v>
      </c>
      <c r="E17" s="4">
        <v>0</v>
      </c>
      <c r="F17" s="4">
        <v>336</v>
      </c>
      <c r="G17" s="4">
        <v>0</v>
      </c>
      <c r="H17" s="4">
        <v>0</v>
      </c>
      <c r="I17" s="4">
        <v>240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>
      <c r="A18" s="2">
        <v>1236962</v>
      </c>
      <c r="B18" s="3" t="s">
        <v>40</v>
      </c>
      <c r="C18" s="4">
        <v>300</v>
      </c>
      <c r="D18" s="4">
        <v>300</v>
      </c>
      <c r="E18" s="4">
        <v>300</v>
      </c>
      <c r="F18" s="4">
        <v>0</v>
      </c>
      <c r="G18" s="4">
        <v>0</v>
      </c>
      <c r="H18" s="4">
        <v>0</v>
      </c>
      <c r="I18" s="4">
        <v>200</v>
      </c>
      <c r="J18" s="4">
        <v>200</v>
      </c>
      <c r="K18" s="4">
        <v>200</v>
      </c>
      <c r="L18" s="4">
        <v>100</v>
      </c>
      <c r="M18" s="4">
        <v>0</v>
      </c>
      <c r="N18" s="4">
        <v>0</v>
      </c>
      <c r="O18" s="4">
        <v>0</v>
      </c>
      <c r="P18" s="4">
        <v>100</v>
      </c>
      <c r="Q18" s="4">
        <v>100</v>
      </c>
      <c r="R18" s="4">
        <v>100</v>
      </c>
      <c r="S18" s="4">
        <v>0</v>
      </c>
      <c r="T18" s="4">
        <v>0</v>
      </c>
      <c r="U18" s="4">
        <v>0</v>
      </c>
      <c r="V18" s="4">
        <v>0</v>
      </c>
    </row>
    <row r="19" spans="1:22">
      <c r="A19" s="2">
        <v>1233761</v>
      </c>
      <c r="B19" s="3" t="s">
        <v>41</v>
      </c>
      <c r="C19" s="4">
        <v>0</v>
      </c>
      <c r="D19" s="4">
        <v>0</v>
      </c>
      <c r="E19" s="4">
        <v>100</v>
      </c>
      <c r="F19" s="5">
        <v>200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>
      <c r="A20" s="2">
        <v>1239651</v>
      </c>
      <c r="B20" s="3" t="s">
        <v>42</v>
      </c>
      <c r="C20" s="4">
        <v>300</v>
      </c>
      <c r="D20" s="4">
        <v>100</v>
      </c>
      <c r="E20" s="4">
        <v>0</v>
      </c>
      <c r="F20" s="5">
        <v>300</v>
      </c>
      <c r="G20" s="4">
        <v>0</v>
      </c>
      <c r="H20" s="4">
        <v>0</v>
      </c>
      <c r="I20" s="4">
        <v>0</v>
      </c>
      <c r="J20" s="4">
        <v>0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2</v>
      </c>
      <c r="T20" s="4">
        <v>0</v>
      </c>
      <c r="U20" s="4">
        <v>0</v>
      </c>
      <c r="V20" s="4">
        <v>0</v>
      </c>
    </row>
    <row r="21" spans="1:22">
      <c r="A21" s="2">
        <v>1240180</v>
      </c>
      <c r="B21" s="3" t="s">
        <v>43</v>
      </c>
      <c r="C21" s="4">
        <v>316</v>
      </c>
      <c r="D21" s="4">
        <v>468</v>
      </c>
      <c r="E21" s="4">
        <v>580</v>
      </c>
      <c r="F21" s="5">
        <v>742</v>
      </c>
      <c r="G21" s="4">
        <v>0</v>
      </c>
      <c r="H21" s="4">
        <v>0</v>
      </c>
      <c r="I21" s="4">
        <v>756</v>
      </c>
      <c r="J21" s="4">
        <v>764</v>
      </c>
      <c r="K21" s="4">
        <v>594</v>
      </c>
      <c r="L21" s="4">
        <v>756</v>
      </c>
      <c r="M21" s="4">
        <v>650</v>
      </c>
      <c r="N21" s="4">
        <v>0</v>
      </c>
      <c r="O21" s="4">
        <v>0</v>
      </c>
      <c r="P21" s="4">
        <v>780</v>
      </c>
      <c r="Q21" s="4">
        <v>788</v>
      </c>
      <c r="R21" s="4">
        <v>568</v>
      </c>
      <c r="S21" s="4">
        <v>654</v>
      </c>
      <c r="T21" s="4">
        <v>606</v>
      </c>
      <c r="U21" s="4">
        <v>0</v>
      </c>
      <c r="V21" s="4">
        <v>0</v>
      </c>
    </row>
    <row r="22" spans="1:22">
      <c r="A22" s="2">
        <v>1240184</v>
      </c>
      <c r="B22" s="3" t="s">
        <v>44</v>
      </c>
      <c r="C22" s="4">
        <v>316</v>
      </c>
      <c r="D22" s="4">
        <v>468</v>
      </c>
      <c r="E22" s="4">
        <v>402</v>
      </c>
      <c r="F22" s="5">
        <v>390</v>
      </c>
      <c r="G22" s="4">
        <v>0</v>
      </c>
      <c r="H22" s="4">
        <v>0</v>
      </c>
      <c r="I22" s="4">
        <v>756</v>
      </c>
      <c r="J22" s="4">
        <v>554</v>
      </c>
      <c r="K22" s="4">
        <v>594</v>
      </c>
      <c r="L22" s="4">
        <v>756</v>
      </c>
      <c r="M22" s="4">
        <v>650</v>
      </c>
      <c r="N22" s="4">
        <v>0</v>
      </c>
      <c r="O22" s="4">
        <v>0</v>
      </c>
      <c r="P22" s="4">
        <v>334</v>
      </c>
      <c r="Q22" s="4">
        <v>392</v>
      </c>
      <c r="R22" s="4">
        <v>568</v>
      </c>
      <c r="S22" s="4">
        <v>654</v>
      </c>
      <c r="T22" s="4">
        <v>606</v>
      </c>
      <c r="U22" s="4">
        <v>0</v>
      </c>
      <c r="V22" s="4">
        <v>0</v>
      </c>
    </row>
    <row r="28" spans="1:22">
      <c r="A28" s="1" t="s">
        <v>0</v>
      </c>
      <c r="B28" s="1" t="s">
        <v>1</v>
      </c>
      <c r="C28" s="1" t="s">
        <v>16</v>
      </c>
      <c r="D28" s="1" t="s">
        <v>17</v>
      </c>
      <c r="E28" s="1" t="s">
        <v>18</v>
      </c>
      <c r="F28" s="1" t="s">
        <v>19</v>
      </c>
      <c r="G28" s="1" t="s">
        <v>20</v>
      </c>
      <c r="H28" s="6" t="s">
        <v>21</v>
      </c>
      <c r="I28" s="1" t="s">
        <v>88</v>
      </c>
      <c r="J28" s="1" t="s">
        <v>89</v>
      </c>
      <c r="K28" s="1" t="s">
        <v>90</v>
      </c>
      <c r="L28" s="1" t="s">
        <v>91</v>
      </c>
      <c r="M28" s="1" t="s">
        <v>92</v>
      </c>
      <c r="N28" s="1" t="s">
        <v>93</v>
      </c>
      <c r="O28" s="6" t="s">
        <v>94</v>
      </c>
      <c r="P28" s="1" t="s">
        <v>152</v>
      </c>
      <c r="Q28" s="1" t="s">
        <v>153</v>
      </c>
      <c r="R28" s="1" t="s">
        <v>154</v>
      </c>
      <c r="S28" s="1" t="s">
        <v>158</v>
      </c>
      <c r="T28" s="1" t="s">
        <v>159</v>
      </c>
      <c r="U28" s="1" t="s">
        <v>160</v>
      </c>
      <c r="V28" s="6" t="s">
        <v>161</v>
      </c>
    </row>
    <row r="29" spans="1:22">
      <c r="A29" s="2">
        <v>1219539</v>
      </c>
      <c r="B29" s="3" t="s">
        <v>95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211</v>
      </c>
      <c r="K29" s="4">
        <v>229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>
      <c r="A30" s="2">
        <v>1232846</v>
      </c>
      <c r="B30" s="3" t="s">
        <v>47</v>
      </c>
      <c r="C30" s="171">
        <v>448</v>
      </c>
      <c r="D30" s="171">
        <v>87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70</v>
      </c>
      <c r="S30" s="4">
        <v>448</v>
      </c>
      <c r="T30" s="4">
        <v>323</v>
      </c>
      <c r="U30" s="4">
        <v>0</v>
      </c>
      <c r="V30" s="4">
        <v>0</v>
      </c>
    </row>
    <row r="31" spans="1:22">
      <c r="A31" s="2">
        <v>1232895</v>
      </c>
      <c r="B31" s="3" t="s">
        <v>48</v>
      </c>
      <c r="C31" s="171">
        <v>448</v>
      </c>
      <c r="D31" s="171">
        <v>87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70</v>
      </c>
      <c r="S31" s="4">
        <v>448</v>
      </c>
      <c r="T31" s="4">
        <v>323</v>
      </c>
      <c r="U31" s="4">
        <v>0</v>
      </c>
      <c r="V31" s="4">
        <v>0</v>
      </c>
    </row>
    <row r="32" spans="1:22">
      <c r="A32" s="2">
        <v>1233384</v>
      </c>
      <c r="B32" s="3" t="s">
        <v>49</v>
      </c>
      <c r="C32" s="171">
        <v>448</v>
      </c>
      <c r="D32" s="171">
        <v>87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70</v>
      </c>
      <c r="S32" s="4">
        <v>448</v>
      </c>
      <c r="T32" s="4">
        <v>323</v>
      </c>
      <c r="U32" s="4">
        <v>0</v>
      </c>
      <c r="V32" s="4">
        <v>0</v>
      </c>
    </row>
    <row r="33" spans="1:22">
      <c r="A33" s="2">
        <v>1232775</v>
      </c>
      <c r="B33" s="3" t="s">
        <v>51</v>
      </c>
      <c r="C33" s="171">
        <v>106</v>
      </c>
      <c r="D33" s="171">
        <v>415</v>
      </c>
      <c r="E33" s="171">
        <v>537</v>
      </c>
      <c r="F33" s="5">
        <v>136</v>
      </c>
      <c r="G33" s="4">
        <v>0</v>
      </c>
      <c r="H33" s="4">
        <v>0</v>
      </c>
      <c r="I33" s="4">
        <v>0</v>
      </c>
      <c r="J33" s="4">
        <v>105</v>
      </c>
      <c r="K33" s="4">
        <v>243</v>
      </c>
      <c r="L33" s="4">
        <v>606</v>
      </c>
      <c r="M33" s="4">
        <v>316</v>
      </c>
      <c r="N33" s="4">
        <v>0</v>
      </c>
      <c r="O33" s="4">
        <v>0</v>
      </c>
      <c r="P33" s="4">
        <v>312</v>
      </c>
      <c r="Q33" s="4">
        <v>82</v>
      </c>
      <c r="R33" s="4">
        <v>89</v>
      </c>
      <c r="S33" s="4">
        <v>309</v>
      </c>
      <c r="T33" s="4">
        <v>218</v>
      </c>
      <c r="U33" s="4">
        <v>0</v>
      </c>
      <c r="V33" s="4">
        <v>0</v>
      </c>
    </row>
    <row r="34" spans="1:22">
      <c r="A34" s="2">
        <v>1238605</v>
      </c>
      <c r="B34" s="3" t="s">
        <v>52</v>
      </c>
      <c r="C34" s="4">
        <v>115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139</v>
      </c>
      <c r="R34" s="4">
        <v>97</v>
      </c>
      <c r="S34" s="4">
        <v>0</v>
      </c>
      <c r="T34" s="4">
        <v>0</v>
      </c>
      <c r="U34" s="4">
        <v>0</v>
      </c>
      <c r="V34" s="4">
        <v>0</v>
      </c>
    </row>
    <row r="35" spans="1:22">
      <c r="A35" s="2">
        <v>1230685</v>
      </c>
      <c r="B35" s="3" t="s">
        <v>53</v>
      </c>
      <c r="C35" s="4">
        <v>0</v>
      </c>
      <c r="D35" s="4">
        <v>0</v>
      </c>
      <c r="E35" s="4">
        <v>0</v>
      </c>
      <c r="F35" s="5">
        <v>25</v>
      </c>
      <c r="G35" s="4">
        <v>0</v>
      </c>
      <c r="H35" s="4">
        <v>0</v>
      </c>
      <c r="I35" s="5">
        <v>420</v>
      </c>
      <c r="J35" s="4">
        <v>57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44" spans="1:22">
      <c r="A44" s="1" t="s">
        <v>0</v>
      </c>
      <c r="B44" s="1" t="s">
        <v>1</v>
      </c>
      <c r="C44" s="1" t="s">
        <v>16</v>
      </c>
      <c r="D44" s="1" t="s">
        <v>17</v>
      </c>
      <c r="E44" s="1" t="s">
        <v>18</v>
      </c>
      <c r="F44" s="1" t="s">
        <v>19</v>
      </c>
      <c r="G44" s="1" t="s">
        <v>20</v>
      </c>
      <c r="H44" s="6" t="s">
        <v>21</v>
      </c>
      <c r="I44" s="1" t="s">
        <v>88</v>
      </c>
      <c r="J44" s="1" t="s">
        <v>89</v>
      </c>
      <c r="K44" s="1" t="s">
        <v>90</v>
      </c>
      <c r="L44" s="1" t="s">
        <v>91</v>
      </c>
      <c r="M44" s="1" t="s">
        <v>92</v>
      </c>
      <c r="N44" s="1" t="s">
        <v>93</v>
      </c>
      <c r="O44" s="6" t="s">
        <v>94</v>
      </c>
      <c r="P44" s="1" t="s">
        <v>152</v>
      </c>
      <c r="Q44" s="1" t="s">
        <v>153</v>
      </c>
      <c r="R44" s="1" t="s">
        <v>154</v>
      </c>
      <c r="S44" s="1" t="s">
        <v>158</v>
      </c>
      <c r="T44" s="1" t="s">
        <v>159</v>
      </c>
      <c r="U44" s="1" t="s">
        <v>160</v>
      </c>
      <c r="V44" s="6" t="s">
        <v>161</v>
      </c>
    </row>
    <row r="45" spans="1:22">
      <c r="A45" s="2">
        <v>1234614</v>
      </c>
      <c r="B45" s="3" t="s">
        <v>54</v>
      </c>
      <c r="C45" s="4">
        <v>0</v>
      </c>
      <c r="D45" s="4">
        <v>0</v>
      </c>
      <c r="E45" s="4">
        <v>18</v>
      </c>
      <c r="F45" s="4">
        <v>730</v>
      </c>
      <c r="G45" s="4">
        <v>0</v>
      </c>
      <c r="H45" s="4">
        <v>0</v>
      </c>
      <c r="I45" s="4">
        <v>352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324</v>
      </c>
      <c r="S45" s="4">
        <v>0</v>
      </c>
      <c r="T45" s="4">
        <v>0</v>
      </c>
      <c r="U45" s="4">
        <v>0</v>
      </c>
      <c r="V45" s="4">
        <v>0</v>
      </c>
    </row>
    <row r="46" spans="1:22">
      <c r="A46" s="2">
        <v>1220847</v>
      </c>
      <c r="B46" s="3" t="s">
        <v>68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330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450</v>
      </c>
      <c r="S46" s="4">
        <v>500</v>
      </c>
      <c r="T46" s="4">
        <v>500</v>
      </c>
      <c r="U46" s="4">
        <v>0</v>
      </c>
      <c r="V46" s="4">
        <v>0</v>
      </c>
    </row>
    <row r="47" spans="1:22">
      <c r="A47" s="2">
        <v>1221967</v>
      </c>
      <c r="B47" s="3" t="s">
        <v>55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265</v>
      </c>
      <c r="N47" s="4">
        <v>0</v>
      </c>
      <c r="O47" s="4">
        <v>0</v>
      </c>
      <c r="P47" s="4">
        <v>230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>
      <c r="A48" s="2">
        <v>1227306</v>
      </c>
      <c r="B48" s="3" t="s">
        <v>56</v>
      </c>
      <c r="C48" s="4">
        <v>312</v>
      </c>
      <c r="D48" s="4">
        <v>339</v>
      </c>
      <c r="E48" s="4">
        <v>487</v>
      </c>
      <c r="F48" s="4">
        <v>0</v>
      </c>
      <c r="G48" s="4">
        <v>0</v>
      </c>
      <c r="H48" s="4">
        <v>0</v>
      </c>
      <c r="I48" s="4">
        <v>40</v>
      </c>
      <c r="J48" s="4">
        <v>0</v>
      </c>
      <c r="K48" s="4">
        <v>523</v>
      </c>
      <c r="L48" s="4">
        <v>327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>
      <c r="A49" s="2">
        <v>1227359</v>
      </c>
      <c r="B49" s="3" t="s">
        <v>96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20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>
      <c r="A50" s="2">
        <v>1231090</v>
      </c>
      <c r="B50" s="3" t="s">
        <v>59</v>
      </c>
      <c r="C50" s="4">
        <v>150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150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>
      <c r="A51" s="2">
        <v>1229776</v>
      </c>
      <c r="B51" s="3" t="s">
        <v>58</v>
      </c>
      <c r="C51" s="4">
        <v>150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150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>
      <c r="A52" s="2">
        <v>1225464</v>
      </c>
      <c r="B52" s="3" t="s">
        <v>57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799</v>
      </c>
      <c r="K52" s="4">
        <v>303</v>
      </c>
      <c r="L52" s="4">
        <v>0</v>
      </c>
      <c r="M52" s="4">
        <v>0</v>
      </c>
      <c r="N52" s="4">
        <v>0</v>
      </c>
      <c r="O52" s="4">
        <v>0</v>
      </c>
      <c r="P52" s="4">
        <v>712</v>
      </c>
      <c r="Q52" s="4">
        <v>500</v>
      </c>
      <c r="R52" s="4">
        <v>0</v>
      </c>
      <c r="S52" s="4">
        <v>0</v>
      </c>
      <c r="T52" s="4">
        <v>512</v>
      </c>
      <c r="U52" s="4">
        <v>0</v>
      </c>
      <c r="V52" s="4">
        <v>0</v>
      </c>
    </row>
    <row r="53" spans="1:22">
      <c r="A53" s="2">
        <v>1232066</v>
      </c>
      <c r="B53" s="3" t="s">
        <v>123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72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>
      <c r="A54" s="2">
        <v>1231860</v>
      </c>
      <c r="B54" s="3" t="s">
        <v>61</v>
      </c>
      <c r="C54" s="4">
        <v>100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</row>
    <row r="55" spans="1:22">
      <c r="A55" s="2">
        <v>1234222</v>
      </c>
      <c r="B55" s="3" t="s">
        <v>63</v>
      </c>
      <c r="C55" s="4">
        <v>0</v>
      </c>
      <c r="D55" s="4">
        <v>0</v>
      </c>
      <c r="E55" s="4">
        <v>322</v>
      </c>
      <c r="F55" s="4">
        <v>458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>
      <c r="A56" s="2">
        <v>1232528</v>
      </c>
      <c r="B56" s="3" t="s">
        <v>64</v>
      </c>
      <c r="C56" s="4">
        <v>1330</v>
      </c>
      <c r="D56" s="4">
        <v>485</v>
      </c>
      <c r="E56" s="4">
        <v>600</v>
      </c>
      <c r="F56" s="4">
        <v>600</v>
      </c>
      <c r="G56" s="4">
        <v>0</v>
      </c>
      <c r="H56" s="4">
        <v>0</v>
      </c>
      <c r="I56" s="4">
        <v>600</v>
      </c>
      <c r="J56" s="4">
        <v>1043</v>
      </c>
      <c r="K56" s="4">
        <v>1045</v>
      </c>
      <c r="L56" s="4">
        <v>2060</v>
      </c>
      <c r="M56" s="4">
        <v>1318</v>
      </c>
      <c r="N56" s="4">
        <v>0</v>
      </c>
      <c r="O56" s="4">
        <v>0</v>
      </c>
      <c r="P56" s="4">
        <v>2060</v>
      </c>
      <c r="Q56" s="4">
        <v>1773</v>
      </c>
      <c r="R56" s="4">
        <v>1011</v>
      </c>
      <c r="S56" s="4">
        <v>600</v>
      </c>
      <c r="T56" s="4">
        <v>471</v>
      </c>
      <c r="U56" s="4">
        <v>0</v>
      </c>
      <c r="V56" s="4">
        <v>0</v>
      </c>
    </row>
    <row r="57" spans="1:22">
      <c r="A57" s="2">
        <v>1232553</v>
      </c>
      <c r="B57" s="3" t="s">
        <v>65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108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>
      <c r="A58" s="212">
        <v>1232846</v>
      </c>
      <c r="B58" s="3" t="s">
        <v>47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40</v>
      </c>
      <c r="R58" s="4">
        <v>0</v>
      </c>
      <c r="S58" s="4">
        <v>0</v>
      </c>
      <c r="T58" s="4">
        <v>4342</v>
      </c>
      <c r="U58" s="4">
        <v>0</v>
      </c>
      <c r="V58" s="4">
        <v>0</v>
      </c>
    </row>
    <row r="59" spans="1:22">
      <c r="A59" s="2">
        <v>1229050</v>
      </c>
      <c r="B59" s="3" t="s">
        <v>67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120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>
      <c r="A60" s="2">
        <v>1233632</v>
      </c>
      <c r="B60" s="3" t="s">
        <v>28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400</v>
      </c>
      <c r="J60" s="4">
        <v>400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>
      <c r="A61" s="2">
        <v>1221254</v>
      </c>
      <c r="B61" s="3" t="s">
        <v>97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290</v>
      </c>
      <c r="J61" s="4">
        <v>50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>
      <c r="A62" s="2">
        <v>1234217</v>
      </c>
      <c r="B62" s="3" t="s">
        <v>98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180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>
      <c r="A63" s="2">
        <v>1234111</v>
      </c>
      <c r="B63" s="3" t="s">
        <v>99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180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>
      <c r="A64" s="2">
        <v>1234110</v>
      </c>
      <c r="B64" s="3" t="s">
        <v>100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180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>
      <c r="A65" s="2">
        <v>1235097</v>
      </c>
      <c r="B65" s="3" t="s">
        <v>70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40</v>
      </c>
      <c r="J65" s="4">
        <v>0</v>
      </c>
      <c r="K65" s="4">
        <v>0</v>
      </c>
      <c r="L65" s="4">
        <v>157</v>
      </c>
      <c r="M65" s="4">
        <v>343</v>
      </c>
      <c r="N65" s="4">
        <v>0</v>
      </c>
      <c r="O65" s="4">
        <v>0</v>
      </c>
      <c r="P65" s="4">
        <v>500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</row>
    <row r="66" spans="1:22">
      <c r="A66" s="2">
        <v>1232775</v>
      </c>
      <c r="B66" s="3" t="s">
        <v>51</v>
      </c>
      <c r="C66" s="4">
        <v>0</v>
      </c>
      <c r="D66" s="4">
        <v>0</v>
      </c>
      <c r="E66" s="4">
        <v>180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864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>
      <c r="A67" s="2">
        <v>1235845</v>
      </c>
      <c r="B67" s="3" t="s">
        <v>71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350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>
      <c r="A68" s="2">
        <v>1236600</v>
      </c>
      <c r="B68" s="3" t="s">
        <v>72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111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</row>
    <row r="69" spans="1:22">
      <c r="A69" s="2">
        <v>1236930</v>
      </c>
      <c r="B69" s="3" t="s">
        <v>73</v>
      </c>
      <c r="C69" s="4">
        <v>150</v>
      </c>
      <c r="D69" s="4">
        <v>249</v>
      </c>
      <c r="E69" s="4">
        <v>324</v>
      </c>
      <c r="F69" s="4">
        <v>330</v>
      </c>
      <c r="G69" s="4">
        <v>0</v>
      </c>
      <c r="H69" s="4">
        <v>0</v>
      </c>
      <c r="I69" s="4">
        <v>336</v>
      </c>
      <c r="J69" s="4">
        <v>336</v>
      </c>
      <c r="K69" s="4">
        <v>664</v>
      </c>
      <c r="L69" s="4">
        <v>736</v>
      </c>
      <c r="M69" s="4">
        <v>736</v>
      </c>
      <c r="N69" s="4">
        <v>0</v>
      </c>
      <c r="O69" s="4">
        <v>0</v>
      </c>
      <c r="P69" s="4">
        <v>36</v>
      </c>
      <c r="Q69" s="4">
        <v>400</v>
      </c>
      <c r="R69" s="4">
        <v>500</v>
      </c>
      <c r="S69" s="4">
        <v>500</v>
      </c>
      <c r="T69" s="4">
        <v>491</v>
      </c>
      <c r="U69" s="4">
        <v>0</v>
      </c>
      <c r="V69" s="4">
        <v>0</v>
      </c>
    </row>
    <row r="70" spans="1:22">
      <c r="A70" s="2">
        <v>1234905</v>
      </c>
      <c r="B70" s="3" t="s">
        <v>38</v>
      </c>
      <c r="C70" s="4">
        <v>674</v>
      </c>
      <c r="D70" s="4">
        <v>351</v>
      </c>
      <c r="E70" s="4">
        <v>469</v>
      </c>
      <c r="F70" s="4">
        <v>460</v>
      </c>
      <c r="G70" s="4">
        <v>0</v>
      </c>
      <c r="H70" s="4">
        <v>0</v>
      </c>
      <c r="I70" s="4">
        <v>469</v>
      </c>
      <c r="J70" s="4">
        <v>469</v>
      </c>
      <c r="K70" s="4">
        <v>718</v>
      </c>
      <c r="L70" s="4">
        <v>473</v>
      </c>
      <c r="M70" s="4">
        <v>473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</row>
    <row r="71" spans="1:22">
      <c r="A71" s="2">
        <v>1238480</v>
      </c>
      <c r="B71" s="3" t="s">
        <v>75</v>
      </c>
      <c r="C71" s="4">
        <v>872</v>
      </c>
      <c r="D71" s="4">
        <v>823</v>
      </c>
      <c r="E71" s="4">
        <v>971</v>
      </c>
      <c r="F71" s="4">
        <v>851</v>
      </c>
      <c r="G71" s="4">
        <v>0</v>
      </c>
      <c r="H71" s="4">
        <v>0</v>
      </c>
      <c r="I71" s="4">
        <v>1022</v>
      </c>
      <c r="J71" s="4">
        <v>1250</v>
      </c>
      <c r="K71" s="4">
        <v>610</v>
      </c>
      <c r="L71" s="4">
        <v>400</v>
      </c>
      <c r="M71" s="4">
        <v>400</v>
      </c>
      <c r="N71" s="4">
        <v>0</v>
      </c>
      <c r="O71" s="4">
        <v>0</v>
      </c>
      <c r="P71" s="4">
        <v>2114</v>
      </c>
      <c r="Q71" s="4">
        <v>1210</v>
      </c>
      <c r="R71" s="4">
        <v>1250</v>
      </c>
      <c r="S71" s="4">
        <v>1634</v>
      </c>
      <c r="T71" s="4">
        <v>990</v>
      </c>
      <c r="U71" s="4">
        <v>0</v>
      </c>
      <c r="V71" s="4">
        <v>0</v>
      </c>
    </row>
    <row r="72" spans="1:22">
      <c r="A72" s="2">
        <v>1216452</v>
      </c>
      <c r="B72" s="3" t="s">
        <v>77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519</v>
      </c>
      <c r="L72" s="4">
        <v>687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</row>
    <row r="73" spans="1:22">
      <c r="A73" s="2">
        <v>1230791</v>
      </c>
      <c r="B73" s="3" t="s">
        <v>78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300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</row>
    <row r="74" spans="1:22">
      <c r="A74" s="2">
        <v>1232894</v>
      </c>
      <c r="B74" s="3" t="s">
        <v>79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3620</v>
      </c>
      <c r="U74" s="4">
        <v>0</v>
      </c>
      <c r="V74" s="4">
        <v>0</v>
      </c>
    </row>
    <row r="75" spans="1:22">
      <c r="A75" s="2">
        <v>1233386</v>
      </c>
      <c r="B75" s="3" t="s">
        <v>80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3500</v>
      </c>
      <c r="U75" s="4">
        <v>0</v>
      </c>
      <c r="V75" s="4">
        <v>0</v>
      </c>
    </row>
    <row r="76" spans="1:22">
      <c r="A76" s="2">
        <v>1233385</v>
      </c>
      <c r="B76" s="3" t="s">
        <v>80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120</v>
      </c>
      <c r="U76" s="4">
        <v>0</v>
      </c>
      <c r="V76" s="4">
        <v>0</v>
      </c>
    </row>
    <row r="77" spans="1:22">
      <c r="A77" s="2">
        <v>1232895</v>
      </c>
      <c r="B77" s="3" t="s">
        <v>48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40</v>
      </c>
      <c r="R77" s="4">
        <v>0</v>
      </c>
      <c r="S77" s="4">
        <v>0</v>
      </c>
      <c r="T77" s="4">
        <v>722</v>
      </c>
      <c r="U77" s="4">
        <v>0</v>
      </c>
      <c r="V77" s="4">
        <v>0</v>
      </c>
    </row>
    <row r="78" spans="1:22">
      <c r="A78" s="2">
        <v>1232922</v>
      </c>
      <c r="B78" s="3" t="s">
        <v>49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40</v>
      </c>
      <c r="R78" s="4">
        <v>0</v>
      </c>
      <c r="S78" s="4">
        <v>0</v>
      </c>
      <c r="T78" s="4">
        <v>722</v>
      </c>
      <c r="U78" s="4">
        <v>0</v>
      </c>
      <c r="V78" s="4">
        <v>0</v>
      </c>
    </row>
    <row r="79" spans="1:22">
      <c r="A79" s="2">
        <v>1238092</v>
      </c>
      <c r="B79" s="3" t="s">
        <v>81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70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</row>
  </sheetData>
  <phoneticPr fontId="27" type="noConversion"/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185"/>
  <sheetViews>
    <sheetView topLeftCell="A34" workbookViewId="0">
      <selection activeCell="N57" sqref="N57"/>
    </sheetView>
  </sheetViews>
  <sheetFormatPr defaultColWidth="9.1640625" defaultRowHeight="11.25"/>
  <sheetData>
    <row r="1" spans="1:13">
      <c r="A1" s="754" t="s">
        <v>133</v>
      </c>
      <c r="B1" s="754" t="s">
        <v>0</v>
      </c>
      <c r="C1" s="754" t="s">
        <v>1</v>
      </c>
      <c r="D1" s="203" t="s">
        <v>103</v>
      </c>
      <c r="E1" s="203" t="s">
        <v>104</v>
      </c>
      <c r="F1" s="203" t="s">
        <v>105</v>
      </c>
      <c r="G1" s="203" t="s">
        <v>106</v>
      </c>
      <c r="H1" s="203" t="s">
        <v>107</v>
      </c>
      <c r="I1" s="203" t="s">
        <v>108</v>
      </c>
      <c r="J1" s="203" t="s">
        <v>109</v>
      </c>
      <c r="K1" s="203" t="s">
        <v>110</v>
      </c>
      <c r="L1" s="203" t="s">
        <v>111</v>
      </c>
      <c r="M1" s="203" t="s">
        <v>164</v>
      </c>
    </row>
    <row r="2" spans="1:13">
      <c r="A2" s="754"/>
      <c r="B2" s="755"/>
      <c r="C2" s="755"/>
      <c r="D2" s="1" t="s">
        <v>136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144</v>
      </c>
      <c r="M2" s="1" t="s">
        <v>165</v>
      </c>
    </row>
    <row r="3" spans="1:13">
      <c r="A3" s="210">
        <v>1</v>
      </c>
      <c r="B3" s="2">
        <v>112459</v>
      </c>
      <c r="C3" s="3" t="s">
        <v>166</v>
      </c>
      <c r="D3" s="4">
        <v>0</v>
      </c>
      <c r="E3" s="4">
        <v>560</v>
      </c>
      <c r="F3" s="4">
        <v>1500</v>
      </c>
      <c r="G3" s="4">
        <v>0</v>
      </c>
      <c r="H3" s="4">
        <v>300</v>
      </c>
      <c r="I3" s="4">
        <v>0</v>
      </c>
      <c r="J3" s="4">
        <v>0</v>
      </c>
      <c r="K3" s="4">
        <v>0</v>
      </c>
      <c r="L3" s="4">
        <v>400</v>
      </c>
      <c r="M3" s="4">
        <v>0</v>
      </c>
    </row>
    <row r="4" spans="1:13">
      <c r="A4" s="210">
        <v>2</v>
      </c>
      <c r="B4" s="2">
        <v>112464</v>
      </c>
      <c r="C4" s="3" t="s">
        <v>167</v>
      </c>
      <c r="D4" s="4">
        <v>0</v>
      </c>
      <c r="E4" s="4">
        <v>100</v>
      </c>
      <c r="F4" s="4">
        <v>100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200</v>
      </c>
      <c r="M4" s="4">
        <v>0</v>
      </c>
    </row>
    <row r="5" spans="1:13">
      <c r="A5" s="210">
        <v>3</v>
      </c>
      <c r="B5" s="2">
        <v>112465</v>
      </c>
      <c r="C5" s="3" t="s">
        <v>168</v>
      </c>
      <c r="D5" s="4">
        <v>0</v>
      </c>
      <c r="E5" s="4">
        <v>100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>
      <c r="A6" s="210">
        <v>4</v>
      </c>
      <c r="B6" s="2">
        <v>112466</v>
      </c>
      <c r="C6" s="3" t="s">
        <v>169</v>
      </c>
      <c r="D6" s="4">
        <v>0</v>
      </c>
      <c r="E6" s="4">
        <v>100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>
      <c r="A7" s="210">
        <v>5</v>
      </c>
      <c r="B7" s="2">
        <v>112825</v>
      </c>
      <c r="C7" s="3" t="s">
        <v>170</v>
      </c>
      <c r="D7" s="4">
        <v>0</v>
      </c>
      <c r="E7" s="4">
        <v>600</v>
      </c>
      <c r="F7" s="4">
        <v>0</v>
      </c>
      <c r="G7" s="4">
        <v>200</v>
      </c>
      <c r="H7" s="4">
        <v>0</v>
      </c>
      <c r="I7" s="4">
        <v>0</v>
      </c>
      <c r="J7" s="4">
        <v>500</v>
      </c>
      <c r="K7" s="4">
        <v>300</v>
      </c>
      <c r="L7" s="4">
        <v>0</v>
      </c>
      <c r="M7" s="4">
        <v>0</v>
      </c>
    </row>
    <row r="8" spans="1:13">
      <c r="A8" s="210">
        <v>6</v>
      </c>
      <c r="B8" s="2">
        <v>112996</v>
      </c>
      <c r="C8" s="3" t="s">
        <v>171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200</v>
      </c>
      <c r="L8" s="4">
        <v>0</v>
      </c>
      <c r="M8" s="4">
        <v>0</v>
      </c>
    </row>
    <row r="9" spans="1:13">
      <c r="A9" s="210">
        <v>7</v>
      </c>
      <c r="B9" s="2">
        <v>113050</v>
      </c>
      <c r="C9" s="3" t="s">
        <v>172</v>
      </c>
      <c r="D9" s="4">
        <v>0</v>
      </c>
      <c r="E9" s="4">
        <v>1890</v>
      </c>
      <c r="F9" s="4">
        <v>0</v>
      </c>
      <c r="G9" s="4">
        <v>0</v>
      </c>
      <c r="H9" s="4">
        <v>0</v>
      </c>
      <c r="I9" s="4">
        <v>630</v>
      </c>
      <c r="J9" s="4">
        <v>1008</v>
      </c>
      <c r="K9" s="4">
        <v>0</v>
      </c>
      <c r="L9" s="4">
        <v>0</v>
      </c>
      <c r="M9" s="4">
        <v>420</v>
      </c>
    </row>
    <row r="10" spans="1:13">
      <c r="A10" s="210">
        <v>8</v>
      </c>
      <c r="B10" s="2">
        <v>113260</v>
      </c>
      <c r="C10" s="3" t="s">
        <v>173</v>
      </c>
      <c r="D10" s="4">
        <v>0</v>
      </c>
      <c r="E10" s="4">
        <v>1500</v>
      </c>
      <c r="F10" s="4">
        <v>1300</v>
      </c>
      <c r="G10" s="4">
        <v>500</v>
      </c>
      <c r="H10" s="4">
        <v>0</v>
      </c>
      <c r="I10" s="4">
        <v>500</v>
      </c>
      <c r="J10" s="4">
        <v>500</v>
      </c>
      <c r="K10" s="4">
        <v>700</v>
      </c>
      <c r="L10" s="4">
        <v>500</v>
      </c>
      <c r="M10" s="4">
        <v>0</v>
      </c>
    </row>
    <row r="11" spans="1:13">
      <c r="A11" s="210">
        <v>9</v>
      </c>
      <c r="B11" s="2">
        <v>113472</v>
      </c>
      <c r="C11" s="3" t="s">
        <v>174</v>
      </c>
      <c r="D11" s="4">
        <v>0</v>
      </c>
      <c r="E11" s="4">
        <v>0</v>
      </c>
      <c r="F11" s="4">
        <v>624</v>
      </c>
      <c r="G11" s="4">
        <v>624</v>
      </c>
      <c r="H11" s="4">
        <v>0</v>
      </c>
      <c r="I11" s="4">
        <v>0</v>
      </c>
      <c r="J11" s="4">
        <v>0</v>
      </c>
      <c r="K11" s="4">
        <v>0</v>
      </c>
      <c r="L11" s="4">
        <v>1872</v>
      </c>
      <c r="M11" s="4">
        <v>0</v>
      </c>
    </row>
    <row r="12" spans="1:13">
      <c r="A12" s="210">
        <v>10</v>
      </c>
      <c r="B12" s="2">
        <v>113525</v>
      </c>
      <c r="C12" s="3" t="s">
        <v>175</v>
      </c>
      <c r="D12" s="4">
        <v>0</v>
      </c>
      <c r="E12" s="4">
        <v>0</v>
      </c>
      <c r="F12" s="4">
        <v>312</v>
      </c>
      <c r="G12" s="4">
        <v>312</v>
      </c>
      <c r="H12" s="4">
        <v>0</v>
      </c>
      <c r="I12" s="4">
        <v>0</v>
      </c>
      <c r="J12" s="4">
        <v>0</v>
      </c>
      <c r="K12" s="4">
        <v>0</v>
      </c>
      <c r="L12" s="4">
        <v>936</v>
      </c>
      <c r="M12" s="4">
        <v>0</v>
      </c>
    </row>
    <row r="13" spans="1:13">
      <c r="A13" s="210">
        <v>11</v>
      </c>
      <c r="B13" s="2">
        <v>113551</v>
      </c>
      <c r="C13" s="3" t="s">
        <v>176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630</v>
      </c>
      <c r="M13" s="4">
        <v>0</v>
      </c>
    </row>
    <row r="14" spans="1:13">
      <c r="A14" s="210">
        <v>12</v>
      </c>
      <c r="B14" s="2">
        <v>113573</v>
      </c>
      <c r="C14" s="3" t="s">
        <v>177</v>
      </c>
      <c r="D14" s="4">
        <v>0</v>
      </c>
      <c r="E14" s="4">
        <v>0</v>
      </c>
      <c r="F14" s="4">
        <v>250</v>
      </c>
      <c r="G14" s="4">
        <v>0</v>
      </c>
      <c r="H14" s="4">
        <v>0</v>
      </c>
      <c r="I14" s="4">
        <v>0</v>
      </c>
      <c r="J14" s="4">
        <v>250</v>
      </c>
      <c r="K14" s="4">
        <v>0</v>
      </c>
      <c r="L14" s="4">
        <v>0</v>
      </c>
      <c r="M14" s="4">
        <v>0</v>
      </c>
    </row>
    <row r="15" spans="1:13">
      <c r="A15" s="210">
        <v>13</v>
      </c>
      <c r="B15" s="2">
        <v>113639</v>
      </c>
      <c r="C15" s="3" t="s">
        <v>178</v>
      </c>
      <c r="D15" s="4">
        <v>0</v>
      </c>
      <c r="E15" s="4">
        <v>2000</v>
      </c>
      <c r="F15" s="4">
        <v>1800</v>
      </c>
      <c r="G15" s="4">
        <v>400</v>
      </c>
      <c r="H15" s="4">
        <v>0</v>
      </c>
      <c r="I15" s="4">
        <v>1000</v>
      </c>
      <c r="J15" s="4">
        <v>1600</v>
      </c>
      <c r="K15" s="4">
        <v>2300</v>
      </c>
      <c r="L15" s="4">
        <v>0</v>
      </c>
      <c r="M15" s="4">
        <v>1200</v>
      </c>
    </row>
    <row r="16" spans="1:13">
      <c r="A16" s="210">
        <v>14</v>
      </c>
      <c r="B16" s="2">
        <v>113640</v>
      </c>
      <c r="C16" s="3" t="s">
        <v>179</v>
      </c>
      <c r="D16" s="4">
        <v>0</v>
      </c>
      <c r="E16" s="4">
        <v>400</v>
      </c>
      <c r="F16" s="4">
        <v>400</v>
      </c>
      <c r="G16" s="4">
        <v>200</v>
      </c>
      <c r="H16" s="4">
        <v>0</v>
      </c>
      <c r="I16" s="4">
        <v>0</v>
      </c>
      <c r="J16" s="4">
        <v>600</v>
      </c>
      <c r="K16" s="4">
        <v>600</v>
      </c>
      <c r="L16" s="4">
        <v>0</v>
      </c>
      <c r="M16" s="4">
        <v>0</v>
      </c>
    </row>
    <row r="17" spans="1:13">
      <c r="A17" s="210">
        <v>15</v>
      </c>
      <c r="B17" s="2">
        <v>113652</v>
      </c>
      <c r="C17" s="3" t="s">
        <v>180</v>
      </c>
      <c r="D17" s="4">
        <v>784</v>
      </c>
      <c r="E17" s="4">
        <v>2500</v>
      </c>
      <c r="F17" s="4">
        <v>3000</v>
      </c>
      <c r="G17" s="4">
        <v>2000</v>
      </c>
      <c r="H17" s="4">
        <v>1000</v>
      </c>
      <c r="I17" s="4">
        <v>2400</v>
      </c>
      <c r="J17" s="4">
        <v>3000</v>
      </c>
      <c r="K17" s="4">
        <v>2800</v>
      </c>
      <c r="L17" s="4">
        <v>2500</v>
      </c>
      <c r="M17" s="4">
        <v>1900</v>
      </c>
    </row>
    <row r="18" spans="1:13">
      <c r="A18" s="210">
        <v>16</v>
      </c>
      <c r="B18" s="2">
        <v>113711</v>
      </c>
      <c r="C18" s="3" t="s">
        <v>181</v>
      </c>
      <c r="D18" s="4">
        <v>0</v>
      </c>
      <c r="E18" s="4">
        <v>500</v>
      </c>
      <c r="F18" s="4">
        <v>500</v>
      </c>
      <c r="G18" s="4">
        <v>700</v>
      </c>
      <c r="H18" s="4">
        <v>100</v>
      </c>
      <c r="I18" s="4">
        <v>700</v>
      </c>
      <c r="J18" s="4">
        <v>600</v>
      </c>
      <c r="K18" s="4">
        <v>900</v>
      </c>
      <c r="L18" s="4">
        <v>0</v>
      </c>
      <c r="M18" s="4">
        <v>800</v>
      </c>
    </row>
    <row r="19" spans="1:13">
      <c r="A19" s="210">
        <v>17</v>
      </c>
      <c r="B19" s="2">
        <v>113735</v>
      </c>
      <c r="C19" s="3" t="s">
        <v>182</v>
      </c>
      <c r="D19" s="4">
        <v>0</v>
      </c>
      <c r="E19" s="4">
        <v>0</v>
      </c>
      <c r="F19" s="4">
        <v>0</v>
      </c>
      <c r="G19" s="4">
        <v>0</v>
      </c>
      <c r="H19" s="4">
        <v>104</v>
      </c>
      <c r="I19" s="4">
        <v>208</v>
      </c>
      <c r="J19" s="4">
        <v>0</v>
      </c>
      <c r="K19" s="4">
        <v>0</v>
      </c>
      <c r="L19" s="4">
        <v>0</v>
      </c>
      <c r="M19" s="4">
        <v>260</v>
      </c>
    </row>
    <row r="20" spans="1:13">
      <c r="A20" s="210">
        <v>18</v>
      </c>
      <c r="B20" s="2">
        <v>113736</v>
      </c>
      <c r="C20" s="3" t="s">
        <v>183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104</v>
      </c>
      <c r="J20" s="4">
        <v>0</v>
      </c>
      <c r="K20" s="4">
        <v>0</v>
      </c>
      <c r="L20" s="4">
        <v>0</v>
      </c>
      <c r="M20" s="4">
        <v>104</v>
      </c>
    </row>
    <row r="21" spans="1:13">
      <c r="A21" s="210">
        <v>19</v>
      </c>
      <c r="B21" s="2">
        <v>113744</v>
      </c>
      <c r="C21" s="3" t="s">
        <v>184</v>
      </c>
      <c r="D21" s="4">
        <v>0</v>
      </c>
      <c r="E21" s="4">
        <v>600</v>
      </c>
      <c r="F21" s="4">
        <v>500</v>
      </c>
      <c r="G21" s="4">
        <v>1000</v>
      </c>
      <c r="H21" s="4">
        <v>0</v>
      </c>
      <c r="I21" s="4">
        <v>700</v>
      </c>
      <c r="J21" s="4">
        <v>800</v>
      </c>
      <c r="K21" s="4">
        <v>1500</v>
      </c>
      <c r="L21" s="4">
        <v>0</v>
      </c>
      <c r="M21" s="4">
        <v>700</v>
      </c>
    </row>
    <row r="22" spans="1:13">
      <c r="A22" s="210">
        <v>20</v>
      </c>
      <c r="B22" s="2">
        <v>113745</v>
      </c>
      <c r="C22" s="3" t="s">
        <v>185</v>
      </c>
      <c r="D22" s="4">
        <v>0</v>
      </c>
      <c r="E22" s="4">
        <v>300</v>
      </c>
      <c r="F22" s="4">
        <v>400</v>
      </c>
      <c r="G22" s="4">
        <v>100</v>
      </c>
      <c r="H22" s="4">
        <v>0</v>
      </c>
      <c r="I22" s="4">
        <v>0</v>
      </c>
      <c r="J22" s="4">
        <v>600</v>
      </c>
      <c r="K22" s="4">
        <v>400</v>
      </c>
      <c r="L22" s="4">
        <v>0</v>
      </c>
      <c r="M22" s="4">
        <v>300</v>
      </c>
    </row>
    <row r="23" spans="1:13">
      <c r="A23" s="210">
        <v>21</v>
      </c>
      <c r="B23" s="2">
        <v>113758</v>
      </c>
      <c r="C23" s="3" t="s">
        <v>186</v>
      </c>
      <c r="D23" s="4">
        <v>0</v>
      </c>
      <c r="E23" s="4">
        <v>192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256</v>
      </c>
      <c r="L23" s="4">
        <v>0</v>
      </c>
      <c r="M23" s="4">
        <v>0</v>
      </c>
    </row>
    <row r="24" spans="1:13">
      <c r="A24" s="210">
        <v>22</v>
      </c>
      <c r="B24" s="2">
        <v>113768</v>
      </c>
      <c r="C24" s="3" t="s">
        <v>187</v>
      </c>
      <c r="D24" s="4">
        <v>0</v>
      </c>
      <c r="E24" s="4">
        <v>300</v>
      </c>
      <c r="F24" s="4">
        <v>300</v>
      </c>
      <c r="G24" s="4">
        <v>0</v>
      </c>
      <c r="H24" s="4">
        <v>0</v>
      </c>
      <c r="I24" s="4">
        <v>0</v>
      </c>
      <c r="J24" s="4">
        <v>300</v>
      </c>
      <c r="K24" s="4">
        <v>0</v>
      </c>
      <c r="L24" s="4">
        <v>400</v>
      </c>
      <c r="M24" s="4">
        <v>100</v>
      </c>
    </row>
    <row r="25" spans="1:13">
      <c r="A25" s="210">
        <v>23</v>
      </c>
      <c r="B25" s="2">
        <v>113769</v>
      </c>
      <c r="C25" s="3" t="s">
        <v>188</v>
      </c>
      <c r="D25" s="4">
        <v>472</v>
      </c>
      <c r="E25" s="4">
        <v>2400</v>
      </c>
      <c r="F25" s="4">
        <v>2200</v>
      </c>
      <c r="G25" s="4">
        <v>900</v>
      </c>
      <c r="H25" s="4">
        <v>0</v>
      </c>
      <c r="I25" s="4">
        <v>2000</v>
      </c>
      <c r="J25" s="4">
        <v>1500</v>
      </c>
      <c r="K25" s="4">
        <v>4000</v>
      </c>
      <c r="L25" s="4">
        <v>0</v>
      </c>
      <c r="M25" s="4">
        <v>3000</v>
      </c>
    </row>
    <row r="26" spans="1:13">
      <c r="A26" s="210">
        <v>24</v>
      </c>
      <c r="B26" s="2">
        <v>113790</v>
      </c>
      <c r="C26" s="3" t="s">
        <v>189</v>
      </c>
      <c r="D26" s="4">
        <v>0</v>
      </c>
      <c r="E26" s="4">
        <v>3100</v>
      </c>
      <c r="F26" s="4">
        <v>2500</v>
      </c>
      <c r="G26" s="4">
        <v>0</v>
      </c>
      <c r="H26" s="4">
        <v>0</v>
      </c>
      <c r="I26" s="4">
        <v>0</v>
      </c>
      <c r="J26" s="4">
        <v>1500</v>
      </c>
      <c r="K26" s="4">
        <v>1400</v>
      </c>
      <c r="L26" s="4">
        <v>0</v>
      </c>
      <c r="M26" s="4">
        <v>0</v>
      </c>
    </row>
    <row r="27" spans="1:13">
      <c r="A27" s="210">
        <v>25</v>
      </c>
      <c r="B27" s="2">
        <v>113791</v>
      </c>
      <c r="C27" s="3" t="s">
        <v>190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500</v>
      </c>
      <c r="J27" s="4">
        <v>0</v>
      </c>
      <c r="K27" s="4">
        <v>0</v>
      </c>
      <c r="L27" s="4">
        <v>0</v>
      </c>
      <c r="M27" s="4">
        <v>500</v>
      </c>
    </row>
    <row r="28" spans="1:13">
      <c r="A28" s="210">
        <v>26</v>
      </c>
      <c r="B28" s="2">
        <v>113851</v>
      </c>
      <c r="C28" s="3" t="s">
        <v>191</v>
      </c>
      <c r="D28" s="4">
        <v>0</v>
      </c>
      <c r="E28" s="4">
        <v>1300</v>
      </c>
      <c r="F28" s="4">
        <v>1300</v>
      </c>
      <c r="G28" s="4">
        <v>800</v>
      </c>
      <c r="H28" s="4">
        <v>0</v>
      </c>
      <c r="I28" s="4">
        <v>1600</v>
      </c>
      <c r="J28" s="4">
        <v>1600</v>
      </c>
      <c r="K28" s="4">
        <v>900</v>
      </c>
      <c r="L28" s="4">
        <v>0</v>
      </c>
      <c r="M28" s="4">
        <v>1800</v>
      </c>
    </row>
    <row r="29" spans="1:13">
      <c r="A29" s="210">
        <v>27</v>
      </c>
      <c r="B29" s="2">
        <v>113852</v>
      </c>
      <c r="C29" s="3" t="s">
        <v>192</v>
      </c>
      <c r="D29" s="4">
        <v>0</v>
      </c>
      <c r="E29" s="4">
        <v>350</v>
      </c>
      <c r="F29" s="4">
        <v>0</v>
      </c>
      <c r="G29" s="4">
        <v>0</v>
      </c>
      <c r="H29" s="4">
        <v>0</v>
      </c>
      <c r="I29" s="4">
        <v>250</v>
      </c>
      <c r="J29" s="4">
        <v>200</v>
      </c>
      <c r="K29" s="4">
        <v>0</v>
      </c>
      <c r="L29" s="4">
        <v>0</v>
      </c>
      <c r="M29" s="4">
        <v>250</v>
      </c>
    </row>
    <row r="30" spans="1:13">
      <c r="A30" s="210">
        <v>28</v>
      </c>
      <c r="B30" s="2">
        <v>113873</v>
      </c>
      <c r="C30" s="3" t="s">
        <v>193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52</v>
      </c>
      <c r="M30" s="4">
        <v>0</v>
      </c>
    </row>
    <row r="31" spans="1:13">
      <c r="A31" s="210">
        <v>29</v>
      </c>
      <c r="B31" s="2">
        <v>113879</v>
      </c>
      <c r="C31" s="3" t="s">
        <v>194</v>
      </c>
      <c r="D31" s="4">
        <v>0</v>
      </c>
      <c r="E31" s="4">
        <v>450</v>
      </c>
      <c r="F31" s="4">
        <v>400</v>
      </c>
      <c r="G31" s="4">
        <v>0</v>
      </c>
      <c r="H31" s="4">
        <v>0</v>
      </c>
      <c r="I31" s="4">
        <v>0</v>
      </c>
      <c r="J31" s="4">
        <v>400</v>
      </c>
      <c r="K31" s="4">
        <v>500</v>
      </c>
      <c r="L31" s="4">
        <v>0</v>
      </c>
      <c r="M31" s="4">
        <v>300</v>
      </c>
    </row>
    <row r="32" spans="1:13">
      <c r="A32" s="210">
        <v>30</v>
      </c>
      <c r="B32" s="2">
        <v>113880</v>
      </c>
      <c r="C32" s="3" t="s">
        <v>195</v>
      </c>
      <c r="D32" s="4">
        <v>0</v>
      </c>
      <c r="E32" s="4">
        <v>300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210">
        <v>31</v>
      </c>
      <c r="B33" s="2">
        <v>113881</v>
      </c>
      <c r="C33" s="3" t="s">
        <v>196</v>
      </c>
      <c r="D33" s="4">
        <v>0</v>
      </c>
      <c r="E33" s="4">
        <v>128</v>
      </c>
      <c r="F33" s="4">
        <v>576</v>
      </c>
      <c r="G33" s="4">
        <v>0</v>
      </c>
      <c r="H33" s="4">
        <v>0</v>
      </c>
      <c r="I33" s="4">
        <v>984</v>
      </c>
      <c r="J33" s="4">
        <v>2144</v>
      </c>
      <c r="K33" s="4">
        <v>0</v>
      </c>
      <c r="L33" s="4">
        <v>0</v>
      </c>
      <c r="M33" s="4">
        <v>984</v>
      </c>
    </row>
    <row r="34" spans="1:13">
      <c r="A34" s="210">
        <v>32</v>
      </c>
      <c r="B34" s="2">
        <v>113895</v>
      </c>
      <c r="C34" s="3" t="s">
        <v>197</v>
      </c>
      <c r="D34" s="4">
        <v>0</v>
      </c>
      <c r="E34" s="4">
        <v>0</v>
      </c>
      <c r="F34" s="4">
        <v>0</v>
      </c>
      <c r="G34" s="4">
        <v>0</v>
      </c>
      <c r="H34" s="4">
        <v>1196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</row>
    <row r="35" spans="1:13">
      <c r="A35" s="210">
        <v>33</v>
      </c>
      <c r="B35" s="2">
        <v>113896</v>
      </c>
      <c r="C35" s="3" t="s">
        <v>198</v>
      </c>
      <c r="D35" s="4">
        <v>0</v>
      </c>
      <c r="E35" s="4">
        <v>0</v>
      </c>
      <c r="F35" s="4">
        <v>0</v>
      </c>
      <c r="G35" s="4">
        <v>0</v>
      </c>
      <c r="H35" s="4">
        <v>380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>
      <c r="A36" s="210">
        <v>34</v>
      </c>
      <c r="B36" s="2">
        <v>113898</v>
      </c>
      <c r="C36" s="3" t="s">
        <v>199</v>
      </c>
      <c r="D36" s="4">
        <v>0</v>
      </c>
      <c r="E36" s="4">
        <v>0</v>
      </c>
      <c r="F36" s="4">
        <v>0</v>
      </c>
      <c r="G36" s="4">
        <v>0</v>
      </c>
      <c r="H36" s="4">
        <v>240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</row>
    <row r="37" spans="1:13">
      <c r="A37" s="210">
        <v>35</v>
      </c>
      <c r="B37" s="2">
        <v>113902</v>
      </c>
      <c r="C37" s="3" t="s">
        <v>200</v>
      </c>
      <c r="D37" s="4">
        <v>0</v>
      </c>
      <c r="E37" s="4">
        <v>224</v>
      </c>
      <c r="F37" s="4">
        <v>320</v>
      </c>
      <c r="G37" s="4">
        <v>0</v>
      </c>
      <c r="H37" s="4">
        <v>0</v>
      </c>
      <c r="I37" s="4">
        <v>416</v>
      </c>
      <c r="J37" s="4">
        <v>1024</v>
      </c>
      <c r="K37" s="4">
        <v>0</v>
      </c>
      <c r="L37" s="4">
        <v>0</v>
      </c>
      <c r="M37" s="4">
        <v>416</v>
      </c>
    </row>
    <row r="38" spans="1:13">
      <c r="A38" s="210">
        <v>36</v>
      </c>
      <c r="B38" s="2">
        <v>113903</v>
      </c>
      <c r="C38" s="3" t="s">
        <v>201</v>
      </c>
      <c r="D38" s="4">
        <v>0</v>
      </c>
      <c r="E38" s="4">
        <v>182</v>
      </c>
      <c r="F38" s="4">
        <v>352</v>
      </c>
      <c r="G38" s="4">
        <v>0</v>
      </c>
      <c r="H38" s="4">
        <v>0</v>
      </c>
      <c r="I38" s="4">
        <v>400</v>
      </c>
      <c r="J38" s="4">
        <v>672</v>
      </c>
      <c r="K38" s="4">
        <v>0</v>
      </c>
      <c r="L38" s="4">
        <v>0</v>
      </c>
      <c r="M38" s="4">
        <v>256</v>
      </c>
    </row>
    <row r="39" spans="1:13">
      <c r="A39" s="210">
        <v>37</v>
      </c>
      <c r="B39" s="2">
        <v>113904</v>
      </c>
      <c r="C39" s="3" t="s">
        <v>202</v>
      </c>
      <c r="D39" s="4">
        <v>0</v>
      </c>
      <c r="E39" s="4">
        <v>120</v>
      </c>
      <c r="F39" s="4">
        <v>128</v>
      </c>
      <c r="G39" s="4">
        <v>416</v>
      </c>
      <c r="H39" s="4">
        <v>0</v>
      </c>
      <c r="I39" s="4">
        <v>160</v>
      </c>
      <c r="J39" s="4">
        <v>672</v>
      </c>
      <c r="K39" s="4">
        <v>0</v>
      </c>
      <c r="L39" s="4">
        <v>0</v>
      </c>
      <c r="M39" s="4">
        <v>288</v>
      </c>
    </row>
    <row r="40" spans="1:13">
      <c r="A40" s="210">
        <v>38</v>
      </c>
      <c r="B40" s="2">
        <v>113981</v>
      </c>
      <c r="C40" s="3" t="s">
        <v>203</v>
      </c>
      <c r="D40" s="4">
        <v>0</v>
      </c>
      <c r="E40" s="4">
        <v>1000</v>
      </c>
      <c r="F40" s="4">
        <v>1000</v>
      </c>
      <c r="G40" s="4">
        <v>1000</v>
      </c>
      <c r="H40" s="4">
        <v>0</v>
      </c>
      <c r="I40" s="4">
        <v>0</v>
      </c>
      <c r="J40" s="4">
        <v>700</v>
      </c>
      <c r="K40" s="4">
        <v>600</v>
      </c>
      <c r="L40" s="4">
        <v>800</v>
      </c>
      <c r="M40" s="4">
        <v>500</v>
      </c>
    </row>
    <row r="41" spans="1:13">
      <c r="A41" s="210">
        <v>39</v>
      </c>
      <c r="B41" s="2">
        <v>113982</v>
      </c>
      <c r="C41" s="3" t="s">
        <v>204</v>
      </c>
      <c r="D41" s="4">
        <v>0</v>
      </c>
      <c r="E41" s="4">
        <v>2300</v>
      </c>
      <c r="F41" s="4">
        <v>2000</v>
      </c>
      <c r="G41" s="4">
        <v>2000</v>
      </c>
      <c r="H41" s="4">
        <v>1000</v>
      </c>
      <c r="I41" s="4">
        <v>2000</v>
      </c>
      <c r="J41" s="4">
        <v>2000</v>
      </c>
      <c r="K41" s="4">
        <v>2000</v>
      </c>
      <c r="L41" s="4">
        <v>0</v>
      </c>
      <c r="M41" s="4">
        <v>2300</v>
      </c>
    </row>
    <row r="42" spans="1:13">
      <c r="A42" s="210">
        <v>40</v>
      </c>
      <c r="B42" s="2">
        <v>114018</v>
      </c>
      <c r="C42" s="3" t="s">
        <v>205</v>
      </c>
      <c r="D42" s="4">
        <v>0</v>
      </c>
      <c r="E42" s="4">
        <v>300</v>
      </c>
      <c r="F42" s="4">
        <v>300</v>
      </c>
      <c r="G42" s="4">
        <v>0</v>
      </c>
      <c r="H42" s="4">
        <v>300</v>
      </c>
      <c r="I42" s="4">
        <v>0</v>
      </c>
      <c r="J42" s="4">
        <v>400</v>
      </c>
      <c r="K42" s="4">
        <v>350</v>
      </c>
      <c r="L42" s="4">
        <v>0</v>
      </c>
      <c r="M42" s="4">
        <v>200</v>
      </c>
    </row>
    <row r="43" spans="1:13">
      <c r="A43" s="210">
        <v>41</v>
      </c>
      <c r="B43" s="2">
        <v>114023</v>
      </c>
      <c r="C43" s="3" t="s">
        <v>206</v>
      </c>
      <c r="D43" s="4">
        <v>0</v>
      </c>
      <c r="E43" s="4">
        <v>300</v>
      </c>
      <c r="F43" s="4">
        <v>200</v>
      </c>
      <c r="G43" s="4">
        <v>200</v>
      </c>
      <c r="H43" s="4">
        <v>100</v>
      </c>
      <c r="I43" s="4">
        <v>0</v>
      </c>
      <c r="J43" s="4">
        <v>300</v>
      </c>
      <c r="K43" s="4">
        <v>200</v>
      </c>
      <c r="L43" s="4">
        <v>0</v>
      </c>
      <c r="M43" s="4">
        <v>0</v>
      </c>
    </row>
    <row r="44" spans="1:13">
      <c r="A44" s="210">
        <v>42</v>
      </c>
      <c r="B44" s="2">
        <v>114079</v>
      </c>
      <c r="C44" s="3" t="s">
        <v>207</v>
      </c>
      <c r="D44" s="4">
        <v>0</v>
      </c>
      <c r="E44" s="4">
        <v>400</v>
      </c>
      <c r="F44" s="4">
        <v>300</v>
      </c>
      <c r="G44" s="4">
        <v>400</v>
      </c>
      <c r="H44" s="4">
        <v>400</v>
      </c>
      <c r="I44" s="4">
        <v>500</v>
      </c>
      <c r="J44" s="4">
        <v>500</v>
      </c>
      <c r="K44" s="4">
        <v>0</v>
      </c>
      <c r="L44" s="4">
        <v>0</v>
      </c>
      <c r="M44" s="4">
        <v>250</v>
      </c>
    </row>
    <row r="45" spans="1:13">
      <c r="A45" s="210">
        <v>43</v>
      </c>
      <c r="B45" s="2">
        <v>114080</v>
      </c>
      <c r="C45" s="3" t="s">
        <v>208</v>
      </c>
      <c r="D45" s="4">
        <v>0</v>
      </c>
      <c r="E45" s="4">
        <v>300</v>
      </c>
      <c r="F45" s="4">
        <v>400</v>
      </c>
      <c r="G45" s="4">
        <v>500</v>
      </c>
      <c r="H45" s="4">
        <v>0</v>
      </c>
      <c r="I45" s="4">
        <v>500</v>
      </c>
      <c r="J45" s="4">
        <v>500</v>
      </c>
      <c r="K45" s="4">
        <v>0</v>
      </c>
      <c r="L45" s="4">
        <v>0</v>
      </c>
      <c r="M45" s="4">
        <v>200</v>
      </c>
    </row>
    <row r="46" spans="1:13">
      <c r="A46" s="210">
        <v>44</v>
      </c>
      <c r="B46" s="2">
        <v>114081</v>
      </c>
      <c r="C46" s="3" t="s">
        <v>209</v>
      </c>
      <c r="D46" s="4">
        <v>0</v>
      </c>
      <c r="E46" s="4">
        <v>500</v>
      </c>
      <c r="F46" s="4">
        <v>500</v>
      </c>
      <c r="G46" s="4">
        <v>600</v>
      </c>
      <c r="H46" s="4">
        <v>0</v>
      </c>
      <c r="I46" s="4">
        <v>500</v>
      </c>
      <c r="J46" s="4">
        <v>700</v>
      </c>
      <c r="K46" s="4">
        <v>0</v>
      </c>
      <c r="L46" s="4">
        <v>0</v>
      </c>
      <c r="M46" s="4">
        <v>600</v>
      </c>
    </row>
    <row r="47" spans="1:13">
      <c r="A47" s="210">
        <v>45</v>
      </c>
      <c r="B47" s="2">
        <v>114082</v>
      </c>
      <c r="C47" s="3" t="s">
        <v>210</v>
      </c>
      <c r="D47" s="4">
        <v>0</v>
      </c>
      <c r="E47" s="4">
        <v>0</v>
      </c>
      <c r="F47" s="4">
        <v>100</v>
      </c>
      <c r="G47" s="4">
        <v>0</v>
      </c>
      <c r="H47" s="4">
        <v>0</v>
      </c>
      <c r="I47" s="4">
        <v>0</v>
      </c>
      <c r="J47" s="4">
        <v>250</v>
      </c>
      <c r="K47" s="4">
        <v>0</v>
      </c>
      <c r="L47" s="4">
        <v>0</v>
      </c>
      <c r="M47" s="4">
        <v>0</v>
      </c>
    </row>
    <row r="48" spans="1:13">
      <c r="A48" s="210">
        <v>46</v>
      </c>
      <c r="B48" s="2">
        <v>114083</v>
      </c>
      <c r="C48" s="3" t="s">
        <v>211</v>
      </c>
      <c r="D48" s="4">
        <v>0</v>
      </c>
      <c r="E48" s="4">
        <v>0</v>
      </c>
      <c r="F48" s="4">
        <v>200</v>
      </c>
      <c r="G48" s="4">
        <v>0</v>
      </c>
      <c r="H48" s="4">
        <v>0</v>
      </c>
      <c r="I48" s="4">
        <v>0</v>
      </c>
      <c r="J48" s="4">
        <v>150</v>
      </c>
      <c r="K48" s="4">
        <v>0</v>
      </c>
      <c r="L48" s="4">
        <v>0</v>
      </c>
      <c r="M48" s="4">
        <v>0</v>
      </c>
    </row>
    <row r="49" spans="1:13">
      <c r="A49" s="210">
        <v>47</v>
      </c>
      <c r="B49" s="2">
        <v>114084</v>
      </c>
      <c r="C49" s="3" t="s">
        <v>212</v>
      </c>
      <c r="D49" s="4">
        <v>0</v>
      </c>
      <c r="E49" s="4">
        <v>200</v>
      </c>
      <c r="F49" s="4">
        <v>0</v>
      </c>
      <c r="G49" s="4">
        <v>0</v>
      </c>
      <c r="H49" s="4">
        <v>0</v>
      </c>
      <c r="I49" s="4">
        <v>0</v>
      </c>
      <c r="J49" s="4">
        <v>200</v>
      </c>
      <c r="K49" s="4">
        <v>0</v>
      </c>
      <c r="L49" s="4">
        <v>0</v>
      </c>
      <c r="M49" s="4">
        <v>0</v>
      </c>
    </row>
    <row r="50" spans="1:13">
      <c r="A50" s="210">
        <v>48</v>
      </c>
      <c r="B50" s="2">
        <v>114086</v>
      </c>
      <c r="C50" s="3" t="s">
        <v>213</v>
      </c>
      <c r="D50" s="4">
        <v>0</v>
      </c>
      <c r="E50" s="4">
        <v>200</v>
      </c>
      <c r="F50" s="4">
        <v>200</v>
      </c>
      <c r="G50" s="4">
        <v>200</v>
      </c>
      <c r="H50" s="4">
        <v>0</v>
      </c>
      <c r="I50" s="4">
        <v>0</v>
      </c>
      <c r="J50" s="4">
        <v>200</v>
      </c>
      <c r="K50" s="4">
        <v>200</v>
      </c>
      <c r="L50" s="4">
        <v>0</v>
      </c>
      <c r="M50" s="4">
        <v>0</v>
      </c>
    </row>
    <row r="51" spans="1:13">
      <c r="A51" s="210">
        <v>49</v>
      </c>
      <c r="B51" s="2">
        <v>114087</v>
      </c>
      <c r="C51" s="3" t="s">
        <v>214</v>
      </c>
      <c r="D51" s="4">
        <v>0</v>
      </c>
      <c r="E51" s="4">
        <v>300</v>
      </c>
      <c r="F51" s="4">
        <v>200</v>
      </c>
      <c r="G51" s="4">
        <v>300</v>
      </c>
      <c r="H51" s="4">
        <v>200</v>
      </c>
      <c r="I51" s="4">
        <v>0</v>
      </c>
      <c r="J51" s="4">
        <v>300</v>
      </c>
      <c r="K51" s="4">
        <v>300</v>
      </c>
      <c r="L51" s="4">
        <v>0</v>
      </c>
      <c r="M51" s="4">
        <v>0</v>
      </c>
    </row>
    <row r="52" spans="1:13">
      <c r="A52" s="210">
        <v>50</v>
      </c>
      <c r="B52" s="2">
        <v>114088</v>
      </c>
      <c r="C52" s="3" t="s">
        <v>215</v>
      </c>
      <c r="D52" s="4">
        <v>0</v>
      </c>
      <c r="E52" s="4">
        <v>200</v>
      </c>
      <c r="F52" s="4">
        <v>300</v>
      </c>
      <c r="G52" s="4">
        <v>200</v>
      </c>
      <c r="H52" s="4">
        <v>0</v>
      </c>
      <c r="I52" s="4">
        <v>0</v>
      </c>
      <c r="J52" s="4">
        <v>200</v>
      </c>
      <c r="K52" s="4">
        <v>200</v>
      </c>
      <c r="L52" s="4">
        <v>0</v>
      </c>
      <c r="M52" s="4">
        <v>0</v>
      </c>
    </row>
    <row r="53" spans="1:13">
      <c r="A53" s="210">
        <v>51</v>
      </c>
      <c r="B53" s="2">
        <v>114132</v>
      </c>
      <c r="C53" s="3" t="s">
        <v>216</v>
      </c>
      <c r="D53" s="4">
        <v>0</v>
      </c>
      <c r="E53" s="4">
        <v>192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61" spans="1:13">
      <c r="A61" s="754" t="s">
        <v>133</v>
      </c>
      <c r="B61" s="754" t="s">
        <v>0</v>
      </c>
      <c r="C61" s="754" t="s">
        <v>1</v>
      </c>
      <c r="D61" s="203" t="s">
        <v>103</v>
      </c>
      <c r="E61" s="203" t="s">
        <v>104</v>
      </c>
      <c r="F61" s="203" t="s">
        <v>105</v>
      </c>
      <c r="G61" s="203" t="s">
        <v>106</v>
      </c>
      <c r="H61" s="203" t="s">
        <v>107</v>
      </c>
      <c r="I61" s="203" t="s">
        <v>108</v>
      </c>
      <c r="J61" s="203" t="s">
        <v>109</v>
      </c>
      <c r="K61" s="203" t="s">
        <v>110</v>
      </c>
      <c r="L61" s="203" t="s">
        <v>111</v>
      </c>
      <c r="M61" s="203" t="s">
        <v>164</v>
      </c>
    </row>
    <row r="62" spans="1:13">
      <c r="A62" s="754"/>
      <c r="B62" s="755"/>
      <c r="C62" s="755"/>
      <c r="D62" s="1" t="s">
        <v>136</v>
      </c>
      <c r="E62" s="1" t="s">
        <v>137</v>
      </c>
      <c r="F62" s="1" t="s">
        <v>138</v>
      </c>
      <c r="G62" s="1" t="s">
        <v>139</v>
      </c>
      <c r="H62" s="1" t="s">
        <v>140</v>
      </c>
      <c r="I62" s="1" t="s">
        <v>141</v>
      </c>
      <c r="J62" s="1" t="s">
        <v>142</v>
      </c>
      <c r="K62" s="1" t="s">
        <v>143</v>
      </c>
      <c r="L62" s="1" t="s">
        <v>144</v>
      </c>
      <c r="M62" s="1" t="s">
        <v>165</v>
      </c>
    </row>
    <row r="63" spans="1:13">
      <c r="A63" s="210">
        <v>1</v>
      </c>
      <c r="B63" s="2">
        <v>111013</v>
      </c>
      <c r="C63" s="3" t="s">
        <v>217</v>
      </c>
      <c r="D63" s="4">
        <v>0</v>
      </c>
      <c r="E63" s="4">
        <v>54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1152</v>
      </c>
      <c r="L63" s="4">
        <v>0</v>
      </c>
      <c r="M63" s="4">
        <v>0</v>
      </c>
    </row>
    <row r="64" spans="1:13">
      <c r="A64" s="210">
        <v>2</v>
      </c>
      <c r="B64" s="2">
        <v>111144</v>
      </c>
      <c r="C64" s="3" t="s">
        <v>218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144</v>
      </c>
      <c r="J64" s="4">
        <v>0</v>
      </c>
      <c r="K64" s="4">
        <v>0</v>
      </c>
      <c r="L64" s="4">
        <v>80</v>
      </c>
      <c r="M64" s="4">
        <v>36</v>
      </c>
    </row>
    <row r="65" spans="1:13">
      <c r="A65" s="210">
        <v>3</v>
      </c>
      <c r="B65" s="2">
        <v>111821</v>
      </c>
      <c r="C65" s="3" t="s">
        <v>219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200</v>
      </c>
      <c r="L65" s="4">
        <v>0</v>
      </c>
      <c r="M65" s="4">
        <v>0</v>
      </c>
    </row>
    <row r="66" spans="1:13">
      <c r="A66" s="210">
        <v>4</v>
      </c>
      <c r="B66" s="2">
        <v>112132</v>
      </c>
      <c r="C66" s="3" t="s">
        <v>220</v>
      </c>
      <c r="D66" s="4">
        <v>0</v>
      </c>
      <c r="E66" s="4">
        <v>324</v>
      </c>
      <c r="F66" s="4">
        <v>324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</row>
    <row r="67" spans="1:13">
      <c r="A67" s="210">
        <v>5</v>
      </c>
      <c r="B67" s="2">
        <v>112338</v>
      </c>
      <c r="C67" s="3" t="s">
        <v>221</v>
      </c>
      <c r="D67" s="4">
        <v>0</v>
      </c>
      <c r="E67" s="4">
        <v>265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200</v>
      </c>
      <c r="M67" s="4">
        <v>0</v>
      </c>
    </row>
    <row r="68" spans="1:13">
      <c r="A68" s="210">
        <v>6</v>
      </c>
      <c r="B68" s="2">
        <v>112339</v>
      </c>
      <c r="C68" s="3" t="s">
        <v>222</v>
      </c>
      <c r="D68" s="4">
        <v>0</v>
      </c>
      <c r="E68" s="4">
        <v>100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</row>
    <row r="69" spans="1:13">
      <c r="A69" s="210">
        <v>7</v>
      </c>
      <c r="B69" s="2">
        <v>112354</v>
      </c>
      <c r="C69" s="3" t="s">
        <v>223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324</v>
      </c>
      <c r="L69" s="4">
        <v>0</v>
      </c>
      <c r="M69" s="4">
        <v>0</v>
      </c>
    </row>
    <row r="70" spans="1:13">
      <c r="A70" s="210">
        <v>8</v>
      </c>
      <c r="B70" s="2">
        <v>112389</v>
      </c>
      <c r="C70" s="3" t="s">
        <v>224</v>
      </c>
      <c r="D70" s="4">
        <v>0</v>
      </c>
      <c r="E70" s="4">
        <v>130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</row>
    <row r="71" spans="1:13">
      <c r="A71" s="210">
        <v>9</v>
      </c>
      <c r="B71" s="2">
        <v>112396</v>
      </c>
      <c r="C71" s="3" t="s">
        <v>225</v>
      </c>
      <c r="D71" s="4">
        <v>0</v>
      </c>
      <c r="E71" s="4">
        <v>500</v>
      </c>
      <c r="F71" s="4">
        <v>400</v>
      </c>
      <c r="G71" s="4">
        <v>0</v>
      </c>
      <c r="H71" s="4">
        <v>0</v>
      </c>
      <c r="I71" s="4">
        <v>600</v>
      </c>
      <c r="J71" s="4">
        <v>500</v>
      </c>
      <c r="K71" s="4">
        <v>350</v>
      </c>
      <c r="L71" s="4">
        <v>350</v>
      </c>
      <c r="M71" s="4">
        <v>600</v>
      </c>
    </row>
    <row r="72" spans="1:13">
      <c r="A72" s="210">
        <v>10</v>
      </c>
      <c r="B72" s="2">
        <v>112397</v>
      </c>
      <c r="C72" s="3" t="s">
        <v>226</v>
      </c>
      <c r="D72" s="4">
        <v>0</v>
      </c>
      <c r="E72" s="4">
        <v>0</v>
      </c>
      <c r="F72" s="4">
        <v>200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0</v>
      </c>
    </row>
    <row r="73" spans="1:13">
      <c r="A73" s="210">
        <v>11</v>
      </c>
      <c r="B73" s="2">
        <v>112415</v>
      </c>
      <c r="C73" s="3" t="s">
        <v>227</v>
      </c>
      <c r="D73" s="4">
        <v>0</v>
      </c>
      <c r="E73" s="4">
        <v>500</v>
      </c>
      <c r="F73" s="4">
        <v>300</v>
      </c>
      <c r="G73" s="4">
        <v>0</v>
      </c>
      <c r="H73" s="4">
        <v>0</v>
      </c>
      <c r="I73" s="4">
        <v>0</v>
      </c>
      <c r="J73" s="4">
        <v>500</v>
      </c>
      <c r="K73" s="4">
        <v>500</v>
      </c>
      <c r="L73" s="4">
        <v>0</v>
      </c>
      <c r="M73" s="4">
        <v>200</v>
      </c>
    </row>
    <row r="74" spans="1:13">
      <c r="A74" s="210">
        <v>12</v>
      </c>
      <c r="B74" s="2">
        <v>112548</v>
      </c>
      <c r="C74" s="3" t="s">
        <v>228</v>
      </c>
      <c r="D74" s="4">
        <v>0</v>
      </c>
      <c r="E74" s="4">
        <v>30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</row>
    <row r="75" spans="1:13">
      <c r="A75" s="210">
        <v>13</v>
      </c>
      <c r="B75" s="2">
        <v>112572</v>
      </c>
      <c r="C75" s="3" t="s">
        <v>229</v>
      </c>
      <c r="D75" s="4">
        <v>0</v>
      </c>
      <c r="E75" s="4">
        <v>54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>
      <c r="A76" s="210">
        <v>14</v>
      </c>
      <c r="B76" s="2">
        <v>112742</v>
      </c>
      <c r="C76" s="3" t="s">
        <v>230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300</v>
      </c>
      <c r="K76" s="4">
        <v>0</v>
      </c>
      <c r="L76" s="4">
        <v>0</v>
      </c>
      <c r="M76" s="4">
        <v>0</v>
      </c>
    </row>
    <row r="77" spans="1:13">
      <c r="A77" s="210">
        <v>15</v>
      </c>
      <c r="B77" s="2">
        <v>112768</v>
      </c>
      <c r="C77" s="3" t="s">
        <v>231</v>
      </c>
      <c r="D77" s="4">
        <v>0</v>
      </c>
      <c r="E77" s="4">
        <v>0</v>
      </c>
      <c r="F77" s="4">
        <v>300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150</v>
      </c>
    </row>
    <row r="78" spans="1:13">
      <c r="A78" s="210">
        <v>16</v>
      </c>
      <c r="B78" s="2">
        <v>112789</v>
      </c>
      <c r="C78" s="3" t="s">
        <v>232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620</v>
      </c>
      <c r="J78" s="4">
        <v>0</v>
      </c>
      <c r="K78" s="4">
        <v>0</v>
      </c>
      <c r="L78" s="4">
        <v>50</v>
      </c>
      <c r="M78" s="4">
        <v>665</v>
      </c>
    </row>
    <row r="79" spans="1:13">
      <c r="A79" s="210">
        <v>17</v>
      </c>
      <c r="B79" s="2">
        <v>112967</v>
      </c>
      <c r="C79" s="3" t="s">
        <v>233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480</v>
      </c>
      <c r="K79" s="4">
        <v>0</v>
      </c>
      <c r="L79" s="4">
        <v>0</v>
      </c>
      <c r="M79" s="4">
        <v>0</v>
      </c>
    </row>
    <row r="80" spans="1:13">
      <c r="A80" s="210">
        <v>18</v>
      </c>
      <c r="B80" s="2">
        <v>112969</v>
      </c>
      <c r="C80" s="3" t="s">
        <v>234</v>
      </c>
      <c r="D80" s="4">
        <v>0</v>
      </c>
      <c r="E80" s="4">
        <v>1260</v>
      </c>
      <c r="F80" s="4">
        <v>0</v>
      </c>
      <c r="G80" s="4">
        <v>0</v>
      </c>
      <c r="H80" s="4">
        <v>0</v>
      </c>
      <c r="I80" s="4">
        <v>0</v>
      </c>
      <c r="J80" s="4">
        <v>1260</v>
      </c>
      <c r="K80" s="4">
        <v>0</v>
      </c>
      <c r="L80" s="4">
        <v>0</v>
      </c>
      <c r="M80" s="4">
        <v>0</v>
      </c>
    </row>
    <row r="81" spans="1:13">
      <c r="A81" s="210">
        <v>19</v>
      </c>
      <c r="B81" s="2">
        <v>112984</v>
      </c>
      <c r="C81" s="3" t="s">
        <v>235</v>
      </c>
      <c r="D81" s="4">
        <v>0</v>
      </c>
      <c r="E81" s="4">
        <v>0</v>
      </c>
      <c r="F81" s="4">
        <v>200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>
      <c r="A82" s="210">
        <v>20</v>
      </c>
      <c r="B82" s="2">
        <v>112993</v>
      </c>
      <c r="C82" s="3" t="s">
        <v>236</v>
      </c>
      <c r="D82" s="4">
        <v>0</v>
      </c>
      <c r="E82" s="4">
        <v>550</v>
      </c>
      <c r="F82" s="4">
        <v>0</v>
      </c>
      <c r="G82" s="4">
        <v>0</v>
      </c>
      <c r="H82" s="4">
        <v>0</v>
      </c>
      <c r="I82" s="4">
        <v>0</v>
      </c>
      <c r="J82" s="4">
        <v>550</v>
      </c>
      <c r="K82" s="4">
        <v>0</v>
      </c>
      <c r="L82" s="4">
        <v>0</v>
      </c>
      <c r="M82" s="4">
        <v>0</v>
      </c>
    </row>
    <row r="83" spans="1:13">
      <c r="A83" s="210">
        <v>21</v>
      </c>
      <c r="B83" s="2">
        <v>112997</v>
      </c>
      <c r="C83" s="3" t="s">
        <v>237</v>
      </c>
      <c r="D83" s="4">
        <v>0</v>
      </c>
      <c r="E83" s="4">
        <v>180</v>
      </c>
      <c r="F83" s="4">
        <v>180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90</v>
      </c>
      <c r="M83" s="4">
        <v>0</v>
      </c>
    </row>
    <row r="84" spans="1:13">
      <c r="A84" s="210">
        <v>22</v>
      </c>
      <c r="B84" s="2">
        <v>112998</v>
      </c>
      <c r="C84" s="3" t="s">
        <v>238</v>
      </c>
      <c r="D84" s="4">
        <v>0</v>
      </c>
      <c r="E84" s="4">
        <v>90</v>
      </c>
      <c r="F84" s="4">
        <v>90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</row>
    <row r="85" spans="1:13">
      <c r="A85" s="210">
        <v>23</v>
      </c>
      <c r="B85" s="2">
        <v>113013</v>
      </c>
      <c r="C85" s="3" t="s">
        <v>239</v>
      </c>
      <c r="D85" s="4">
        <v>0</v>
      </c>
      <c r="E85" s="4">
        <v>126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342</v>
      </c>
    </row>
    <row r="86" spans="1:13">
      <c r="A86" s="210">
        <v>24</v>
      </c>
      <c r="B86" s="2">
        <v>113046</v>
      </c>
      <c r="C86" s="3" t="s">
        <v>240</v>
      </c>
      <c r="D86" s="4">
        <v>0</v>
      </c>
      <c r="E86" s="4">
        <v>100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0</v>
      </c>
    </row>
    <row r="87" spans="1:13">
      <c r="A87" s="210">
        <v>25</v>
      </c>
      <c r="B87" s="2">
        <v>113063</v>
      </c>
      <c r="C87" s="3" t="s">
        <v>241</v>
      </c>
      <c r="D87" s="4">
        <v>0</v>
      </c>
      <c r="E87" s="4">
        <v>200</v>
      </c>
      <c r="F87" s="4">
        <v>0</v>
      </c>
      <c r="G87" s="4">
        <v>0</v>
      </c>
      <c r="H87" s="4">
        <v>150</v>
      </c>
      <c r="I87" s="4">
        <v>0</v>
      </c>
      <c r="J87" s="4">
        <v>0</v>
      </c>
      <c r="K87" s="4">
        <v>0</v>
      </c>
      <c r="L87" s="4">
        <v>200</v>
      </c>
      <c r="M87" s="4">
        <v>0</v>
      </c>
    </row>
    <row r="88" spans="1:13">
      <c r="A88" s="210">
        <v>26</v>
      </c>
      <c r="B88" s="2">
        <v>113068</v>
      </c>
      <c r="C88" s="3" t="s">
        <v>242</v>
      </c>
      <c r="D88" s="4">
        <v>30</v>
      </c>
      <c r="E88" s="4">
        <v>300</v>
      </c>
      <c r="F88" s="4">
        <v>300</v>
      </c>
      <c r="G88" s="4">
        <v>100</v>
      </c>
      <c r="H88" s="4">
        <v>0</v>
      </c>
      <c r="I88" s="4">
        <v>0</v>
      </c>
      <c r="J88" s="4">
        <v>500</v>
      </c>
      <c r="K88" s="4">
        <v>0</v>
      </c>
      <c r="L88" s="4">
        <v>0</v>
      </c>
      <c r="M88" s="4">
        <v>0</v>
      </c>
    </row>
    <row r="89" spans="1:13">
      <c r="A89" s="210">
        <v>27</v>
      </c>
      <c r="B89" s="2">
        <v>113069</v>
      </c>
      <c r="C89" s="3" t="s">
        <v>243</v>
      </c>
      <c r="D89" s="4">
        <v>30</v>
      </c>
      <c r="E89" s="4">
        <v>300</v>
      </c>
      <c r="F89" s="4">
        <v>0</v>
      </c>
      <c r="G89" s="4">
        <v>0</v>
      </c>
      <c r="H89" s="4">
        <v>0</v>
      </c>
      <c r="I89" s="4">
        <v>0</v>
      </c>
      <c r="J89" s="4">
        <v>200</v>
      </c>
      <c r="K89" s="4">
        <v>0</v>
      </c>
      <c r="L89" s="4">
        <v>0</v>
      </c>
      <c r="M89" s="4">
        <v>0</v>
      </c>
    </row>
    <row r="90" spans="1:13">
      <c r="A90" s="210">
        <v>28</v>
      </c>
      <c r="B90" s="2">
        <v>113149</v>
      </c>
      <c r="C90" s="3" t="s">
        <v>244</v>
      </c>
      <c r="D90" s="4">
        <v>0</v>
      </c>
      <c r="E90" s="4">
        <v>1696</v>
      </c>
      <c r="F90" s="4">
        <v>1500</v>
      </c>
      <c r="G90" s="4">
        <v>1500</v>
      </c>
      <c r="H90" s="4">
        <v>1536</v>
      </c>
      <c r="I90" s="4">
        <v>1800</v>
      </c>
      <c r="J90" s="4">
        <v>1998</v>
      </c>
      <c r="K90" s="4">
        <v>2300</v>
      </c>
      <c r="L90" s="4">
        <v>2206</v>
      </c>
      <c r="M90" s="4">
        <v>1902</v>
      </c>
    </row>
    <row r="91" spans="1:13">
      <c r="A91" s="210">
        <v>29</v>
      </c>
      <c r="B91" s="2">
        <v>113150</v>
      </c>
      <c r="C91" s="3" t="s">
        <v>245</v>
      </c>
      <c r="D91" s="4">
        <v>0</v>
      </c>
      <c r="E91" s="4">
        <v>54</v>
      </c>
      <c r="F91" s="4">
        <v>0</v>
      </c>
      <c r="G91" s="4">
        <v>0</v>
      </c>
      <c r="H91" s="4">
        <v>54</v>
      </c>
      <c r="I91" s="4">
        <v>0</v>
      </c>
      <c r="J91" s="4">
        <v>54</v>
      </c>
      <c r="K91" s="4">
        <v>0</v>
      </c>
      <c r="L91" s="4">
        <v>0</v>
      </c>
      <c r="M91" s="4">
        <v>0</v>
      </c>
    </row>
    <row r="92" spans="1:13">
      <c r="A92" s="210">
        <v>30</v>
      </c>
      <c r="B92" s="2">
        <v>113152</v>
      </c>
      <c r="C92" s="3" t="s">
        <v>246</v>
      </c>
      <c r="D92" s="4">
        <v>0</v>
      </c>
      <c r="E92" s="4">
        <v>5300</v>
      </c>
      <c r="F92" s="4">
        <v>5300</v>
      </c>
      <c r="G92" s="4">
        <v>5300</v>
      </c>
      <c r="H92" s="4">
        <v>5300</v>
      </c>
      <c r="I92" s="4">
        <v>5300</v>
      </c>
      <c r="J92" s="4">
        <v>5174</v>
      </c>
      <c r="K92" s="4">
        <v>0</v>
      </c>
      <c r="L92" s="4">
        <v>0</v>
      </c>
      <c r="M92" s="4">
        <v>0</v>
      </c>
    </row>
    <row r="93" spans="1:13">
      <c r="A93" s="210">
        <v>31</v>
      </c>
      <c r="B93" s="2">
        <v>113154</v>
      </c>
      <c r="C93" s="3" t="s">
        <v>247</v>
      </c>
      <c r="D93" s="4">
        <v>0</v>
      </c>
      <c r="E93" s="4">
        <v>108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108</v>
      </c>
      <c r="M93" s="4">
        <v>0</v>
      </c>
    </row>
    <row r="94" spans="1:13">
      <c r="A94" s="210">
        <v>32</v>
      </c>
      <c r="B94" s="2">
        <v>113163</v>
      </c>
      <c r="C94" s="3" t="s">
        <v>248</v>
      </c>
      <c r="D94" s="4">
        <v>0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4">
        <v>0</v>
      </c>
      <c r="K94" s="4">
        <v>0</v>
      </c>
      <c r="L94" s="4">
        <v>4</v>
      </c>
      <c r="M94" s="4">
        <v>0</v>
      </c>
    </row>
    <row r="95" spans="1:13">
      <c r="A95" s="210">
        <v>33</v>
      </c>
      <c r="B95" s="2">
        <v>113164</v>
      </c>
      <c r="C95" s="3" t="s">
        <v>249</v>
      </c>
      <c r="D95" s="4">
        <v>0</v>
      </c>
      <c r="E95" s="4">
        <v>700</v>
      </c>
      <c r="F95" s="4">
        <v>850</v>
      </c>
      <c r="G95" s="4">
        <v>500</v>
      </c>
      <c r="H95" s="4">
        <v>0</v>
      </c>
      <c r="I95" s="4">
        <v>500</v>
      </c>
      <c r="J95" s="4">
        <v>800</v>
      </c>
      <c r="K95" s="4">
        <v>800</v>
      </c>
      <c r="L95" s="4">
        <v>0</v>
      </c>
      <c r="M95" s="4">
        <v>800</v>
      </c>
    </row>
    <row r="96" spans="1:13">
      <c r="A96" s="210">
        <v>34</v>
      </c>
      <c r="B96" s="2">
        <v>113165</v>
      </c>
      <c r="C96" s="3" t="s">
        <v>250</v>
      </c>
      <c r="D96" s="4">
        <v>0</v>
      </c>
      <c r="E96" s="4">
        <v>600</v>
      </c>
      <c r="F96" s="4">
        <v>600</v>
      </c>
      <c r="G96" s="4">
        <v>600</v>
      </c>
      <c r="H96" s="4">
        <v>550</v>
      </c>
      <c r="I96" s="4">
        <v>550</v>
      </c>
      <c r="J96" s="4">
        <v>0</v>
      </c>
      <c r="K96" s="4">
        <v>0</v>
      </c>
      <c r="L96" s="4">
        <v>0</v>
      </c>
      <c r="M96" s="4">
        <v>0</v>
      </c>
    </row>
    <row r="97" spans="1:13">
      <c r="A97" s="210">
        <v>35</v>
      </c>
      <c r="B97" s="2">
        <v>113172</v>
      </c>
      <c r="C97" s="3" t="s">
        <v>251</v>
      </c>
      <c r="D97" s="4">
        <v>0</v>
      </c>
      <c r="E97" s="4">
        <v>72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>
      <c r="A98" s="210">
        <v>36</v>
      </c>
      <c r="B98" s="2">
        <v>113173</v>
      </c>
      <c r="C98" s="3" t="s">
        <v>252</v>
      </c>
      <c r="D98" s="4">
        <v>0</v>
      </c>
      <c r="E98" s="4">
        <v>722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</row>
    <row r="99" spans="1:13">
      <c r="A99" s="210">
        <v>37</v>
      </c>
      <c r="B99" s="2">
        <v>113202</v>
      </c>
      <c r="C99" s="3" t="s">
        <v>253</v>
      </c>
      <c r="D99" s="4">
        <v>0</v>
      </c>
      <c r="E99" s="4">
        <v>0</v>
      </c>
      <c r="F99" s="4">
        <v>400</v>
      </c>
      <c r="G99" s="4">
        <v>0</v>
      </c>
      <c r="H99" s="4">
        <v>0</v>
      </c>
      <c r="I99" s="4">
        <v>0</v>
      </c>
      <c r="J99" s="4">
        <v>0</v>
      </c>
      <c r="K99" s="4">
        <v>600</v>
      </c>
      <c r="L99" s="4">
        <v>0</v>
      </c>
      <c r="M99" s="4">
        <v>0</v>
      </c>
    </row>
    <row r="100" spans="1:13">
      <c r="A100" s="210">
        <v>38</v>
      </c>
      <c r="B100" s="2">
        <v>113203</v>
      </c>
      <c r="C100" s="3" t="s">
        <v>254</v>
      </c>
      <c r="D100" s="4">
        <v>0</v>
      </c>
      <c r="E100" s="4">
        <v>350</v>
      </c>
      <c r="F100" s="4">
        <v>0</v>
      </c>
      <c r="G100" s="4">
        <v>0</v>
      </c>
      <c r="H100" s="4">
        <v>0</v>
      </c>
      <c r="I100" s="4">
        <v>0</v>
      </c>
      <c r="J100" s="4">
        <v>200</v>
      </c>
      <c r="K100" s="4">
        <v>0</v>
      </c>
      <c r="L100" s="4">
        <v>0</v>
      </c>
      <c r="M100" s="4">
        <v>0</v>
      </c>
    </row>
    <row r="101" spans="1:13">
      <c r="A101" s="210">
        <v>39</v>
      </c>
      <c r="B101" s="2">
        <v>113204</v>
      </c>
      <c r="C101" s="3" t="s">
        <v>255</v>
      </c>
      <c r="D101" s="4">
        <v>0</v>
      </c>
      <c r="E101" s="4">
        <v>220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240</v>
      </c>
    </row>
    <row r="102" spans="1:13">
      <c r="A102" s="210">
        <v>40</v>
      </c>
      <c r="B102" s="2">
        <v>113209</v>
      </c>
      <c r="C102" s="3" t="s">
        <v>256</v>
      </c>
      <c r="D102" s="4">
        <v>0</v>
      </c>
      <c r="E102" s="4">
        <v>0</v>
      </c>
      <c r="F102" s="4">
        <v>100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</row>
    <row r="103" spans="1:13">
      <c r="A103" s="210">
        <v>41</v>
      </c>
      <c r="B103" s="2">
        <v>113215</v>
      </c>
      <c r="C103" s="3" t="s">
        <v>257</v>
      </c>
      <c r="D103" s="4">
        <v>0</v>
      </c>
      <c r="E103" s="4">
        <v>224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>
      <c r="A104" s="210">
        <v>42</v>
      </c>
      <c r="B104" s="2">
        <v>113234</v>
      </c>
      <c r="C104" s="3" t="s">
        <v>258</v>
      </c>
      <c r="D104" s="4">
        <v>0</v>
      </c>
      <c r="E104" s="4">
        <v>363</v>
      </c>
      <c r="F104" s="4">
        <v>363</v>
      </c>
      <c r="G104" s="4">
        <v>363</v>
      </c>
      <c r="H104" s="4">
        <v>361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3">
      <c r="A105" s="210">
        <v>43</v>
      </c>
      <c r="B105" s="2">
        <v>113238</v>
      </c>
      <c r="C105" s="3" t="s">
        <v>259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50</v>
      </c>
      <c r="K105" s="4">
        <v>0</v>
      </c>
      <c r="L105" s="4">
        <v>0</v>
      </c>
      <c r="M105" s="4">
        <v>0</v>
      </c>
    </row>
    <row r="106" spans="1:13">
      <c r="A106" s="210">
        <v>44</v>
      </c>
      <c r="B106" s="2">
        <v>113253</v>
      </c>
      <c r="C106" s="3" t="s">
        <v>260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96</v>
      </c>
      <c r="J106" s="4">
        <v>0</v>
      </c>
      <c r="K106" s="4">
        <v>0</v>
      </c>
      <c r="L106" s="4">
        <v>0</v>
      </c>
      <c r="M106" s="4">
        <v>0</v>
      </c>
    </row>
    <row r="107" spans="1:13">
      <c r="A107" s="210">
        <v>45</v>
      </c>
      <c r="B107" s="2">
        <v>113264</v>
      </c>
      <c r="C107" s="3" t="s">
        <v>261</v>
      </c>
      <c r="D107" s="4">
        <v>0</v>
      </c>
      <c r="E107" s="4">
        <v>0</v>
      </c>
      <c r="F107" s="4">
        <v>0</v>
      </c>
      <c r="G107" s="4">
        <v>50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210">
        <v>46</v>
      </c>
      <c r="B108" s="2">
        <v>113266</v>
      </c>
      <c r="C108" s="3" t="s">
        <v>262</v>
      </c>
      <c r="D108" s="4">
        <v>0</v>
      </c>
      <c r="E108" s="4">
        <v>350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13">
      <c r="A109" s="210">
        <v>47</v>
      </c>
      <c r="B109" s="2">
        <v>113267</v>
      </c>
      <c r="C109" s="3" t="s">
        <v>263</v>
      </c>
      <c r="D109" s="4">
        <v>0</v>
      </c>
      <c r="E109" s="4">
        <v>0</v>
      </c>
      <c r="F109" s="4">
        <v>350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>
      <c r="A110" s="210">
        <v>48</v>
      </c>
      <c r="B110" s="2">
        <v>113283</v>
      </c>
      <c r="C110" s="3" t="s">
        <v>264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</row>
    <row r="111" spans="1:13">
      <c r="A111" s="210">
        <v>49</v>
      </c>
      <c r="B111" s="2">
        <v>113291</v>
      </c>
      <c r="C111" s="3" t="s">
        <v>265</v>
      </c>
      <c r="D111" s="4">
        <v>0</v>
      </c>
      <c r="E111" s="4">
        <v>0</v>
      </c>
      <c r="F111" s="4">
        <v>0</v>
      </c>
      <c r="G111" s="4">
        <v>10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>
      <c r="A112" s="210">
        <v>50</v>
      </c>
      <c r="B112" s="2">
        <v>113320</v>
      </c>
      <c r="C112" s="3" t="s">
        <v>266</v>
      </c>
      <c r="D112" s="4">
        <v>0</v>
      </c>
      <c r="E112" s="4">
        <v>200</v>
      </c>
      <c r="F112" s="4">
        <v>0</v>
      </c>
      <c r="G112" s="4">
        <v>0</v>
      </c>
      <c r="H112" s="4">
        <v>250</v>
      </c>
      <c r="I112" s="4">
        <v>0</v>
      </c>
      <c r="J112" s="4">
        <v>0</v>
      </c>
      <c r="K112" s="4">
        <v>0</v>
      </c>
      <c r="L112" s="4">
        <v>200</v>
      </c>
      <c r="M112" s="4">
        <v>0</v>
      </c>
    </row>
    <row r="113" spans="1:13">
      <c r="A113" s="210">
        <v>51</v>
      </c>
      <c r="B113" s="2">
        <v>113326</v>
      </c>
      <c r="C113" s="3" t="s">
        <v>267</v>
      </c>
      <c r="D113" s="4">
        <v>0</v>
      </c>
      <c r="E113" s="4">
        <v>400</v>
      </c>
      <c r="F113" s="4">
        <v>400</v>
      </c>
      <c r="G113" s="4">
        <v>0</v>
      </c>
      <c r="H113" s="4">
        <v>0</v>
      </c>
      <c r="I113" s="4">
        <v>0</v>
      </c>
      <c r="J113" s="4">
        <v>400</v>
      </c>
      <c r="K113" s="4">
        <v>400</v>
      </c>
      <c r="L113" s="4">
        <v>0</v>
      </c>
      <c r="M113" s="4">
        <v>250</v>
      </c>
    </row>
    <row r="114" spans="1:13">
      <c r="A114" s="210">
        <v>52</v>
      </c>
      <c r="B114" s="2">
        <v>113331</v>
      </c>
      <c r="C114" s="3" t="s">
        <v>268</v>
      </c>
      <c r="D114" s="4">
        <v>0</v>
      </c>
      <c r="E114" s="4">
        <v>0</v>
      </c>
      <c r="F114" s="4">
        <v>0</v>
      </c>
      <c r="G114" s="4">
        <v>40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</row>
    <row r="115" spans="1:13">
      <c r="A115" s="210">
        <v>53</v>
      </c>
      <c r="B115" s="2">
        <v>113333</v>
      </c>
      <c r="C115" s="3" t="s">
        <v>269</v>
      </c>
      <c r="D115" s="4">
        <v>0</v>
      </c>
      <c r="E115" s="4">
        <v>0</v>
      </c>
      <c r="F115" s="4">
        <v>0</v>
      </c>
      <c r="G115" s="4">
        <v>50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>
      <c r="A116" s="210">
        <v>54</v>
      </c>
      <c r="B116" s="2">
        <v>113335</v>
      </c>
      <c r="C116" s="3" t="s">
        <v>270</v>
      </c>
      <c r="D116" s="4">
        <v>0</v>
      </c>
      <c r="E116" s="4">
        <v>0</v>
      </c>
      <c r="F116" s="4">
        <v>0</v>
      </c>
      <c r="G116" s="4">
        <v>40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>
      <c r="A117" s="210">
        <v>55</v>
      </c>
      <c r="B117" s="2">
        <v>113337</v>
      </c>
      <c r="C117" s="3" t="s">
        <v>271</v>
      </c>
      <c r="D117" s="4">
        <v>0</v>
      </c>
      <c r="E117" s="4">
        <v>170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>
      <c r="A118" s="210">
        <v>56</v>
      </c>
      <c r="B118" s="2">
        <v>113338</v>
      </c>
      <c r="C118" s="3" t="s">
        <v>272</v>
      </c>
      <c r="D118" s="4">
        <v>0</v>
      </c>
      <c r="E118" s="4">
        <v>50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</row>
    <row r="119" spans="1:13">
      <c r="A119" s="210">
        <v>57</v>
      </c>
      <c r="B119" s="2">
        <v>113339</v>
      </c>
      <c r="C119" s="3" t="s">
        <v>273</v>
      </c>
      <c r="D119" s="4">
        <v>0</v>
      </c>
      <c r="E119" s="4">
        <v>70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>
      <c r="A120" s="210">
        <v>58</v>
      </c>
      <c r="B120" s="2">
        <v>113356</v>
      </c>
      <c r="C120" s="3" t="s">
        <v>274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30</v>
      </c>
      <c r="L120" s="4">
        <v>0</v>
      </c>
      <c r="M120" s="4">
        <v>0</v>
      </c>
    </row>
    <row r="121" spans="1:13">
      <c r="A121" s="210">
        <v>59</v>
      </c>
      <c r="B121" s="2">
        <v>113358</v>
      </c>
      <c r="C121" s="3" t="s">
        <v>275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20</v>
      </c>
      <c r="L121" s="4">
        <v>0</v>
      </c>
      <c r="M121" s="4">
        <v>0</v>
      </c>
    </row>
    <row r="122" spans="1:13">
      <c r="A122" s="210">
        <v>60</v>
      </c>
      <c r="B122" s="2">
        <v>113366</v>
      </c>
      <c r="C122" s="3" t="s">
        <v>276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</v>
      </c>
      <c r="K122" s="4">
        <v>0</v>
      </c>
      <c r="L122" s="4">
        <v>0</v>
      </c>
      <c r="M122" s="4">
        <v>0</v>
      </c>
    </row>
    <row r="123" spans="1:13">
      <c r="A123" s="210">
        <v>61</v>
      </c>
      <c r="B123" s="2">
        <v>113377</v>
      </c>
      <c r="C123" s="3" t="s">
        <v>277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60</v>
      </c>
      <c r="K123" s="4">
        <v>0</v>
      </c>
      <c r="L123" s="4">
        <v>0</v>
      </c>
      <c r="M123" s="4">
        <v>0</v>
      </c>
    </row>
    <row r="124" spans="1:13">
      <c r="A124" s="210">
        <v>62</v>
      </c>
      <c r="B124" s="2">
        <v>113379</v>
      </c>
      <c r="C124" s="3" t="s">
        <v>278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50</v>
      </c>
      <c r="K124" s="4">
        <v>0</v>
      </c>
      <c r="L124" s="4">
        <v>0</v>
      </c>
      <c r="M124" s="4">
        <v>0</v>
      </c>
    </row>
    <row r="125" spans="1:13">
      <c r="A125" s="210">
        <v>63</v>
      </c>
      <c r="B125" s="2">
        <v>113381</v>
      </c>
      <c r="C125" s="3" t="s">
        <v>279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20</v>
      </c>
      <c r="K125" s="4">
        <v>0</v>
      </c>
      <c r="L125" s="4">
        <v>0</v>
      </c>
      <c r="M125" s="4">
        <v>0</v>
      </c>
    </row>
    <row r="126" spans="1:13">
      <c r="A126" s="210">
        <v>64</v>
      </c>
      <c r="B126" s="2">
        <v>113402</v>
      </c>
      <c r="C126" s="3" t="s">
        <v>280</v>
      </c>
      <c r="D126" s="4">
        <v>0</v>
      </c>
      <c r="E126" s="4">
        <v>800</v>
      </c>
      <c r="F126" s="4">
        <v>700</v>
      </c>
      <c r="G126" s="4">
        <v>150</v>
      </c>
      <c r="H126" s="4">
        <v>0</v>
      </c>
      <c r="I126" s="4">
        <v>300</v>
      </c>
      <c r="J126" s="4">
        <v>600</v>
      </c>
      <c r="K126" s="4">
        <v>600</v>
      </c>
      <c r="L126" s="4">
        <v>0</v>
      </c>
      <c r="M126" s="4">
        <v>400</v>
      </c>
    </row>
    <row r="127" spans="1:13">
      <c r="A127" s="210">
        <v>65</v>
      </c>
      <c r="B127" s="2">
        <v>113493</v>
      </c>
      <c r="C127" s="3" t="s">
        <v>281</v>
      </c>
      <c r="D127" s="4">
        <v>0</v>
      </c>
      <c r="E127" s="4">
        <v>0</v>
      </c>
      <c r="F127" s="4">
        <v>0</v>
      </c>
      <c r="G127" s="4">
        <v>0</v>
      </c>
      <c r="H127" s="4">
        <v>6</v>
      </c>
      <c r="I127" s="4">
        <v>0</v>
      </c>
      <c r="J127" s="4">
        <v>0</v>
      </c>
      <c r="K127" s="4">
        <v>0</v>
      </c>
      <c r="L127" s="4">
        <v>6</v>
      </c>
      <c r="M127" s="4">
        <v>0</v>
      </c>
    </row>
    <row r="128" spans="1:13">
      <c r="A128" s="210">
        <v>66</v>
      </c>
      <c r="B128" s="2">
        <v>113515</v>
      </c>
      <c r="C128" s="3" t="s">
        <v>282</v>
      </c>
      <c r="D128" s="4">
        <v>0</v>
      </c>
      <c r="E128" s="4">
        <v>316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>
      <c r="A129" s="210">
        <v>67</v>
      </c>
      <c r="B129" s="2">
        <v>113528</v>
      </c>
      <c r="C129" s="3" t="s">
        <v>283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0</v>
      </c>
    </row>
    <row r="130" spans="1:13">
      <c r="A130" s="210">
        <v>68</v>
      </c>
      <c r="B130" s="2">
        <v>113538</v>
      </c>
      <c r="C130" s="3" t="s">
        <v>284</v>
      </c>
      <c r="D130" s="4">
        <v>0</v>
      </c>
      <c r="E130" s="4">
        <v>144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>
      <c r="A131" s="210">
        <v>69</v>
      </c>
      <c r="B131" s="2">
        <v>113552</v>
      </c>
      <c r="C131" s="3" t="s">
        <v>285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335</v>
      </c>
      <c r="M131" s="4">
        <v>0</v>
      </c>
    </row>
    <row r="132" spans="1:13">
      <c r="A132" s="210">
        <v>70</v>
      </c>
      <c r="B132" s="2">
        <v>113553</v>
      </c>
      <c r="C132" s="3" t="s">
        <v>286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200</v>
      </c>
      <c r="M132" s="4">
        <v>0</v>
      </c>
    </row>
    <row r="133" spans="1:13">
      <c r="A133" s="210">
        <v>71</v>
      </c>
      <c r="B133" s="2">
        <v>113554</v>
      </c>
      <c r="C133" s="3" t="s">
        <v>287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200</v>
      </c>
      <c r="M133" s="4">
        <v>0</v>
      </c>
    </row>
    <row r="134" spans="1:13">
      <c r="A134" s="210">
        <v>72</v>
      </c>
      <c r="B134" s="2">
        <v>113592</v>
      </c>
      <c r="C134" s="3" t="s">
        <v>288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4000</v>
      </c>
      <c r="K134" s="4">
        <v>0</v>
      </c>
      <c r="L134" s="4">
        <v>0</v>
      </c>
      <c r="M134" s="4">
        <v>0</v>
      </c>
    </row>
    <row r="135" spans="1:13">
      <c r="A135" s="210">
        <v>73</v>
      </c>
      <c r="B135" s="2">
        <v>113630</v>
      </c>
      <c r="C135" s="3" t="s">
        <v>289</v>
      </c>
      <c r="D135" s="4">
        <v>0</v>
      </c>
      <c r="E135" s="4">
        <v>400</v>
      </c>
      <c r="F135" s="4">
        <v>400</v>
      </c>
      <c r="G135" s="4">
        <v>0</v>
      </c>
      <c r="H135" s="4">
        <v>0</v>
      </c>
      <c r="I135" s="4">
        <v>500</v>
      </c>
      <c r="J135" s="4">
        <v>0</v>
      </c>
      <c r="K135" s="4">
        <v>600</v>
      </c>
      <c r="L135" s="4">
        <v>400</v>
      </c>
      <c r="M135" s="4">
        <v>400</v>
      </c>
    </row>
    <row r="136" spans="1:13">
      <c r="A136" s="210">
        <v>74</v>
      </c>
      <c r="B136" s="2">
        <v>113635</v>
      </c>
      <c r="C136" s="3" t="s">
        <v>290</v>
      </c>
      <c r="D136" s="4">
        <v>0</v>
      </c>
      <c r="E136" s="4">
        <v>1072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1:13">
      <c r="A137" s="210">
        <v>75</v>
      </c>
      <c r="B137" s="2">
        <v>113638</v>
      </c>
      <c r="C137" s="3" t="s">
        <v>291</v>
      </c>
      <c r="D137" s="4">
        <v>0</v>
      </c>
      <c r="E137" s="4">
        <v>600</v>
      </c>
      <c r="F137" s="4">
        <v>650</v>
      </c>
      <c r="G137" s="4">
        <v>0</v>
      </c>
      <c r="H137" s="4">
        <v>0</v>
      </c>
      <c r="I137" s="4">
        <v>600</v>
      </c>
      <c r="J137" s="4">
        <v>600</v>
      </c>
      <c r="K137" s="4">
        <v>600</v>
      </c>
      <c r="L137" s="4">
        <v>600</v>
      </c>
      <c r="M137" s="4">
        <v>0</v>
      </c>
    </row>
    <row r="138" spans="1:13">
      <c r="A138" s="210">
        <v>76</v>
      </c>
      <c r="B138" s="2">
        <v>113646</v>
      </c>
      <c r="C138" s="3" t="s">
        <v>292</v>
      </c>
      <c r="D138" s="4">
        <v>0</v>
      </c>
      <c r="E138" s="4">
        <v>0</v>
      </c>
      <c r="F138" s="4">
        <v>0</v>
      </c>
      <c r="G138" s="4">
        <v>0</v>
      </c>
      <c r="H138" s="4">
        <v>270</v>
      </c>
      <c r="I138" s="4">
        <v>414</v>
      </c>
      <c r="J138" s="4">
        <v>0</v>
      </c>
      <c r="K138" s="4">
        <v>0</v>
      </c>
      <c r="L138" s="4">
        <v>180</v>
      </c>
      <c r="M138" s="4">
        <v>504</v>
      </c>
    </row>
    <row r="139" spans="1:13">
      <c r="A139" s="210">
        <v>77</v>
      </c>
      <c r="B139" s="2">
        <v>113694</v>
      </c>
      <c r="C139" s="3" t="s">
        <v>293</v>
      </c>
      <c r="D139" s="4">
        <v>0</v>
      </c>
      <c r="E139" s="4">
        <v>400</v>
      </c>
      <c r="F139" s="4">
        <v>300</v>
      </c>
      <c r="G139" s="4">
        <v>0</v>
      </c>
      <c r="H139" s="4">
        <v>0</v>
      </c>
      <c r="I139" s="4">
        <v>300</v>
      </c>
      <c r="J139" s="4">
        <v>450</v>
      </c>
      <c r="K139" s="4">
        <v>500</v>
      </c>
      <c r="L139" s="4">
        <v>0</v>
      </c>
      <c r="M139" s="4">
        <v>400</v>
      </c>
    </row>
    <row r="140" spans="1:13">
      <c r="A140" s="210">
        <v>78</v>
      </c>
      <c r="B140" s="2">
        <v>113695</v>
      </c>
      <c r="C140" s="3" t="s">
        <v>294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150</v>
      </c>
      <c r="L140" s="4">
        <v>0</v>
      </c>
      <c r="M140" s="4">
        <v>0</v>
      </c>
    </row>
    <row r="141" spans="1:13">
      <c r="A141" s="210">
        <v>79</v>
      </c>
      <c r="B141" s="2">
        <v>113696</v>
      </c>
      <c r="C141" s="3" t="s">
        <v>295</v>
      </c>
      <c r="D141" s="4">
        <v>0</v>
      </c>
      <c r="E141" s="4">
        <v>300</v>
      </c>
      <c r="F141" s="4">
        <v>0</v>
      </c>
      <c r="G141" s="4">
        <v>0</v>
      </c>
      <c r="H141" s="4">
        <v>0</v>
      </c>
      <c r="I141" s="4">
        <v>0</v>
      </c>
      <c r="J141" s="4">
        <v>200</v>
      </c>
      <c r="K141" s="4">
        <v>0</v>
      </c>
      <c r="L141" s="4">
        <v>200</v>
      </c>
      <c r="M141" s="4">
        <v>0</v>
      </c>
    </row>
    <row r="142" spans="1:13">
      <c r="A142" s="210">
        <v>80</v>
      </c>
      <c r="B142" s="2">
        <v>113697</v>
      </c>
      <c r="C142" s="3" t="s">
        <v>296</v>
      </c>
      <c r="D142" s="4">
        <v>0</v>
      </c>
      <c r="E142" s="4">
        <v>200</v>
      </c>
      <c r="F142" s="4">
        <v>200</v>
      </c>
      <c r="G142" s="4">
        <v>0</v>
      </c>
      <c r="H142" s="4">
        <v>0</v>
      </c>
      <c r="I142" s="4">
        <v>0</v>
      </c>
      <c r="J142" s="4">
        <v>300</v>
      </c>
      <c r="K142" s="4">
        <v>300</v>
      </c>
      <c r="L142" s="4">
        <v>300</v>
      </c>
      <c r="M142" s="4">
        <v>0</v>
      </c>
    </row>
    <row r="143" spans="1:13">
      <c r="A143" s="210">
        <v>81</v>
      </c>
      <c r="B143" s="2">
        <v>113698</v>
      </c>
      <c r="C143" s="3" t="s">
        <v>297</v>
      </c>
      <c r="D143" s="4">
        <v>0</v>
      </c>
      <c r="E143" s="4">
        <v>300</v>
      </c>
      <c r="F143" s="4">
        <v>400</v>
      </c>
      <c r="G143" s="4">
        <v>0</v>
      </c>
      <c r="H143" s="4">
        <v>0</v>
      </c>
      <c r="I143" s="4">
        <v>400</v>
      </c>
      <c r="J143" s="4">
        <v>400</v>
      </c>
      <c r="K143" s="4">
        <v>400</v>
      </c>
      <c r="L143" s="4">
        <v>400</v>
      </c>
      <c r="M143" s="4">
        <v>200</v>
      </c>
    </row>
    <row r="144" spans="1:13">
      <c r="A144" s="210">
        <v>82</v>
      </c>
      <c r="B144" s="2">
        <v>113699</v>
      </c>
      <c r="C144" s="3" t="s">
        <v>298</v>
      </c>
      <c r="D144" s="4">
        <v>0</v>
      </c>
      <c r="E144" s="4">
        <v>0</v>
      </c>
      <c r="F144" s="4">
        <v>100</v>
      </c>
      <c r="G144" s="4">
        <v>0</v>
      </c>
      <c r="H144" s="4">
        <v>0</v>
      </c>
      <c r="I144" s="4">
        <v>0</v>
      </c>
      <c r="J144" s="4">
        <v>200</v>
      </c>
      <c r="K144" s="4">
        <v>0</v>
      </c>
      <c r="L144" s="4">
        <v>0</v>
      </c>
      <c r="M144" s="4">
        <v>0</v>
      </c>
    </row>
    <row r="145" spans="1:13">
      <c r="A145" s="210">
        <v>83</v>
      </c>
      <c r="B145" s="2">
        <v>113700</v>
      </c>
      <c r="C145" s="3" t="s">
        <v>299</v>
      </c>
      <c r="D145" s="4">
        <v>0</v>
      </c>
      <c r="E145" s="4">
        <v>350</v>
      </c>
      <c r="F145" s="4">
        <v>0</v>
      </c>
      <c r="G145" s="4">
        <v>0</v>
      </c>
      <c r="H145" s="4">
        <v>0</v>
      </c>
      <c r="I145" s="4">
        <v>0</v>
      </c>
      <c r="J145" s="4">
        <v>300</v>
      </c>
      <c r="K145" s="4">
        <v>150</v>
      </c>
      <c r="L145" s="4">
        <v>0</v>
      </c>
      <c r="M145" s="4">
        <v>0</v>
      </c>
    </row>
    <row r="146" spans="1:13">
      <c r="A146" s="210">
        <v>84</v>
      </c>
      <c r="B146" s="2">
        <v>113701</v>
      </c>
      <c r="C146" s="3" t="s">
        <v>300</v>
      </c>
      <c r="D146" s="4">
        <v>0</v>
      </c>
      <c r="E146" s="4">
        <v>250</v>
      </c>
      <c r="F146" s="4">
        <v>300</v>
      </c>
      <c r="G146" s="4">
        <v>0</v>
      </c>
      <c r="H146" s="4">
        <v>0</v>
      </c>
      <c r="I146" s="4">
        <v>350</v>
      </c>
      <c r="J146" s="4">
        <v>300</v>
      </c>
      <c r="K146" s="4">
        <v>280</v>
      </c>
      <c r="L146" s="4">
        <v>230</v>
      </c>
      <c r="M146" s="4">
        <v>0</v>
      </c>
    </row>
    <row r="147" spans="1:13">
      <c r="A147" s="210">
        <v>85</v>
      </c>
      <c r="B147" s="2">
        <v>113721</v>
      </c>
      <c r="C147" s="3" t="s">
        <v>301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198</v>
      </c>
      <c r="J147" s="4">
        <v>0</v>
      </c>
      <c r="K147" s="4">
        <v>0</v>
      </c>
      <c r="L147" s="4">
        <v>0</v>
      </c>
      <c r="M147" s="4">
        <v>180</v>
      </c>
    </row>
    <row r="148" spans="1:13">
      <c r="A148" s="210">
        <v>86</v>
      </c>
      <c r="B148" s="2">
        <v>113731</v>
      </c>
      <c r="C148" s="3" t="s">
        <v>302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200</v>
      </c>
      <c r="M148" s="4">
        <v>0</v>
      </c>
    </row>
    <row r="149" spans="1:13">
      <c r="A149" s="210">
        <v>87</v>
      </c>
      <c r="B149" s="2">
        <v>113742</v>
      </c>
      <c r="C149" s="3" t="s">
        <v>303</v>
      </c>
      <c r="D149" s="4">
        <v>0</v>
      </c>
      <c r="E149" s="4">
        <v>519</v>
      </c>
      <c r="F149" s="4">
        <v>518</v>
      </c>
      <c r="G149" s="4">
        <v>518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>
      <c r="A150" s="210">
        <v>88</v>
      </c>
      <c r="B150" s="2">
        <v>113743</v>
      </c>
      <c r="C150" s="3" t="s">
        <v>304</v>
      </c>
      <c r="D150" s="4">
        <v>0</v>
      </c>
      <c r="E150" s="4">
        <v>310</v>
      </c>
      <c r="F150" s="4">
        <v>310</v>
      </c>
      <c r="G150" s="4">
        <v>310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</row>
    <row r="151" spans="1:13">
      <c r="A151" s="210">
        <v>89</v>
      </c>
      <c r="B151" s="2">
        <v>113750</v>
      </c>
      <c r="C151" s="3" t="s">
        <v>305</v>
      </c>
      <c r="D151" s="4">
        <v>0</v>
      </c>
      <c r="E151" s="4">
        <v>310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</row>
    <row r="152" spans="1:13">
      <c r="A152" s="210">
        <v>90</v>
      </c>
      <c r="B152" s="2">
        <v>113822</v>
      </c>
      <c r="C152" s="3" t="s">
        <v>306</v>
      </c>
      <c r="D152" s="4">
        <v>0</v>
      </c>
      <c r="E152" s="4">
        <v>2230</v>
      </c>
      <c r="F152" s="4">
        <v>2770</v>
      </c>
      <c r="G152" s="4">
        <v>2800</v>
      </c>
      <c r="H152" s="4">
        <v>2800</v>
      </c>
      <c r="I152" s="4">
        <v>2500</v>
      </c>
      <c r="J152" s="4">
        <v>2500</v>
      </c>
      <c r="K152" s="4">
        <v>2610</v>
      </c>
      <c r="L152" s="4">
        <v>2600</v>
      </c>
      <c r="M152" s="4">
        <v>2410</v>
      </c>
    </row>
    <row r="153" spans="1:13">
      <c r="A153" s="210">
        <v>91</v>
      </c>
      <c r="B153" s="2">
        <v>113839</v>
      </c>
      <c r="C153" s="3" t="s">
        <v>307</v>
      </c>
      <c r="D153" s="4">
        <v>0</v>
      </c>
      <c r="E153" s="4">
        <v>400</v>
      </c>
      <c r="F153" s="4">
        <v>200</v>
      </c>
      <c r="G153" s="4">
        <v>0</v>
      </c>
      <c r="H153" s="4">
        <v>0</v>
      </c>
      <c r="I153" s="4">
        <v>0</v>
      </c>
      <c r="J153" s="4">
        <v>300</v>
      </c>
      <c r="K153" s="4">
        <v>300</v>
      </c>
      <c r="L153" s="4">
        <v>0</v>
      </c>
      <c r="M153" s="4">
        <v>200</v>
      </c>
    </row>
    <row r="154" spans="1:13">
      <c r="A154" s="210">
        <v>92</v>
      </c>
      <c r="B154" s="2">
        <v>113840</v>
      </c>
      <c r="C154" s="3" t="s">
        <v>308</v>
      </c>
      <c r="D154" s="4">
        <v>0</v>
      </c>
      <c r="E154" s="4">
        <v>250</v>
      </c>
      <c r="F154" s="4">
        <v>200</v>
      </c>
      <c r="G154" s="4">
        <v>0</v>
      </c>
      <c r="H154" s="4">
        <v>0</v>
      </c>
      <c r="I154" s="4">
        <v>0</v>
      </c>
      <c r="J154" s="4">
        <v>300</v>
      </c>
      <c r="K154" s="4">
        <v>200</v>
      </c>
      <c r="L154" s="4">
        <v>0</v>
      </c>
      <c r="M154" s="4">
        <v>500</v>
      </c>
    </row>
    <row r="155" spans="1:13">
      <c r="A155" s="210">
        <v>93</v>
      </c>
      <c r="B155" s="2">
        <v>113841</v>
      </c>
      <c r="C155" s="3" t="s">
        <v>309</v>
      </c>
      <c r="D155" s="4">
        <v>0</v>
      </c>
      <c r="E155" s="4">
        <v>1500</v>
      </c>
      <c r="F155" s="4">
        <v>1700</v>
      </c>
      <c r="G155" s="4">
        <v>0</v>
      </c>
      <c r="H155" s="4">
        <v>0</v>
      </c>
      <c r="I155" s="4">
        <v>1000</v>
      </c>
      <c r="J155" s="4">
        <v>1300</v>
      </c>
      <c r="K155" s="4">
        <v>1300</v>
      </c>
      <c r="L155" s="4">
        <v>0</v>
      </c>
      <c r="M155" s="4">
        <v>1600</v>
      </c>
    </row>
    <row r="156" spans="1:13">
      <c r="A156" s="210">
        <v>94</v>
      </c>
      <c r="B156" s="2">
        <v>113842</v>
      </c>
      <c r="C156" s="3" t="s">
        <v>310</v>
      </c>
      <c r="D156" s="4">
        <v>0</v>
      </c>
      <c r="E156" s="4">
        <v>300</v>
      </c>
      <c r="F156" s="4">
        <v>300</v>
      </c>
      <c r="G156" s="4">
        <v>0</v>
      </c>
      <c r="H156" s="4">
        <v>0</v>
      </c>
      <c r="I156" s="4">
        <v>0</v>
      </c>
      <c r="J156" s="4">
        <v>400</v>
      </c>
      <c r="K156" s="4">
        <v>450</v>
      </c>
      <c r="L156" s="4">
        <v>0</v>
      </c>
      <c r="M156" s="4">
        <v>0</v>
      </c>
    </row>
    <row r="157" spans="1:13">
      <c r="A157" s="210">
        <v>95</v>
      </c>
      <c r="B157" s="2">
        <v>113845</v>
      </c>
      <c r="C157" s="3" t="s">
        <v>311</v>
      </c>
      <c r="D157" s="4">
        <v>0</v>
      </c>
      <c r="E157" s="4">
        <v>350</v>
      </c>
      <c r="F157" s="4">
        <v>150</v>
      </c>
      <c r="G157" s="4">
        <v>0</v>
      </c>
      <c r="H157" s="4">
        <v>0</v>
      </c>
      <c r="I157" s="4">
        <v>0</v>
      </c>
      <c r="J157" s="4">
        <v>350</v>
      </c>
      <c r="K157" s="4">
        <v>0</v>
      </c>
      <c r="L157" s="4">
        <v>0</v>
      </c>
      <c r="M157" s="4">
        <v>0</v>
      </c>
    </row>
    <row r="158" spans="1:13">
      <c r="A158" s="210">
        <v>96</v>
      </c>
      <c r="B158" s="2">
        <v>113857</v>
      </c>
      <c r="C158" s="3" t="s">
        <v>312</v>
      </c>
      <c r="D158" s="4">
        <v>0</v>
      </c>
      <c r="E158" s="4">
        <v>2220</v>
      </c>
      <c r="F158" s="4">
        <v>1590</v>
      </c>
      <c r="G158" s="4">
        <v>1000</v>
      </c>
      <c r="H158" s="4">
        <v>730</v>
      </c>
      <c r="I158" s="4">
        <v>1065</v>
      </c>
      <c r="J158" s="4">
        <v>420</v>
      </c>
      <c r="K158" s="4">
        <v>1620</v>
      </c>
      <c r="L158" s="4">
        <v>0</v>
      </c>
      <c r="M158" s="4">
        <v>1185</v>
      </c>
    </row>
    <row r="159" spans="1:13">
      <c r="A159" s="210">
        <v>97</v>
      </c>
      <c r="B159" s="2">
        <v>113867</v>
      </c>
      <c r="C159" s="3" t="s">
        <v>313</v>
      </c>
      <c r="D159" s="4">
        <v>0</v>
      </c>
      <c r="E159" s="4">
        <v>500</v>
      </c>
      <c r="F159" s="4">
        <v>500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>
      <c r="A160" s="210">
        <v>98</v>
      </c>
      <c r="B160" s="2">
        <v>113868</v>
      </c>
      <c r="C160" s="3" t="s">
        <v>314</v>
      </c>
      <c r="D160" s="4">
        <v>0</v>
      </c>
      <c r="E160" s="4">
        <v>410</v>
      </c>
      <c r="F160" s="4">
        <v>410</v>
      </c>
      <c r="G160" s="4">
        <v>410</v>
      </c>
      <c r="H160" s="4">
        <v>410</v>
      </c>
      <c r="I160" s="4">
        <v>410</v>
      </c>
      <c r="J160" s="4">
        <v>0</v>
      </c>
      <c r="K160" s="4">
        <v>0</v>
      </c>
      <c r="L160" s="4">
        <v>0</v>
      </c>
      <c r="M160" s="4">
        <v>0</v>
      </c>
    </row>
    <row r="161" spans="1:13">
      <c r="A161" s="210">
        <v>99</v>
      </c>
      <c r="B161" s="2">
        <v>113889</v>
      </c>
      <c r="C161" s="3" t="s">
        <v>315</v>
      </c>
      <c r="D161" s="4">
        <v>0</v>
      </c>
      <c r="E161" s="4">
        <v>300</v>
      </c>
      <c r="F161" s="4">
        <v>0</v>
      </c>
      <c r="G161" s="4">
        <v>0</v>
      </c>
      <c r="H161" s="4">
        <v>0</v>
      </c>
      <c r="I161" s="4">
        <v>0</v>
      </c>
      <c r="J161" s="4">
        <v>400</v>
      </c>
      <c r="K161" s="4">
        <v>0</v>
      </c>
      <c r="L161" s="4">
        <v>0</v>
      </c>
      <c r="M161" s="4">
        <v>0</v>
      </c>
    </row>
    <row r="162" spans="1:13">
      <c r="A162" s="210">
        <v>100</v>
      </c>
      <c r="B162" s="2">
        <v>113890</v>
      </c>
      <c r="C162" s="3" t="s">
        <v>316</v>
      </c>
      <c r="D162" s="4">
        <v>0</v>
      </c>
      <c r="E162" s="4">
        <v>100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0</v>
      </c>
    </row>
    <row r="163" spans="1:13">
      <c r="A163" s="210">
        <v>101</v>
      </c>
      <c r="B163" s="2">
        <v>113891</v>
      </c>
      <c r="C163" s="3" t="s">
        <v>317</v>
      </c>
      <c r="D163" s="4">
        <v>0</v>
      </c>
      <c r="E163" s="4">
        <v>0</v>
      </c>
      <c r="F163" s="4">
        <v>200</v>
      </c>
      <c r="G163" s="4">
        <v>200</v>
      </c>
      <c r="H163" s="4">
        <v>0</v>
      </c>
      <c r="I163" s="4">
        <v>0</v>
      </c>
      <c r="J163" s="4">
        <v>250</v>
      </c>
      <c r="K163" s="4">
        <v>0</v>
      </c>
      <c r="L163" s="4">
        <v>150</v>
      </c>
      <c r="M163" s="4">
        <v>0</v>
      </c>
    </row>
    <row r="164" spans="1:13">
      <c r="A164" s="210">
        <v>102</v>
      </c>
      <c r="B164" s="2">
        <v>113893</v>
      </c>
      <c r="C164" s="3" t="s">
        <v>318</v>
      </c>
      <c r="D164" s="4">
        <v>0</v>
      </c>
      <c r="E164" s="4">
        <v>150</v>
      </c>
      <c r="F164" s="4">
        <v>0</v>
      </c>
      <c r="G164" s="4">
        <v>0</v>
      </c>
      <c r="H164" s="4">
        <v>0</v>
      </c>
      <c r="I164" s="4">
        <v>0</v>
      </c>
      <c r="J164" s="4">
        <v>110</v>
      </c>
      <c r="K164" s="4">
        <v>0</v>
      </c>
      <c r="L164" s="4">
        <v>0</v>
      </c>
      <c r="M164" s="4">
        <v>0</v>
      </c>
    </row>
    <row r="165" spans="1:13">
      <c r="A165" s="210">
        <v>103</v>
      </c>
      <c r="B165" s="2">
        <v>113906</v>
      </c>
      <c r="C165" s="3" t="s">
        <v>319</v>
      </c>
      <c r="D165" s="4">
        <v>0</v>
      </c>
      <c r="E165" s="4">
        <v>150</v>
      </c>
      <c r="F165" s="4">
        <v>150</v>
      </c>
      <c r="G165" s="4">
        <v>300</v>
      </c>
      <c r="H165" s="4">
        <v>0</v>
      </c>
      <c r="I165" s="4">
        <v>0</v>
      </c>
      <c r="J165" s="4">
        <v>150</v>
      </c>
      <c r="K165" s="4">
        <v>150</v>
      </c>
      <c r="L165" s="4">
        <v>0</v>
      </c>
      <c r="M165" s="4">
        <v>0</v>
      </c>
    </row>
    <row r="166" spans="1:13">
      <c r="A166" s="210">
        <v>104</v>
      </c>
      <c r="B166" s="2">
        <v>113909</v>
      </c>
      <c r="C166" s="3" t="s">
        <v>320</v>
      </c>
      <c r="D166" s="4">
        <v>0</v>
      </c>
      <c r="E166" s="4">
        <v>30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1:13">
      <c r="A167" s="210">
        <v>105</v>
      </c>
      <c r="B167" s="2">
        <v>113937</v>
      </c>
      <c r="C167" s="3" t="s">
        <v>321</v>
      </c>
      <c r="D167" s="4">
        <v>0</v>
      </c>
      <c r="E167" s="4">
        <v>144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>
      <c r="A168" s="210">
        <v>106</v>
      </c>
      <c r="B168" s="2">
        <v>113948</v>
      </c>
      <c r="C168" s="3" t="s">
        <v>322</v>
      </c>
      <c r="D168" s="4">
        <v>0</v>
      </c>
      <c r="E168" s="4">
        <v>300</v>
      </c>
      <c r="F168" s="4">
        <v>300</v>
      </c>
      <c r="G168" s="4">
        <v>0</v>
      </c>
      <c r="H168" s="4">
        <v>0</v>
      </c>
      <c r="I168" s="4">
        <v>0</v>
      </c>
      <c r="J168" s="4">
        <v>600</v>
      </c>
      <c r="K168" s="4">
        <v>0</v>
      </c>
      <c r="L168" s="4">
        <v>0</v>
      </c>
      <c r="M168" s="4">
        <v>250</v>
      </c>
    </row>
    <row r="169" spans="1:13">
      <c r="A169" s="210">
        <v>107</v>
      </c>
      <c r="B169" s="2">
        <v>113949</v>
      </c>
      <c r="C169" s="3" t="s">
        <v>323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0</v>
      </c>
    </row>
    <row r="170" spans="1:13">
      <c r="A170" s="210">
        <v>108</v>
      </c>
      <c r="B170" s="2">
        <v>113950</v>
      </c>
      <c r="C170" s="3" t="s">
        <v>324</v>
      </c>
      <c r="D170" s="4">
        <v>0</v>
      </c>
      <c r="E170" s="4">
        <v>100</v>
      </c>
      <c r="F170" s="4">
        <v>0</v>
      </c>
      <c r="G170" s="4">
        <v>0</v>
      </c>
      <c r="H170" s="4">
        <v>0</v>
      </c>
      <c r="I170" s="4">
        <v>0</v>
      </c>
      <c r="J170" s="4">
        <v>150</v>
      </c>
      <c r="K170" s="4">
        <v>0</v>
      </c>
      <c r="L170" s="4">
        <v>0</v>
      </c>
      <c r="M170" s="4">
        <v>0</v>
      </c>
    </row>
    <row r="171" spans="1:13">
      <c r="A171" s="210">
        <v>109</v>
      </c>
      <c r="B171" s="2">
        <v>113951</v>
      </c>
      <c r="C171" s="3" t="s">
        <v>325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70</v>
      </c>
      <c r="K171" s="4">
        <v>0</v>
      </c>
      <c r="L171" s="4">
        <v>0</v>
      </c>
      <c r="M171" s="4">
        <v>0</v>
      </c>
    </row>
    <row r="172" spans="1:13">
      <c r="A172" s="210">
        <v>110</v>
      </c>
      <c r="B172" s="2">
        <v>113952</v>
      </c>
      <c r="C172" s="3" t="s">
        <v>326</v>
      </c>
      <c r="D172" s="4">
        <v>0</v>
      </c>
      <c r="E172" s="4">
        <v>50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</row>
    <row r="173" spans="1:13">
      <c r="A173" s="210">
        <v>111</v>
      </c>
      <c r="B173" s="2">
        <v>113953</v>
      </c>
      <c r="C173" s="3" t="s">
        <v>327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0</v>
      </c>
    </row>
    <row r="174" spans="1:13">
      <c r="A174" s="210">
        <v>112</v>
      </c>
      <c r="B174" s="2">
        <v>113976</v>
      </c>
      <c r="C174" s="3" t="s">
        <v>328</v>
      </c>
      <c r="D174" s="4">
        <v>0</v>
      </c>
      <c r="E174" s="4">
        <v>400</v>
      </c>
      <c r="F174" s="4">
        <v>0</v>
      </c>
      <c r="G174" s="4">
        <v>0</v>
      </c>
      <c r="H174" s="4">
        <v>0</v>
      </c>
      <c r="I174" s="4">
        <v>0</v>
      </c>
      <c r="J174" s="4">
        <v>500</v>
      </c>
      <c r="K174" s="4">
        <v>0</v>
      </c>
      <c r="L174" s="4">
        <v>500</v>
      </c>
      <c r="M174" s="4">
        <v>0</v>
      </c>
    </row>
    <row r="175" spans="1:13">
      <c r="A175" s="210">
        <v>113</v>
      </c>
      <c r="B175" s="2">
        <v>113977</v>
      </c>
      <c r="C175" s="3" t="s">
        <v>329</v>
      </c>
      <c r="D175" s="4">
        <v>0</v>
      </c>
      <c r="E175" s="4">
        <v>1200</v>
      </c>
      <c r="F175" s="4">
        <v>1000</v>
      </c>
      <c r="G175" s="4">
        <v>600</v>
      </c>
      <c r="H175" s="4">
        <v>0</v>
      </c>
      <c r="I175" s="4">
        <v>1000</v>
      </c>
      <c r="J175" s="4">
        <v>1000</v>
      </c>
      <c r="K175" s="4">
        <v>800</v>
      </c>
      <c r="L175" s="4">
        <v>0</v>
      </c>
      <c r="M175" s="4">
        <v>1200</v>
      </c>
    </row>
    <row r="176" spans="1:13">
      <c r="A176" s="210">
        <v>114</v>
      </c>
      <c r="B176" s="2">
        <v>113987</v>
      </c>
      <c r="C176" s="3" t="s">
        <v>330</v>
      </c>
      <c r="D176" s="4">
        <v>0</v>
      </c>
      <c r="E176" s="4">
        <v>20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>
      <c r="A177" s="210">
        <v>115</v>
      </c>
      <c r="B177" s="2">
        <v>114001</v>
      </c>
      <c r="C177" s="3" t="s">
        <v>331</v>
      </c>
      <c r="D177" s="4">
        <v>0</v>
      </c>
      <c r="E177" s="4">
        <v>0</v>
      </c>
      <c r="F177" s="4">
        <v>0</v>
      </c>
      <c r="G177" s="4">
        <v>0</v>
      </c>
      <c r="H177" s="4">
        <v>1100</v>
      </c>
      <c r="I177" s="4">
        <v>1200</v>
      </c>
      <c r="J177" s="4">
        <v>1000</v>
      </c>
      <c r="K177" s="4">
        <v>1000</v>
      </c>
      <c r="L177" s="4">
        <v>0</v>
      </c>
      <c r="M177" s="4">
        <v>1200</v>
      </c>
    </row>
    <row r="178" spans="1:13">
      <c r="A178" s="210">
        <v>116</v>
      </c>
      <c r="B178" s="2">
        <v>114010</v>
      </c>
      <c r="C178" s="3" t="s">
        <v>332</v>
      </c>
      <c r="D178" s="4">
        <v>0</v>
      </c>
      <c r="E178" s="4">
        <v>500</v>
      </c>
      <c r="F178" s="4">
        <v>400</v>
      </c>
      <c r="G178" s="4">
        <v>400</v>
      </c>
      <c r="H178" s="4">
        <v>0</v>
      </c>
      <c r="I178" s="4">
        <v>0</v>
      </c>
      <c r="J178" s="4">
        <v>600</v>
      </c>
      <c r="K178" s="4">
        <v>0</v>
      </c>
      <c r="L178" s="4">
        <v>0</v>
      </c>
      <c r="M178" s="4">
        <v>400</v>
      </c>
    </row>
    <row r="179" spans="1:13">
      <c r="A179" s="210">
        <v>117</v>
      </c>
      <c r="B179" s="2">
        <v>114017</v>
      </c>
      <c r="C179" s="3" t="s">
        <v>333</v>
      </c>
      <c r="D179" s="4">
        <v>0</v>
      </c>
      <c r="E179" s="4">
        <v>250</v>
      </c>
      <c r="F179" s="4">
        <v>0</v>
      </c>
      <c r="G179" s="4">
        <v>250</v>
      </c>
      <c r="H179" s="4">
        <v>0</v>
      </c>
      <c r="I179" s="4">
        <v>0</v>
      </c>
      <c r="J179" s="4">
        <v>250</v>
      </c>
      <c r="K179" s="4">
        <v>0</v>
      </c>
      <c r="L179" s="4">
        <v>0</v>
      </c>
      <c r="M179" s="4">
        <v>0</v>
      </c>
    </row>
    <row r="180" spans="1:13">
      <c r="A180" s="210">
        <v>118</v>
      </c>
      <c r="B180" s="2">
        <v>114019</v>
      </c>
      <c r="C180" s="3" t="s">
        <v>334</v>
      </c>
      <c r="D180" s="4">
        <v>0</v>
      </c>
      <c r="E180" s="4">
        <v>265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190</v>
      </c>
      <c r="L180" s="4">
        <v>0</v>
      </c>
      <c r="M180" s="4">
        <v>0</v>
      </c>
    </row>
    <row r="181" spans="1:13">
      <c r="A181" s="210">
        <v>119</v>
      </c>
      <c r="B181" s="2">
        <v>114021</v>
      </c>
      <c r="C181" s="3" t="s">
        <v>335</v>
      </c>
      <c r="D181" s="4">
        <v>0</v>
      </c>
      <c r="E181" s="4">
        <v>172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>
      <c r="A182" s="210">
        <v>120</v>
      </c>
      <c r="B182" s="2">
        <v>114022</v>
      </c>
      <c r="C182" s="3" t="s">
        <v>336</v>
      </c>
      <c r="D182" s="4">
        <v>0</v>
      </c>
      <c r="E182" s="4">
        <v>114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</row>
    <row r="183" spans="1:13">
      <c r="A183" s="210">
        <v>121</v>
      </c>
      <c r="B183" s="2">
        <v>114085</v>
      </c>
      <c r="C183" s="3" t="s">
        <v>337</v>
      </c>
      <c r="D183" s="4">
        <v>0</v>
      </c>
      <c r="E183" s="4">
        <v>100</v>
      </c>
      <c r="F183" s="4">
        <v>200</v>
      </c>
      <c r="G183" s="4">
        <v>100</v>
      </c>
      <c r="H183" s="4">
        <v>0</v>
      </c>
      <c r="I183" s="4">
        <v>0</v>
      </c>
      <c r="J183" s="4">
        <v>250</v>
      </c>
      <c r="K183" s="4">
        <v>0</v>
      </c>
      <c r="L183" s="4">
        <v>0</v>
      </c>
      <c r="M183" s="4">
        <v>0</v>
      </c>
    </row>
    <row r="184" spans="1:13">
      <c r="A184" s="210">
        <v>122</v>
      </c>
      <c r="B184" s="2">
        <v>114090</v>
      </c>
      <c r="C184" s="3" t="s">
        <v>338</v>
      </c>
      <c r="D184" s="4">
        <v>0</v>
      </c>
      <c r="E184" s="4">
        <v>0</v>
      </c>
      <c r="F184" s="4">
        <v>0</v>
      </c>
      <c r="G184" s="4">
        <v>0</v>
      </c>
      <c r="H184" s="4">
        <v>500</v>
      </c>
      <c r="I184" s="4">
        <v>0</v>
      </c>
      <c r="J184" s="4">
        <v>400</v>
      </c>
      <c r="K184" s="4">
        <v>400</v>
      </c>
      <c r="L184" s="4">
        <v>0</v>
      </c>
      <c r="M184" s="4">
        <v>200</v>
      </c>
    </row>
    <row r="185" spans="1:13">
      <c r="A185" s="210">
        <v>123</v>
      </c>
      <c r="B185" s="2">
        <v>114091</v>
      </c>
      <c r="C185" s="3" t="s">
        <v>339</v>
      </c>
      <c r="D185" s="4">
        <v>0</v>
      </c>
      <c r="E185" s="4">
        <v>0</v>
      </c>
      <c r="F185" s="4">
        <v>0</v>
      </c>
      <c r="G185" s="4">
        <v>0</v>
      </c>
      <c r="H185" s="4">
        <v>400</v>
      </c>
      <c r="I185" s="4">
        <v>0</v>
      </c>
      <c r="J185" s="4">
        <v>200</v>
      </c>
      <c r="K185" s="4">
        <v>300</v>
      </c>
      <c r="L185" s="4">
        <v>0</v>
      </c>
      <c r="M185" s="4">
        <v>0</v>
      </c>
    </row>
  </sheetData>
  <mergeCells count="6">
    <mergeCell ref="A1:A2"/>
    <mergeCell ref="A61:A62"/>
    <mergeCell ref="B1:B2"/>
    <mergeCell ref="B61:B62"/>
    <mergeCell ref="C1:C2"/>
    <mergeCell ref="C61:C62"/>
  </mergeCells>
  <phoneticPr fontId="27" type="noConversion"/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U76"/>
  <sheetViews>
    <sheetView topLeftCell="A46" zoomScale="130" zoomScaleNormal="130" workbookViewId="0">
      <selection activeCell="A60" sqref="A60:XFD60"/>
    </sheetView>
  </sheetViews>
  <sheetFormatPr defaultColWidth="9.1640625" defaultRowHeight="11.25"/>
  <cols>
    <col min="2" max="20" width="9.1640625" customWidth="1"/>
  </cols>
  <sheetData>
    <row r="1" spans="1:2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6" t="s">
        <v>21</v>
      </c>
      <c r="G1" s="1" t="s">
        <v>88</v>
      </c>
      <c r="H1" s="1" t="s">
        <v>89</v>
      </c>
      <c r="I1" s="1"/>
      <c r="J1" s="1" t="s">
        <v>90</v>
      </c>
      <c r="K1" s="1" t="s">
        <v>91</v>
      </c>
      <c r="L1" s="1" t="s">
        <v>92</v>
      </c>
      <c r="M1" s="1" t="s">
        <v>93</v>
      </c>
      <c r="N1" s="6" t="s">
        <v>94</v>
      </c>
      <c r="O1" s="1" t="s">
        <v>152</v>
      </c>
      <c r="P1" s="1" t="s">
        <v>153</v>
      </c>
      <c r="Q1" s="1" t="s">
        <v>154</v>
      </c>
      <c r="R1" s="1" t="s">
        <v>158</v>
      </c>
      <c r="S1" s="1" t="s">
        <v>159</v>
      </c>
      <c r="T1" s="1" t="s">
        <v>160</v>
      </c>
      <c r="U1" s="6" t="s">
        <v>161</v>
      </c>
    </row>
    <row r="2" spans="1:21">
      <c r="A2" s="2">
        <v>1229673</v>
      </c>
      <c r="B2" s="4">
        <v>228</v>
      </c>
      <c r="C2" s="4">
        <v>0</v>
      </c>
      <c r="D2" s="4">
        <v>172</v>
      </c>
      <c r="E2" s="4">
        <v>0</v>
      </c>
      <c r="F2" s="4">
        <v>0</v>
      </c>
      <c r="G2" s="5">
        <v>100</v>
      </c>
      <c r="H2" s="4">
        <v>100</v>
      </c>
      <c r="I2" s="4"/>
      <c r="J2" s="4">
        <v>100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</row>
    <row r="3" spans="1:21">
      <c r="A3" s="2">
        <v>1231202</v>
      </c>
      <c r="B3" s="4">
        <v>0</v>
      </c>
      <c r="C3" s="4">
        <v>0</v>
      </c>
      <c r="D3" s="4">
        <v>250</v>
      </c>
      <c r="E3" s="4">
        <v>0</v>
      </c>
      <c r="F3" s="4">
        <v>0</v>
      </c>
      <c r="G3" s="5">
        <v>50</v>
      </c>
      <c r="H3" s="4">
        <v>0</v>
      </c>
      <c r="I3" s="4"/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</row>
    <row r="4" spans="1:21">
      <c r="A4" s="2">
        <v>1233492</v>
      </c>
      <c r="B4" s="4">
        <v>0</v>
      </c>
      <c r="C4" s="4">
        <v>538</v>
      </c>
      <c r="D4" s="4">
        <v>558</v>
      </c>
      <c r="E4" s="4">
        <v>0</v>
      </c>
      <c r="F4" s="4">
        <v>0</v>
      </c>
      <c r="G4" s="5">
        <v>530</v>
      </c>
      <c r="H4" s="4">
        <v>778</v>
      </c>
      <c r="I4" s="4"/>
      <c r="J4" s="4">
        <v>168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236</v>
      </c>
      <c r="R4" s="4">
        <v>778</v>
      </c>
      <c r="S4" s="4">
        <v>148</v>
      </c>
      <c r="T4" s="4">
        <v>0</v>
      </c>
      <c r="U4" s="4">
        <v>0</v>
      </c>
    </row>
    <row r="5" spans="1:21">
      <c r="A5" s="2">
        <v>1233498</v>
      </c>
      <c r="B5" s="4">
        <v>0</v>
      </c>
      <c r="C5" s="4">
        <v>538</v>
      </c>
      <c r="D5" s="4">
        <v>558</v>
      </c>
      <c r="E5" s="4">
        <v>0</v>
      </c>
      <c r="F5" s="4">
        <v>0</v>
      </c>
      <c r="G5" s="5">
        <v>530</v>
      </c>
      <c r="H5" s="4">
        <v>778</v>
      </c>
      <c r="I5" s="4"/>
      <c r="J5" s="4">
        <v>168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236</v>
      </c>
      <c r="R5" s="4">
        <v>778</v>
      </c>
      <c r="S5" s="4">
        <v>148</v>
      </c>
      <c r="T5" s="4">
        <v>0</v>
      </c>
      <c r="U5" s="4">
        <v>0</v>
      </c>
    </row>
    <row r="6" spans="1:21">
      <c r="A6" s="2">
        <v>1233623</v>
      </c>
      <c r="B6" s="4">
        <v>0</v>
      </c>
      <c r="C6" s="4">
        <v>538</v>
      </c>
      <c r="D6" s="4">
        <v>558</v>
      </c>
      <c r="E6" s="4">
        <v>0</v>
      </c>
      <c r="F6" s="4">
        <v>0</v>
      </c>
      <c r="G6" s="5">
        <v>530</v>
      </c>
      <c r="H6" s="4">
        <v>778</v>
      </c>
      <c r="I6" s="4"/>
      <c r="J6" s="4">
        <v>168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236</v>
      </c>
      <c r="R6" s="4">
        <v>778</v>
      </c>
      <c r="S6" s="4">
        <v>148</v>
      </c>
      <c r="T6" s="4">
        <v>0</v>
      </c>
      <c r="U6" s="4">
        <v>0</v>
      </c>
    </row>
    <row r="7" spans="1:21">
      <c r="A7" s="2">
        <v>1232693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199</v>
      </c>
      <c r="S7" s="4">
        <v>0</v>
      </c>
      <c r="T7" s="4">
        <v>0</v>
      </c>
      <c r="U7" s="4">
        <v>0</v>
      </c>
    </row>
    <row r="8" spans="1:21">
      <c r="A8" s="2">
        <v>1233025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199</v>
      </c>
      <c r="S8" s="4">
        <v>0</v>
      </c>
      <c r="T8" s="4">
        <v>0</v>
      </c>
      <c r="U8" s="4">
        <v>0</v>
      </c>
    </row>
    <row r="9" spans="1:21">
      <c r="A9" s="2">
        <v>1235623</v>
      </c>
      <c r="B9" s="4">
        <v>734</v>
      </c>
      <c r="C9" s="4">
        <v>734</v>
      </c>
      <c r="D9" s="4">
        <v>240</v>
      </c>
      <c r="E9" s="4">
        <v>0</v>
      </c>
      <c r="F9" s="4">
        <v>0</v>
      </c>
      <c r="G9" s="4">
        <v>0</v>
      </c>
      <c r="H9" s="4">
        <v>0</v>
      </c>
      <c r="I9" s="4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</v>
      </c>
      <c r="S9" s="4">
        <v>0</v>
      </c>
      <c r="T9" s="4">
        <v>0</v>
      </c>
      <c r="U9" s="4">
        <v>0</v>
      </c>
    </row>
    <row r="10" spans="1:21">
      <c r="A10" s="2">
        <v>1237088</v>
      </c>
      <c r="B10" s="4">
        <v>0</v>
      </c>
      <c r="C10" s="4">
        <v>314</v>
      </c>
      <c r="D10" s="4">
        <v>0</v>
      </c>
      <c r="E10" s="4">
        <v>0</v>
      </c>
      <c r="F10" s="4">
        <v>0</v>
      </c>
      <c r="G10" s="5">
        <v>582</v>
      </c>
      <c r="H10" s="4">
        <v>850</v>
      </c>
      <c r="I10" s="4"/>
      <c r="J10" s="4">
        <v>220</v>
      </c>
      <c r="K10" s="4">
        <v>576</v>
      </c>
      <c r="L10" s="4">
        <v>430</v>
      </c>
      <c r="M10" s="4">
        <v>0</v>
      </c>
      <c r="N10" s="4">
        <v>0</v>
      </c>
      <c r="O10" s="4">
        <v>664</v>
      </c>
      <c r="P10" s="4">
        <v>604</v>
      </c>
      <c r="Q10" s="4">
        <v>754</v>
      </c>
      <c r="R10" s="4">
        <v>924</v>
      </c>
      <c r="S10" s="4">
        <v>644</v>
      </c>
      <c r="T10" s="4">
        <v>0</v>
      </c>
      <c r="U10" s="4">
        <v>0</v>
      </c>
    </row>
    <row r="11" spans="1:21">
      <c r="A11" s="2">
        <v>1237765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 t="s">
        <v>66</v>
      </c>
      <c r="H11" s="4">
        <v>0</v>
      </c>
      <c r="I11" s="4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5</v>
      </c>
      <c r="S11" s="4">
        <v>0</v>
      </c>
      <c r="T11" s="4">
        <v>0</v>
      </c>
      <c r="U11" s="4">
        <v>0</v>
      </c>
    </row>
    <row r="12" spans="1:21">
      <c r="A12" s="2">
        <v>1237748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107</v>
      </c>
      <c r="S12" s="4">
        <v>0</v>
      </c>
      <c r="T12" s="4">
        <v>0</v>
      </c>
      <c r="U12" s="4">
        <v>0</v>
      </c>
    </row>
    <row r="13" spans="1:21">
      <c r="A13" s="2">
        <v>1231898</v>
      </c>
      <c r="B13" s="4">
        <v>580</v>
      </c>
      <c r="C13" s="4">
        <v>480</v>
      </c>
      <c r="D13" s="4">
        <v>512</v>
      </c>
      <c r="E13" s="4">
        <v>0</v>
      </c>
      <c r="F13" s="4">
        <v>0</v>
      </c>
      <c r="G13" s="4">
        <v>0</v>
      </c>
      <c r="H13" s="4">
        <v>0</v>
      </c>
      <c r="I13" s="4"/>
      <c r="J13" s="4">
        <v>392</v>
      </c>
      <c r="K13" s="4">
        <v>400</v>
      </c>
      <c r="L13" s="4">
        <v>400</v>
      </c>
      <c r="M13" s="4">
        <v>0</v>
      </c>
      <c r="N13" s="4">
        <v>0</v>
      </c>
      <c r="O13" s="4">
        <v>186</v>
      </c>
      <c r="P13" s="4">
        <v>286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1237586</v>
      </c>
      <c r="B14" s="4">
        <v>580</v>
      </c>
      <c r="C14" s="4">
        <v>480</v>
      </c>
      <c r="D14" s="4">
        <v>512</v>
      </c>
      <c r="E14" s="4">
        <v>0</v>
      </c>
      <c r="F14" s="4">
        <v>0</v>
      </c>
      <c r="G14" s="4">
        <v>0</v>
      </c>
      <c r="H14" s="4">
        <v>0</v>
      </c>
      <c r="I14" s="4"/>
      <c r="J14" s="4">
        <v>392</v>
      </c>
      <c r="K14" s="4">
        <v>400</v>
      </c>
      <c r="L14" s="4">
        <v>400</v>
      </c>
      <c r="M14" s="4">
        <v>0</v>
      </c>
      <c r="N14" s="4">
        <v>0</v>
      </c>
      <c r="O14" s="4">
        <v>186</v>
      </c>
      <c r="P14" s="4">
        <v>286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1236091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/>
      <c r="J15" s="4">
        <v>100</v>
      </c>
      <c r="K15" s="4">
        <v>200</v>
      </c>
      <c r="L15" s="4">
        <v>200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</row>
    <row r="16" spans="1:21">
      <c r="A16" s="2">
        <v>1238020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4</v>
      </c>
      <c r="S16" s="4">
        <v>0</v>
      </c>
      <c r="T16" s="4">
        <v>0</v>
      </c>
      <c r="U16" s="4">
        <v>0</v>
      </c>
    </row>
    <row r="17" spans="1:21">
      <c r="A17" s="2">
        <v>1238128</v>
      </c>
      <c r="B17" s="4">
        <v>0</v>
      </c>
      <c r="C17" s="4">
        <v>0</v>
      </c>
      <c r="D17" s="4">
        <v>336</v>
      </c>
      <c r="E17" s="4">
        <v>0</v>
      </c>
      <c r="F17" s="4">
        <v>0</v>
      </c>
      <c r="G17" s="207">
        <v>240</v>
      </c>
      <c r="H17" s="4">
        <v>0</v>
      </c>
      <c r="I17" s="4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</row>
    <row r="18" spans="1:21">
      <c r="A18" s="2">
        <v>1236962</v>
      </c>
      <c r="B18" s="4">
        <v>300</v>
      </c>
      <c r="C18" s="4">
        <v>300</v>
      </c>
      <c r="D18" s="4">
        <v>0</v>
      </c>
      <c r="E18" s="4">
        <v>0</v>
      </c>
      <c r="F18" s="4">
        <v>0</v>
      </c>
      <c r="G18" s="207">
        <v>200</v>
      </c>
      <c r="H18" s="4">
        <v>200</v>
      </c>
      <c r="I18" s="4"/>
      <c r="J18" s="4">
        <v>200</v>
      </c>
      <c r="K18" s="4">
        <v>100</v>
      </c>
      <c r="L18" s="4">
        <v>0</v>
      </c>
      <c r="M18" s="4">
        <v>0</v>
      </c>
      <c r="N18" s="4">
        <v>0</v>
      </c>
      <c r="O18" s="4">
        <v>100</v>
      </c>
      <c r="P18" s="4">
        <v>100</v>
      </c>
      <c r="Q18" s="4">
        <v>100</v>
      </c>
      <c r="R18" s="4">
        <v>0</v>
      </c>
      <c r="S18" s="4">
        <v>0</v>
      </c>
      <c r="T18" s="4">
        <v>0</v>
      </c>
      <c r="U18" s="4">
        <v>0</v>
      </c>
    </row>
    <row r="19" spans="1:21">
      <c r="A19" s="2">
        <v>1233761</v>
      </c>
      <c r="B19" s="4">
        <v>0</v>
      </c>
      <c r="C19" s="4">
        <v>100</v>
      </c>
      <c r="D19" s="4">
        <v>200</v>
      </c>
      <c r="E19" s="4">
        <v>0</v>
      </c>
      <c r="F19" s="4">
        <v>0</v>
      </c>
      <c r="G19" s="4">
        <v>0</v>
      </c>
      <c r="H19" s="4">
        <v>0</v>
      </c>
      <c r="I19" s="4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</row>
    <row r="20" spans="1:21">
      <c r="A20" s="2">
        <v>1239651</v>
      </c>
      <c r="B20" s="4">
        <v>100</v>
      </c>
      <c r="C20" s="4">
        <v>0</v>
      </c>
      <c r="D20" s="4">
        <v>300</v>
      </c>
      <c r="E20" s="4">
        <v>0</v>
      </c>
      <c r="F20" s="4">
        <v>0</v>
      </c>
      <c r="G20" s="4">
        <v>0</v>
      </c>
      <c r="H20" s="4">
        <v>0</v>
      </c>
      <c r="I20" s="4"/>
      <c r="J20" s="4">
        <v>3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2</v>
      </c>
      <c r="S20" s="4">
        <v>0</v>
      </c>
      <c r="T20" s="4">
        <v>0</v>
      </c>
      <c r="U20" s="4">
        <v>0</v>
      </c>
    </row>
    <row r="21" spans="1:21">
      <c r="A21" s="2">
        <v>1239988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200</v>
      </c>
      <c r="R21" s="4">
        <v>0</v>
      </c>
      <c r="S21" s="4">
        <v>0</v>
      </c>
      <c r="T21" s="4">
        <v>0</v>
      </c>
      <c r="U21" s="4">
        <v>0</v>
      </c>
    </row>
    <row r="22" spans="1:21">
      <c r="A22" s="2">
        <v>1240180</v>
      </c>
      <c r="B22" s="4">
        <v>468</v>
      </c>
      <c r="C22" s="4">
        <v>580</v>
      </c>
      <c r="D22" s="4">
        <v>742</v>
      </c>
      <c r="E22" s="4">
        <v>0</v>
      </c>
      <c r="F22" s="4">
        <v>0</v>
      </c>
      <c r="G22" s="5">
        <v>756</v>
      </c>
      <c r="H22" s="4">
        <v>764</v>
      </c>
      <c r="I22" s="4"/>
      <c r="J22" s="4">
        <v>594</v>
      </c>
      <c r="K22" s="4">
        <v>756</v>
      </c>
      <c r="L22" s="4">
        <v>810</v>
      </c>
      <c r="M22" s="4">
        <v>0</v>
      </c>
      <c r="N22" s="4">
        <v>0</v>
      </c>
      <c r="O22" s="4">
        <v>780</v>
      </c>
      <c r="P22" s="4">
        <v>506</v>
      </c>
      <c r="Q22" s="4">
        <v>0</v>
      </c>
      <c r="R22" s="4">
        <v>262</v>
      </c>
      <c r="S22" s="4">
        <v>606</v>
      </c>
      <c r="T22" s="4">
        <v>0</v>
      </c>
      <c r="U22" s="4">
        <v>0</v>
      </c>
    </row>
    <row r="23" spans="1:21">
      <c r="A23" s="2">
        <v>1240184</v>
      </c>
      <c r="B23" s="4">
        <v>468</v>
      </c>
      <c r="C23" s="4">
        <v>402</v>
      </c>
      <c r="D23" s="4">
        <v>390</v>
      </c>
      <c r="E23" s="4">
        <v>0</v>
      </c>
      <c r="F23" s="4">
        <v>0</v>
      </c>
      <c r="G23" s="5">
        <v>756</v>
      </c>
      <c r="H23" s="4">
        <v>554</v>
      </c>
      <c r="I23" s="4"/>
      <c r="J23" s="4">
        <v>594</v>
      </c>
      <c r="K23" s="4">
        <v>756</v>
      </c>
      <c r="L23" s="4">
        <v>810</v>
      </c>
      <c r="M23" s="4">
        <v>0</v>
      </c>
      <c r="N23" s="4">
        <v>0</v>
      </c>
      <c r="O23" s="4">
        <v>334</v>
      </c>
      <c r="P23" s="4">
        <v>110</v>
      </c>
      <c r="Q23" s="4">
        <v>0</v>
      </c>
      <c r="R23" s="4">
        <v>262</v>
      </c>
      <c r="S23" s="4">
        <v>606</v>
      </c>
      <c r="T23" s="4">
        <v>0</v>
      </c>
      <c r="U23" s="4">
        <v>0</v>
      </c>
    </row>
    <row r="30" spans="1:21">
      <c r="A30" t="s">
        <v>0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88</v>
      </c>
      <c r="H30" t="s">
        <v>89</v>
      </c>
      <c r="J30" t="s">
        <v>90</v>
      </c>
      <c r="K30" t="s">
        <v>91</v>
      </c>
      <c r="L30" t="s">
        <v>92</v>
      </c>
      <c r="M30" t="s">
        <v>93</v>
      </c>
      <c r="N30" t="s">
        <v>94</v>
      </c>
      <c r="O30" t="s">
        <v>152</v>
      </c>
      <c r="P30" t="s">
        <v>153</v>
      </c>
      <c r="Q30" t="s">
        <v>154</v>
      </c>
      <c r="R30" t="s">
        <v>158</v>
      </c>
      <c r="S30" t="s">
        <v>159</v>
      </c>
      <c r="T30" t="s">
        <v>160</v>
      </c>
      <c r="U30" t="s">
        <v>161</v>
      </c>
    </row>
    <row r="31" spans="1:21">
      <c r="A31">
        <v>1219539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211</v>
      </c>
      <c r="J31">
        <v>229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1232846</v>
      </c>
      <c r="B32">
        <v>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70</v>
      </c>
      <c r="R32">
        <v>448</v>
      </c>
      <c r="S32">
        <v>323</v>
      </c>
      <c r="T32">
        <v>0</v>
      </c>
      <c r="U32">
        <v>0</v>
      </c>
    </row>
    <row r="33" spans="1:21">
      <c r="A33">
        <v>1232895</v>
      </c>
      <c r="B33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70</v>
      </c>
      <c r="R33">
        <v>448</v>
      </c>
      <c r="S33">
        <v>323</v>
      </c>
      <c r="T33">
        <v>0</v>
      </c>
      <c r="U33">
        <v>0</v>
      </c>
    </row>
    <row r="34" spans="1:21">
      <c r="A34">
        <v>1233384</v>
      </c>
      <c r="B34">
        <v>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70</v>
      </c>
      <c r="R34">
        <v>448</v>
      </c>
      <c r="S34">
        <v>323</v>
      </c>
      <c r="T34">
        <v>0</v>
      </c>
      <c r="U34">
        <v>0</v>
      </c>
    </row>
    <row r="35" spans="1:21">
      <c r="A35">
        <v>1232775</v>
      </c>
      <c r="B35">
        <v>415</v>
      </c>
      <c r="C35">
        <v>537</v>
      </c>
      <c r="D35" s="8">
        <v>136</v>
      </c>
      <c r="E35">
        <v>0</v>
      </c>
      <c r="F35">
        <v>0</v>
      </c>
      <c r="G35">
        <v>0</v>
      </c>
      <c r="H35" s="8">
        <v>105</v>
      </c>
      <c r="I35" s="8"/>
      <c r="J35" s="8">
        <v>243</v>
      </c>
      <c r="K35">
        <v>606</v>
      </c>
      <c r="L35">
        <v>316</v>
      </c>
      <c r="M35">
        <v>0</v>
      </c>
      <c r="N35">
        <v>0</v>
      </c>
      <c r="O35">
        <v>309</v>
      </c>
      <c r="P35">
        <v>82</v>
      </c>
      <c r="Q35">
        <v>89</v>
      </c>
      <c r="R35">
        <v>309</v>
      </c>
      <c r="S35">
        <v>218</v>
      </c>
      <c r="T35">
        <v>0</v>
      </c>
      <c r="U35">
        <v>0</v>
      </c>
    </row>
    <row r="36" spans="1:21">
      <c r="A36">
        <v>1238605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135</v>
      </c>
      <c r="Q36">
        <v>97</v>
      </c>
      <c r="R36">
        <v>0</v>
      </c>
      <c r="S36">
        <v>0</v>
      </c>
      <c r="T36">
        <v>0</v>
      </c>
      <c r="U36">
        <v>0</v>
      </c>
    </row>
    <row r="37" spans="1:21">
      <c r="A37">
        <v>1230685</v>
      </c>
      <c r="B37">
        <v>0</v>
      </c>
      <c r="C37">
        <v>0</v>
      </c>
      <c r="D37" s="8">
        <v>25</v>
      </c>
      <c r="E37">
        <v>0</v>
      </c>
      <c r="F37">
        <v>0</v>
      </c>
      <c r="G37" s="8">
        <v>420</v>
      </c>
      <c r="H37" s="8">
        <v>57</v>
      </c>
      <c r="I37" s="8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45" spans="1:21">
      <c r="A45" s="1" t="s">
        <v>0</v>
      </c>
      <c r="B45" s="1" t="s">
        <v>17</v>
      </c>
      <c r="C45" s="1" t="s">
        <v>18</v>
      </c>
      <c r="D45" s="1" t="s">
        <v>19</v>
      </c>
      <c r="E45" s="1" t="s">
        <v>20</v>
      </c>
      <c r="F45" s="6" t="s">
        <v>21</v>
      </c>
      <c r="G45" s="1" t="s">
        <v>88</v>
      </c>
      <c r="H45" s="1" t="s">
        <v>89</v>
      </c>
      <c r="I45" s="1"/>
      <c r="J45" s="1" t="s">
        <v>90</v>
      </c>
      <c r="K45" s="1" t="s">
        <v>91</v>
      </c>
      <c r="L45" s="1" t="s">
        <v>92</v>
      </c>
      <c r="M45" s="1" t="s">
        <v>93</v>
      </c>
      <c r="N45" s="6" t="s">
        <v>94</v>
      </c>
      <c r="O45" s="1" t="s">
        <v>152</v>
      </c>
      <c r="P45" s="1" t="s">
        <v>153</v>
      </c>
      <c r="Q45" s="1" t="s">
        <v>154</v>
      </c>
      <c r="R45" s="1" t="s">
        <v>158</v>
      </c>
      <c r="S45" s="1" t="s">
        <v>159</v>
      </c>
      <c r="T45" s="1" t="s">
        <v>160</v>
      </c>
      <c r="U45" s="6" t="s">
        <v>161</v>
      </c>
    </row>
    <row r="46" spans="1:21">
      <c r="A46" s="2">
        <v>1234614</v>
      </c>
      <c r="B46" s="4">
        <v>0</v>
      </c>
      <c r="C46" s="4">
        <v>18</v>
      </c>
      <c r="D46" s="4">
        <v>730</v>
      </c>
      <c r="E46" s="4">
        <v>0</v>
      </c>
      <c r="F46" s="4">
        <v>0</v>
      </c>
      <c r="G46" s="5">
        <v>352</v>
      </c>
      <c r="H46" s="4">
        <v>0</v>
      </c>
      <c r="I46" s="4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324</v>
      </c>
      <c r="S46" s="4">
        <v>0</v>
      </c>
      <c r="T46" s="4">
        <v>0</v>
      </c>
      <c r="U46" s="4">
        <v>0</v>
      </c>
    </row>
    <row r="47" spans="1:21">
      <c r="A47" s="2">
        <v>1220847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/>
      <c r="J47" s="4">
        <v>0</v>
      </c>
      <c r="K47" s="4">
        <v>330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</row>
    <row r="48" spans="1:21">
      <c r="A48" s="2">
        <v>1221967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/>
      <c r="J48" s="4">
        <v>0</v>
      </c>
      <c r="K48" s="4">
        <v>133</v>
      </c>
      <c r="L48" s="4">
        <v>362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</row>
    <row r="49" spans="1:21">
      <c r="A49" s="2">
        <v>1227306</v>
      </c>
      <c r="B49" s="4">
        <v>339</v>
      </c>
      <c r="C49" s="4">
        <v>487</v>
      </c>
      <c r="D49" s="4">
        <v>0</v>
      </c>
      <c r="E49" s="4">
        <v>0</v>
      </c>
      <c r="F49" s="4">
        <v>0</v>
      </c>
      <c r="G49" s="4">
        <v>40</v>
      </c>
      <c r="H49" s="4">
        <v>0</v>
      </c>
      <c r="I49" s="4"/>
      <c r="J49" s="4">
        <v>0</v>
      </c>
      <c r="K49" s="4">
        <v>392</v>
      </c>
      <c r="L49" s="4">
        <v>158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</row>
    <row r="50" spans="1:21">
      <c r="A50" s="2">
        <v>1227359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20</v>
      </c>
      <c r="H50" s="4">
        <v>0</v>
      </c>
      <c r="I50" s="4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</row>
    <row r="51" spans="1:21">
      <c r="A51" s="2">
        <v>1231090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128</v>
      </c>
      <c r="Q51" s="4">
        <v>150</v>
      </c>
      <c r="R51" s="4">
        <v>0</v>
      </c>
      <c r="S51" s="4">
        <v>0</v>
      </c>
      <c r="T51" s="4">
        <v>0</v>
      </c>
      <c r="U51" s="4">
        <v>0</v>
      </c>
    </row>
    <row r="52" spans="1:21">
      <c r="A52" s="2">
        <v>1229776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128</v>
      </c>
      <c r="Q52" s="4">
        <v>150</v>
      </c>
      <c r="R52" s="4">
        <v>0</v>
      </c>
      <c r="S52" s="4">
        <v>0</v>
      </c>
      <c r="T52" s="4">
        <v>0</v>
      </c>
      <c r="U52" s="4">
        <v>0</v>
      </c>
    </row>
    <row r="53" spans="1:21">
      <c r="A53" s="2">
        <v>1225464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864</v>
      </c>
      <c r="I53" s="4"/>
      <c r="J53" s="4">
        <v>238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712</v>
      </c>
      <c r="R53" s="4">
        <v>500</v>
      </c>
      <c r="S53" s="4">
        <v>0</v>
      </c>
      <c r="T53" s="4">
        <v>0</v>
      </c>
      <c r="U53" s="4">
        <v>0</v>
      </c>
    </row>
    <row r="54" spans="1:21">
      <c r="A54" s="2">
        <v>1234222</v>
      </c>
      <c r="B54" s="4">
        <v>0</v>
      </c>
      <c r="C54" s="4">
        <v>322</v>
      </c>
      <c r="D54" s="4">
        <v>458</v>
      </c>
      <c r="E54" s="4">
        <v>0</v>
      </c>
      <c r="F54" s="4">
        <v>0</v>
      </c>
      <c r="G54" s="4">
        <v>0</v>
      </c>
      <c r="H54" s="4">
        <v>0</v>
      </c>
      <c r="I54" s="4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</row>
    <row r="55" spans="1:21">
      <c r="A55" s="2">
        <v>1232528</v>
      </c>
      <c r="B55" s="4">
        <v>485</v>
      </c>
      <c r="C55" s="4">
        <v>600</v>
      </c>
      <c r="D55" s="4">
        <v>600</v>
      </c>
      <c r="E55" s="4">
        <v>0</v>
      </c>
      <c r="F55" s="4">
        <v>0</v>
      </c>
      <c r="G55" s="5">
        <v>600</v>
      </c>
      <c r="H55" s="4">
        <v>866</v>
      </c>
      <c r="I55" s="4"/>
      <c r="J55" s="4">
        <v>1045</v>
      </c>
      <c r="K55" s="4">
        <v>2060</v>
      </c>
      <c r="L55" s="4">
        <v>1330</v>
      </c>
      <c r="M55" s="4">
        <v>0</v>
      </c>
      <c r="N55" s="4">
        <v>0</v>
      </c>
      <c r="O55" s="4">
        <v>2060</v>
      </c>
      <c r="P55" s="4">
        <v>1691</v>
      </c>
      <c r="Q55" s="4">
        <v>1006</v>
      </c>
      <c r="R55" s="4">
        <v>600</v>
      </c>
      <c r="S55" s="4">
        <v>780</v>
      </c>
      <c r="T55" s="4">
        <v>0</v>
      </c>
      <c r="U55" s="4">
        <v>0</v>
      </c>
    </row>
    <row r="56" spans="1:21">
      <c r="A56" s="2">
        <v>1232846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160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</row>
    <row r="57" spans="1:21">
      <c r="A57" s="2">
        <v>1229050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207">
        <v>220</v>
      </c>
      <c r="H57" s="4">
        <v>0</v>
      </c>
      <c r="I57" s="5">
        <v>100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</row>
    <row r="58" spans="1:21">
      <c r="A58" s="2">
        <v>1233632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191</v>
      </c>
      <c r="H58" s="207">
        <v>317</v>
      </c>
      <c r="I58" s="5">
        <v>108</v>
      </c>
      <c r="J58" s="4">
        <v>264</v>
      </c>
      <c r="K58" s="4">
        <v>28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</row>
    <row r="59" spans="1:21">
      <c r="A59" s="2">
        <v>1221254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5">
        <v>340</v>
      </c>
      <c r="I59" s="4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</row>
    <row r="60" spans="1:21">
      <c r="A60" s="2">
        <v>1234217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/>
      <c r="J60" s="4">
        <v>180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</row>
    <row r="61" spans="1:21">
      <c r="A61" s="2">
        <v>1234111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/>
      <c r="J61" s="4">
        <v>180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</row>
    <row r="62" spans="1:21">
      <c r="A62" s="2">
        <v>1234110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/>
      <c r="J62" s="4">
        <v>180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</row>
    <row r="63" spans="1:21">
      <c r="A63" s="2">
        <v>1235097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/>
      <c r="J63" s="4">
        <v>0</v>
      </c>
      <c r="K63" s="4">
        <v>0</v>
      </c>
      <c r="L63" s="4">
        <v>206</v>
      </c>
      <c r="M63" s="4">
        <v>0</v>
      </c>
      <c r="N63" s="4">
        <v>0</v>
      </c>
      <c r="O63" s="4">
        <v>343</v>
      </c>
      <c r="P63" s="4">
        <v>343</v>
      </c>
      <c r="Q63" s="4">
        <v>145</v>
      </c>
      <c r="R63" s="4">
        <v>0</v>
      </c>
      <c r="S63" s="4">
        <v>0</v>
      </c>
      <c r="T63" s="4">
        <v>0</v>
      </c>
      <c r="U63" s="4">
        <v>0</v>
      </c>
    </row>
    <row r="64" spans="1:21">
      <c r="A64" s="2">
        <v>1232775</v>
      </c>
      <c r="B64" s="4">
        <v>0</v>
      </c>
      <c r="C64" s="4">
        <v>180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611</v>
      </c>
      <c r="Q64" s="4">
        <v>253</v>
      </c>
      <c r="R64" s="4">
        <v>0</v>
      </c>
      <c r="S64" s="4">
        <v>0</v>
      </c>
      <c r="T64" s="4">
        <v>0</v>
      </c>
      <c r="U64" s="4">
        <v>0</v>
      </c>
    </row>
    <row r="65" spans="1:21">
      <c r="A65" s="2">
        <v>1235845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5">
        <v>306</v>
      </c>
      <c r="H65" s="4">
        <v>44</v>
      </c>
      <c r="I65" s="4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</row>
    <row r="66" spans="1:21">
      <c r="A66" s="2">
        <v>1236600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64</v>
      </c>
      <c r="R66" s="4">
        <v>36</v>
      </c>
      <c r="S66" s="4">
        <v>0</v>
      </c>
      <c r="T66" s="4">
        <v>0</v>
      </c>
      <c r="U66" s="4">
        <v>0</v>
      </c>
    </row>
    <row r="67" spans="1:21">
      <c r="A67" s="208">
        <v>1236930</v>
      </c>
      <c r="B67" s="4">
        <v>249</v>
      </c>
      <c r="C67" s="4">
        <v>324</v>
      </c>
      <c r="D67" s="4">
        <v>330</v>
      </c>
      <c r="E67" s="4">
        <v>0</v>
      </c>
      <c r="F67" s="4">
        <v>0</v>
      </c>
      <c r="G67" s="4">
        <v>324</v>
      </c>
      <c r="H67" s="209">
        <v>336</v>
      </c>
      <c r="I67" s="5"/>
      <c r="J67" s="4">
        <v>264</v>
      </c>
      <c r="K67" s="4">
        <v>113</v>
      </c>
      <c r="L67" s="4">
        <v>445</v>
      </c>
      <c r="M67" s="4">
        <v>0</v>
      </c>
      <c r="N67" s="4">
        <v>0</v>
      </c>
      <c r="O67" s="4">
        <v>454</v>
      </c>
      <c r="P67" s="4">
        <v>118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</row>
    <row r="68" spans="1:21">
      <c r="A68" s="2">
        <v>1234905</v>
      </c>
      <c r="B68" s="4">
        <v>351</v>
      </c>
      <c r="C68" s="4">
        <v>469</v>
      </c>
      <c r="D68" s="4">
        <v>460</v>
      </c>
      <c r="E68" s="4">
        <v>0</v>
      </c>
      <c r="F68" s="4">
        <v>0</v>
      </c>
      <c r="G68" s="171">
        <v>469</v>
      </c>
      <c r="H68" s="5">
        <v>469</v>
      </c>
      <c r="I68" s="5"/>
      <c r="J68" s="4">
        <v>45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155</v>
      </c>
      <c r="R68" s="4">
        <v>478</v>
      </c>
      <c r="S68" s="4">
        <v>383</v>
      </c>
      <c r="T68" s="4">
        <v>0</v>
      </c>
      <c r="U68" s="4">
        <v>0</v>
      </c>
    </row>
    <row r="69" spans="1:21">
      <c r="A69" s="2">
        <v>1238480</v>
      </c>
      <c r="B69" s="4">
        <v>823</v>
      </c>
      <c r="C69" s="4">
        <v>971</v>
      </c>
      <c r="D69" s="4">
        <v>1287</v>
      </c>
      <c r="E69" s="4">
        <v>0</v>
      </c>
      <c r="F69" s="4">
        <v>0</v>
      </c>
      <c r="G69" s="5">
        <v>922</v>
      </c>
      <c r="H69" s="4">
        <v>871</v>
      </c>
      <c r="I69" s="4"/>
      <c r="J69" s="4">
        <v>674</v>
      </c>
      <c r="K69" s="4">
        <v>783</v>
      </c>
      <c r="L69" s="4">
        <v>498</v>
      </c>
      <c r="M69" s="4">
        <v>0</v>
      </c>
      <c r="N69" s="4">
        <v>0</v>
      </c>
      <c r="O69" s="4">
        <v>436</v>
      </c>
      <c r="P69" s="4">
        <v>604</v>
      </c>
      <c r="Q69" s="4">
        <v>626</v>
      </c>
      <c r="R69" s="4">
        <v>1054</v>
      </c>
      <c r="S69" s="4">
        <v>836</v>
      </c>
      <c r="T69" s="4">
        <v>0</v>
      </c>
      <c r="U69" s="4">
        <v>0</v>
      </c>
    </row>
    <row r="70" spans="1:21">
      <c r="A70" s="2">
        <v>1216452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/>
      <c r="J70" s="4">
        <v>519</v>
      </c>
      <c r="K70" s="4">
        <v>687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</row>
    <row r="71" spans="1:21">
      <c r="A71" s="2">
        <v>1230791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/>
      <c r="J71" s="4">
        <v>0</v>
      </c>
      <c r="K71" s="4">
        <v>0</v>
      </c>
      <c r="L71" s="4">
        <v>300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</row>
    <row r="72" spans="1:21">
      <c r="A72" s="2">
        <v>1232894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120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</row>
    <row r="73" spans="1:21">
      <c r="A73" s="2">
        <v>1233385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120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</row>
    <row r="74" spans="1:21">
      <c r="A74" s="2">
        <v>1232895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40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</row>
    <row r="75" spans="1:21">
      <c r="A75" s="2">
        <v>1232922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/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40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</row>
    <row r="76" spans="1:21">
      <c r="A76" s="2">
        <v>1238092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/>
      <c r="J76" s="4">
        <v>70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</row>
  </sheetData>
  <phoneticPr fontId="27" type="noConversion"/>
  <pageMargins left="0.75" right="0.75" top="1" bottom="1" header="0.5" footer="0.5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L89"/>
  <sheetViews>
    <sheetView topLeftCell="A67" zoomScale="145" zoomScaleNormal="145" workbookViewId="0">
      <selection activeCell="G76" sqref="G76"/>
    </sheetView>
  </sheetViews>
  <sheetFormatPr defaultColWidth="9.1640625" defaultRowHeight="11.25"/>
  <cols>
    <col min="2" max="2" width="9.1640625" hidden="1" customWidth="1"/>
    <col min="4" max="11" width="9.1640625" customWidth="1"/>
  </cols>
  <sheetData>
    <row r="1" spans="1:12">
      <c r="A1" s="754" t="s">
        <v>0</v>
      </c>
      <c r="B1" s="754" t="s">
        <v>1</v>
      </c>
      <c r="C1" s="203" t="s">
        <v>103</v>
      </c>
      <c r="D1" s="203" t="s">
        <v>104</v>
      </c>
      <c r="E1" s="203" t="s">
        <v>105</v>
      </c>
      <c r="F1" s="203" t="s">
        <v>106</v>
      </c>
      <c r="G1" s="203" t="s">
        <v>107</v>
      </c>
      <c r="H1" s="203" t="s">
        <v>108</v>
      </c>
      <c r="I1" s="203" t="s">
        <v>109</v>
      </c>
      <c r="J1" s="203" t="s">
        <v>110</v>
      </c>
      <c r="K1" s="203" t="s">
        <v>111</v>
      </c>
      <c r="L1" s="203" t="s">
        <v>164</v>
      </c>
    </row>
    <row r="2" spans="1:12">
      <c r="A2" s="755"/>
      <c r="B2" s="755"/>
      <c r="C2" s="1" t="s">
        <v>136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  <c r="I2" s="1" t="s">
        <v>142</v>
      </c>
      <c r="J2" s="1" t="s">
        <v>143</v>
      </c>
      <c r="K2" s="1" t="s">
        <v>144</v>
      </c>
      <c r="L2" s="1" t="s">
        <v>165</v>
      </c>
    </row>
    <row r="3" spans="1:12">
      <c r="A3" s="2">
        <v>1226384</v>
      </c>
      <c r="B3" s="3" t="s">
        <v>112</v>
      </c>
      <c r="C3" s="4">
        <v>0</v>
      </c>
      <c r="D3" s="4">
        <v>860</v>
      </c>
      <c r="E3" s="4">
        <v>1600</v>
      </c>
      <c r="F3" s="4">
        <v>0</v>
      </c>
      <c r="G3" s="4">
        <v>300</v>
      </c>
      <c r="H3" s="4">
        <v>0</v>
      </c>
      <c r="I3" s="4">
        <v>0</v>
      </c>
      <c r="J3" s="4">
        <v>0</v>
      </c>
      <c r="K3" s="4">
        <v>600</v>
      </c>
      <c r="L3" s="4">
        <v>0</v>
      </c>
    </row>
    <row r="4" spans="1:12">
      <c r="A4" s="2">
        <v>1226388</v>
      </c>
      <c r="B4" s="3" t="s">
        <v>116</v>
      </c>
      <c r="C4" s="4">
        <v>0</v>
      </c>
      <c r="D4" s="4">
        <v>860</v>
      </c>
      <c r="E4" s="4">
        <v>1600</v>
      </c>
      <c r="F4" s="4">
        <v>0</v>
      </c>
      <c r="G4" s="4">
        <v>300</v>
      </c>
      <c r="H4" s="4">
        <v>0</v>
      </c>
      <c r="I4" s="4">
        <v>0</v>
      </c>
      <c r="J4" s="4">
        <v>0</v>
      </c>
      <c r="K4" s="4">
        <v>600</v>
      </c>
      <c r="L4" s="4">
        <v>0</v>
      </c>
    </row>
    <row r="5" spans="1:12">
      <c r="A5" s="2">
        <v>1229673</v>
      </c>
      <c r="B5" s="3" t="s">
        <v>22</v>
      </c>
      <c r="C5" s="4">
        <v>0</v>
      </c>
      <c r="D5" s="4">
        <v>600</v>
      </c>
      <c r="E5" s="4">
        <v>0</v>
      </c>
      <c r="F5" s="4">
        <v>200</v>
      </c>
      <c r="G5" s="4">
        <v>0</v>
      </c>
      <c r="H5" s="4">
        <v>0</v>
      </c>
      <c r="I5" s="4">
        <v>500</v>
      </c>
      <c r="J5" s="4">
        <v>300</v>
      </c>
      <c r="K5" s="4">
        <v>0</v>
      </c>
      <c r="L5" s="4">
        <v>0</v>
      </c>
    </row>
    <row r="6" spans="1:12">
      <c r="A6" s="2">
        <v>1230692</v>
      </c>
      <c r="B6" s="3" t="s">
        <v>117</v>
      </c>
      <c r="C6" s="4">
        <v>0</v>
      </c>
      <c r="D6" s="4">
        <v>3100</v>
      </c>
      <c r="E6" s="4">
        <v>2500</v>
      </c>
      <c r="F6" s="4">
        <v>0</v>
      </c>
      <c r="G6" s="4">
        <v>0</v>
      </c>
      <c r="H6" s="4">
        <v>0</v>
      </c>
      <c r="I6" s="4">
        <v>1500</v>
      </c>
      <c r="J6" s="4">
        <v>1400</v>
      </c>
      <c r="K6" s="4">
        <v>0</v>
      </c>
      <c r="L6" s="4">
        <v>0</v>
      </c>
    </row>
    <row r="7" spans="1:12">
      <c r="A7" s="2">
        <v>1230696</v>
      </c>
      <c r="B7" s="3" t="s">
        <v>118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500</v>
      </c>
      <c r="I7" s="4">
        <v>0</v>
      </c>
      <c r="J7" s="4">
        <v>0</v>
      </c>
      <c r="K7" s="4">
        <v>0</v>
      </c>
      <c r="L7" s="4">
        <v>500</v>
      </c>
    </row>
    <row r="8" spans="1:12">
      <c r="A8" s="2">
        <v>1230854</v>
      </c>
      <c r="B8" s="3" t="s">
        <v>23</v>
      </c>
      <c r="C8" s="4">
        <v>0</v>
      </c>
      <c r="D8" s="4">
        <v>0</v>
      </c>
      <c r="E8" s="4">
        <v>250</v>
      </c>
      <c r="F8" s="4">
        <v>0</v>
      </c>
      <c r="G8" s="4">
        <v>0</v>
      </c>
      <c r="H8" s="4">
        <v>0</v>
      </c>
      <c r="I8" s="4">
        <v>250</v>
      </c>
      <c r="J8" s="4">
        <v>0</v>
      </c>
      <c r="K8" s="4">
        <v>0</v>
      </c>
      <c r="L8" s="4">
        <v>0</v>
      </c>
    </row>
    <row r="9" spans="1:12">
      <c r="A9" s="2">
        <v>1231202</v>
      </c>
      <c r="B9" s="3" t="s">
        <v>24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200</v>
      </c>
      <c r="K9" s="4">
        <v>0</v>
      </c>
      <c r="L9" s="4">
        <v>0</v>
      </c>
    </row>
    <row r="10" spans="1:12" s="104" customFormat="1">
      <c r="A10" s="204">
        <v>1231898</v>
      </c>
      <c r="B10" s="205" t="s">
        <v>35</v>
      </c>
      <c r="C10" s="206">
        <v>0</v>
      </c>
      <c r="D10" s="206">
        <v>0</v>
      </c>
      <c r="E10" s="206">
        <v>0</v>
      </c>
      <c r="F10" s="206">
        <v>0</v>
      </c>
      <c r="G10" s="206">
        <v>0</v>
      </c>
      <c r="H10" s="206">
        <v>0</v>
      </c>
      <c r="I10" s="206">
        <v>0</v>
      </c>
      <c r="J10" s="206">
        <v>0</v>
      </c>
      <c r="K10" s="206">
        <v>0</v>
      </c>
      <c r="L10" s="206">
        <v>0</v>
      </c>
    </row>
    <row r="11" spans="1:12">
      <c r="A11" s="2">
        <v>1232693</v>
      </c>
      <c r="B11" s="3" t="s">
        <v>29</v>
      </c>
      <c r="C11" s="4">
        <v>0</v>
      </c>
      <c r="D11" s="4">
        <v>1890</v>
      </c>
      <c r="E11" s="4">
        <v>0</v>
      </c>
      <c r="F11" s="4">
        <v>0</v>
      </c>
      <c r="G11" s="4">
        <v>0</v>
      </c>
      <c r="H11" s="4">
        <v>630</v>
      </c>
      <c r="I11" s="4">
        <v>1008</v>
      </c>
      <c r="J11" s="4">
        <v>0</v>
      </c>
      <c r="K11" s="4">
        <v>0</v>
      </c>
      <c r="L11" s="4">
        <v>420</v>
      </c>
    </row>
    <row r="12" spans="1:12">
      <c r="A12" s="2">
        <v>1233025</v>
      </c>
      <c r="B12" s="3" t="s">
        <v>30</v>
      </c>
      <c r="C12" s="4">
        <v>0</v>
      </c>
      <c r="D12" s="4">
        <v>1890</v>
      </c>
      <c r="E12" s="4">
        <v>0</v>
      </c>
      <c r="F12" s="4">
        <v>0</v>
      </c>
      <c r="G12" s="4">
        <v>0</v>
      </c>
      <c r="H12" s="4">
        <v>630</v>
      </c>
      <c r="I12" s="4">
        <v>1008</v>
      </c>
      <c r="J12" s="4">
        <v>0</v>
      </c>
      <c r="K12" s="4">
        <v>0</v>
      </c>
      <c r="L12" s="4">
        <v>420</v>
      </c>
    </row>
    <row r="13" spans="1:12">
      <c r="A13" s="2">
        <v>1233492</v>
      </c>
      <c r="B13" s="3" t="s">
        <v>25</v>
      </c>
      <c r="C13" s="4">
        <v>0</v>
      </c>
      <c r="D13" s="4">
        <v>1500</v>
      </c>
      <c r="E13" s="4">
        <v>1300</v>
      </c>
      <c r="F13" s="4">
        <v>500</v>
      </c>
      <c r="G13" s="4">
        <v>0</v>
      </c>
      <c r="H13" s="4">
        <v>500</v>
      </c>
      <c r="I13" s="4">
        <v>500</v>
      </c>
      <c r="J13" s="4">
        <v>700</v>
      </c>
      <c r="K13" s="4">
        <v>500</v>
      </c>
      <c r="L13" s="4">
        <v>0</v>
      </c>
    </row>
    <row r="14" spans="1:12">
      <c r="A14" s="2">
        <v>1233498</v>
      </c>
      <c r="B14" s="3" t="s">
        <v>26</v>
      </c>
      <c r="C14" s="4">
        <v>0</v>
      </c>
      <c r="D14" s="4">
        <v>1500</v>
      </c>
      <c r="E14" s="4">
        <v>1300</v>
      </c>
      <c r="F14" s="4">
        <v>500</v>
      </c>
      <c r="G14" s="4">
        <v>0</v>
      </c>
      <c r="H14" s="4">
        <v>500</v>
      </c>
      <c r="I14" s="4">
        <v>500</v>
      </c>
      <c r="J14" s="4">
        <v>700</v>
      </c>
      <c r="K14" s="4">
        <v>500</v>
      </c>
      <c r="L14" s="4">
        <v>0</v>
      </c>
    </row>
    <row r="15" spans="1:12">
      <c r="A15" s="2">
        <v>1233623</v>
      </c>
      <c r="B15" s="3" t="s">
        <v>27</v>
      </c>
      <c r="C15" s="4">
        <v>0</v>
      </c>
      <c r="D15" s="4">
        <v>1500</v>
      </c>
      <c r="E15" s="4">
        <v>1300</v>
      </c>
      <c r="F15" s="4">
        <v>500</v>
      </c>
      <c r="G15" s="4">
        <v>0</v>
      </c>
      <c r="H15" s="4">
        <v>500</v>
      </c>
      <c r="I15" s="4">
        <v>500</v>
      </c>
      <c r="J15" s="4">
        <v>700</v>
      </c>
      <c r="K15" s="4">
        <v>500</v>
      </c>
      <c r="L15" s="4">
        <v>0</v>
      </c>
    </row>
    <row r="16" spans="1:12">
      <c r="A16" s="2">
        <v>1233761</v>
      </c>
      <c r="B16" s="3" t="s">
        <v>41</v>
      </c>
      <c r="C16" s="4">
        <v>0</v>
      </c>
      <c r="D16" s="4">
        <v>350</v>
      </c>
      <c r="E16" s="4">
        <v>0</v>
      </c>
      <c r="F16" s="4">
        <v>0</v>
      </c>
      <c r="G16" s="4">
        <v>0</v>
      </c>
      <c r="H16" s="4">
        <v>250</v>
      </c>
      <c r="I16" s="4">
        <v>200</v>
      </c>
      <c r="J16" s="4">
        <v>0</v>
      </c>
      <c r="K16" s="4">
        <v>0</v>
      </c>
      <c r="L16" s="4">
        <v>250</v>
      </c>
    </row>
    <row r="17" spans="1:12">
      <c r="A17" s="2">
        <v>1233877</v>
      </c>
      <c r="B17" s="3" t="s">
        <v>119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630</v>
      </c>
      <c r="L17" s="4">
        <v>0</v>
      </c>
    </row>
    <row r="18" spans="1:12">
      <c r="A18" s="2">
        <v>1235623</v>
      </c>
      <c r="B18" s="3" t="s">
        <v>31</v>
      </c>
      <c r="C18" s="4">
        <v>0</v>
      </c>
      <c r="D18" s="4">
        <v>0</v>
      </c>
      <c r="E18" s="4">
        <v>936</v>
      </c>
      <c r="F18" s="4">
        <v>936</v>
      </c>
      <c r="G18" s="4">
        <v>0</v>
      </c>
      <c r="H18" s="4">
        <v>0</v>
      </c>
      <c r="I18" s="4">
        <v>0</v>
      </c>
      <c r="J18" s="4">
        <v>0</v>
      </c>
      <c r="K18" s="4">
        <v>2808</v>
      </c>
      <c r="L18" s="4">
        <v>0</v>
      </c>
    </row>
    <row r="19" spans="1:12">
      <c r="A19" s="2">
        <v>1236091</v>
      </c>
      <c r="B19" s="3" t="s">
        <v>37</v>
      </c>
      <c r="C19" s="4">
        <v>0</v>
      </c>
      <c r="D19" s="4">
        <v>300</v>
      </c>
      <c r="E19" s="4">
        <v>300</v>
      </c>
      <c r="F19" s="4">
        <v>0</v>
      </c>
      <c r="G19" s="4">
        <v>0</v>
      </c>
      <c r="H19" s="4">
        <v>0</v>
      </c>
      <c r="I19" s="4">
        <v>300</v>
      </c>
      <c r="J19" s="4">
        <v>0</v>
      </c>
      <c r="K19" s="4">
        <v>400</v>
      </c>
      <c r="L19" s="4">
        <v>100</v>
      </c>
    </row>
    <row r="20" spans="1:12">
      <c r="A20" s="2">
        <v>1236488</v>
      </c>
      <c r="B20" s="3" t="s">
        <v>120</v>
      </c>
      <c r="C20" s="4">
        <v>0</v>
      </c>
      <c r="D20" s="4">
        <v>2000</v>
      </c>
      <c r="E20" s="4">
        <v>1800</v>
      </c>
      <c r="F20" s="4">
        <v>400</v>
      </c>
      <c r="G20" s="4">
        <v>0</v>
      </c>
      <c r="H20" s="4">
        <v>1000</v>
      </c>
      <c r="I20" s="4">
        <v>1600</v>
      </c>
      <c r="J20" s="4">
        <v>2300</v>
      </c>
      <c r="K20" s="4">
        <v>0</v>
      </c>
      <c r="L20" s="4">
        <v>1200</v>
      </c>
    </row>
    <row r="21" spans="1:12">
      <c r="A21" s="2">
        <v>1236534</v>
      </c>
      <c r="B21" s="3" t="s">
        <v>121</v>
      </c>
      <c r="C21" s="4">
        <v>0</v>
      </c>
      <c r="D21" s="4">
        <v>400</v>
      </c>
      <c r="E21" s="4">
        <v>400</v>
      </c>
      <c r="F21" s="4">
        <v>200</v>
      </c>
      <c r="G21" s="4">
        <v>0</v>
      </c>
      <c r="H21" s="4">
        <v>0</v>
      </c>
      <c r="I21" s="4">
        <v>600</v>
      </c>
      <c r="J21" s="4">
        <v>600</v>
      </c>
      <c r="K21" s="4">
        <v>0</v>
      </c>
      <c r="L21" s="4">
        <v>0</v>
      </c>
    </row>
    <row r="22" spans="1:12">
      <c r="A22" s="2">
        <v>1236962</v>
      </c>
      <c r="B22" s="3" t="s">
        <v>40</v>
      </c>
      <c r="C22" s="4">
        <v>0</v>
      </c>
      <c r="D22" s="4">
        <v>1300</v>
      </c>
      <c r="E22" s="4">
        <v>1300</v>
      </c>
      <c r="F22" s="4">
        <v>800</v>
      </c>
      <c r="G22" s="4">
        <v>0</v>
      </c>
      <c r="H22" s="4">
        <v>1600</v>
      </c>
      <c r="I22" s="4">
        <v>1600</v>
      </c>
      <c r="J22" s="4">
        <v>900</v>
      </c>
      <c r="K22" s="4">
        <v>0</v>
      </c>
      <c r="L22" s="4">
        <v>1800</v>
      </c>
    </row>
    <row r="23" spans="1:12">
      <c r="A23" s="2">
        <v>1237088</v>
      </c>
      <c r="B23" s="3" t="s">
        <v>32</v>
      </c>
      <c r="C23" s="4">
        <v>0</v>
      </c>
      <c r="D23" s="4">
        <v>3900</v>
      </c>
      <c r="E23" s="4">
        <v>4400</v>
      </c>
      <c r="F23" s="4">
        <v>3660</v>
      </c>
      <c r="G23" s="4">
        <v>100</v>
      </c>
      <c r="H23" s="4">
        <v>3800</v>
      </c>
      <c r="I23" s="4">
        <v>5000</v>
      </c>
      <c r="J23" s="4">
        <v>5600</v>
      </c>
      <c r="K23" s="4">
        <v>2500</v>
      </c>
      <c r="L23" s="4">
        <v>3700</v>
      </c>
    </row>
    <row r="24" spans="1:12" s="104" customFormat="1">
      <c r="A24" s="204">
        <v>1237586</v>
      </c>
      <c r="B24" s="205" t="s">
        <v>36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</v>
      </c>
      <c r="I24" s="206">
        <v>0</v>
      </c>
      <c r="J24" s="206">
        <v>0</v>
      </c>
      <c r="K24" s="206">
        <v>0</v>
      </c>
      <c r="L24" s="206">
        <v>0</v>
      </c>
    </row>
    <row r="25" spans="1:12">
      <c r="A25" s="2">
        <v>1237748</v>
      </c>
      <c r="B25" s="3" t="s">
        <v>34</v>
      </c>
      <c r="C25" s="4">
        <v>0</v>
      </c>
      <c r="D25" s="4">
        <v>0</v>
      </c>
      <c r="E25" s="4">
        <v>0</v>
      </c>
      <c r="F25" s="4">
        <v>0</v>
      </c>
      <c r="G25" s="4">
        <v>1920</v>
      </c>
      <c r="H25" s="4">
        <v>312</v>
      </c>
      <c r="I25" s="4">
        <v>0</v>
      </c>
      <c r="J25" s="4">
        <v>0</v>
      </c>
      <c r="K25" s="4">
        <v>52</v>
      </c>
      <c r="L25" s="4">
        <v>364</v>
      </c>
    </row>
    <row r="26" spans="1:12">
      <c r="A26" s="2">
        <v>1238128</v>
      </c>
      <c r="B26" s="3" t="s">
        <v>39</v>
      </c>
      <c r="C26" s="4">
        <v>0</v>
      </c>
      <c r="D26" s="4">
        <v>1038</v>
      </c>
      <c r="E26" s="4">
        <v>1376</v>
      </c>
      <c r="F26" s="4">
        <v>416</v>
      </c>
      <c r="G26" s="4">
        <v>0</v>
      </c>
      <c r="H26" s="4">
        <v>1960</v>
      </c>
      <c r="I26" s="4">
        <v>4512</v>
      </c>
      <c r="J26" s="4">
        <v>256</v>
      </c>
      <c r="K26" s="4">
        <v>0</v>
      </c>
      <c r="L26" s="4">
        <v>1944</v>
      </c>
    </row>
    <row r="27" spans="1:12">
      <c r="A27" s="2">
        <v>1239651</v>
      </c>
      <c r="B27" s="3" t="s">
        <v>42</v>
      </c>
      <c r="C27" s="4">
        <v>0</v>
      </c>
      <c r="D27" s="4">
        <v>750</v>
      </c>
      <c r="E27" s="4">
        <v>400</v>
      </c>
      <c r="F27" s="4">
        <v>0</v>
      </c>
      <c r="G27" s="4">
        <v>0</v>
      </c>
      <c r="H27" s="4">
        <v>0</v>
      </c>
      <c r="I27" s="4">
        <v>400</v>
      </c>
      <c r="J27" s="4">
        <v>500</v>
      </c>
      <c r="K27" s="4">
        <v>0</v>
      </c>
      <c r="L27" s="4">
        <v>300</v>
      </c>
    </row>
    <row r="28" spans="1:12">
      <c r="A28" s="2">
        <v>1239988</v>
      </c>
      <c r="B28" s="3" t="s">
        <v>45</v>
      </c>
      <c r="C28" s="4">
        <v>0</v>
      </c>
      <c r="D28" s="4">
        <v>2000</v>
      </c>
      <c r="E28" s="4">
        <v>1900</v>
      </c>
      <c r="F28" s="4">
        <v>1900</v>
      </c>
      <c r="G28" s="4">
        <v>300</v>
      </c>
      <c r="H28" s="4">
        <v>0</v>
      </c>
      <c r="I28" s="4">
        <v>1700</v>
      </c>
      <c r="J28" s="4">
        <v>1500</v>
      </c>
      <c r="K28" s="4">
        <v>800</v>
      </c>
      <c r="L28" s="4">
        <v>500</v>
      </c>
    </row>
    <row r="29" spans="1:12">
      <c r="A29" s="2">
        <v>1240180</v>
      </c>
      <c r="B29" s="3" t="s">
        <v>43</v>
      </c>
      <c r="C29" s="4">
        <v>0</v>
      </c>
      <c r="D29" s="4">
        <v>3500</v>
      </c>
      <c r="E29" s="4">
        <v>3800</v>
      </c>
      <c r="F29" s="4">
        <v>3500</v>
      </c>
      <c r="G29" s="4">
        <v>1700</v>
      </c>
      <c r="H29" s="4">
        <v>3500</v>
      </c>
      <c r="I29" s="4">
        <v>4700</v>
      </c>
      <c r="J29" s="4">
        <v>2350</v>
      </c>
      <c r="K29" s="4">
        <v>0</v>
      </c>
      <c r="L29" s="4">
        <v>3550</v>
      </c>
    </row>
    <row r="30" spans="1:12">
      <c r="A30" s="2">
        <v>1240184</v>
      </c>
      <c r="B30" s="3" t="s">
        <v>44</v>
      </c>
      <c r="C30" s="4">
        <v>0</v>
      </c>
      <c r="D30" s="4">
        <v>3000</v>
      </c>
      <c r="E30" s="4">
        <v>3200</v>
      </c>
      <c r="F30" s="4">
        <v>3500</v>
      </c>
      <c r="G30" s="4">
        <v>1400</v>
      </c>
      <c r="H30" s="4">
        <v>3500</v>
      </c>
      <c r="I30" s="4">
        <v>3700</v>
      </c>
      <c r="J30" s="4">
        <v>2000</v>
      </c>
      <c r="K30" s="4">
        <v>0</v>
      </c>
      <c r="L30" s="4">
        <v>3350</v>
      </c>
    </row>
    <row r="37" spans="1:12">
      <c r="A37" s="754" t="s">
        <v>0</v>
      </c>
      <c r="B37" s="754" t="s">
        <v>1</v>
      </c>
      <c r="C37" s="203" t="s">
        <v>103</v>
      </c>
      <c r="D37" s="203" t="s">
        <v>104</v>
      </c>
      <c r="E37" s="203" t="s">
        <v>105</v>
      </c>
      <c r="F37" s="203" t="s">
        <v>106</v>
      </c>
      <c r="G37" s="203" t="s">
        <v>107</v>
      </c>
      <c r="H37" s="203" t="s">
        <v>108</v>
      </c>
      <c r="I37" s="203" t="s">
        <v>109</v>
      </c>
      <c r="J37" s="203" t="s">
        <v>110</v>
      </c>
      <c r="K37" s="203" t="s">
        <v>111</v>
      </c>
      <c r="L37" s="203" t="s">
        <v>164</v>
      </c>
    </row>
    <row r="38" spans="1:12">
      <c r="A38" s="755"/>
      <c r="B38" s="755"/>
      <c r="C38" s="1" t="s">
        <v>136</v>
      </c>
      <c r="D38" s="1" t="s">
        <v>137</v>
      </c>
      <c r="E38" s="1" t="s">
        <v>138</v>
      </c>
      <c r="F38" s="1" t="s">
        <v>139</v>
      </c>
      <c r="G38" s="1" t="s">
        <v>140</v>
      </c>
      <c r="H38" s="1" t="s">
        <v>141</v>
      </c>
      <c r="I38" s="1" t="s">
        <v>142</v>
      </c>
      <c r="J38" s="1" t="s">
        <v>143</v>
      </c>
      <c r="K38" s="1" t="s">
        <v>144</v>
      </c>
      <c r="L38" s="1" t="s">
        <v>165</v>
      </c>
    </row>
    <row r="39" spans="1:12">
      <c r="A39" s="2">
        <v>1215693</v>
      </c>
      <c r="B39" s="3" t="s">
        <v>76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144</v>
      </c>
      <c r="I39" s="4">
        <v>0</v>
      </c>
      <c r="J39" s="4">
        <v>0</v>
      </c>
      <c r="K39" s="4">
        <v>80</v>
      </c>
      <c r="L39" s="4">
        <v>36</v>
      </c>
    </row>
    <row r="40" spans="1:12">
      <c r="A40" s="2">
        <v>1216452</v>
      </c>
      <c r="B40" s="3" t="s">
        <v>77</v>
      </c>
      <c r="C40" s="4">
        <v>0</v>
      </c>
      <c r="D40" s="4">
        <v>252</v>
      </c>
      <c r="E40" s="4">
        <v>0</v>
      </c>
      <c r="F40" s="4">
        <v>0</v>
      </c>
      <c r="G40" s="4">
        <v>0</v>
      </c>
      <c r="H40" s="4">
        <v>96</v>
      </c>
      <c r="I40" s="4">
        <v>0</v>
      </c>
      <c r="J40" s="4">
        <v>1152</v>
      </c>
      <c r="K40" s="4">
        <v>0</v>
      </c>
      <c r="L40" s="4">
        <v>0</v>
      </c>
    </row>
    <row r="41" spans="1:12">
      <c r="A41" s="2">
        <v>1220847</v>
      </c>
      <c r="B41" s="3" t="s">
        <v>68</v>
      </c>
      <c r="C41" s="4">
        <v>0</v>
      </c>
      <c r="D41" s="4">
        <v>363</v>
      </c>
      <c r="E41" s="4">
        <v>363</v>
      </c>
      <c r="F41" s="4">
        <v>363</v>
      </c>
      <c r="G41" s="4">
        <v>361</v>
      </c>
      <c r="H41" s="4">
        <v>0</v>
      </c>
      <c r="I41" s="4">
        <v>50</v>
      </c>
      <c r="J41" s="4">
        <v>0</v>
      </c>
      <c r="K41" s="4">
        <v>0</v>
      </c>
      <c r="L41" s="4">
        <v>0</v>
      </c>
    </row>
    <row r="42" spans="1:12">
      <c r="A42" s="2">
        <v>1221967</v>
      </c>
      <c r="B42" s="3" t="s">
        <v>55</v>
      </c>
      <c r="C42" s="4">
        <v>0</v>
      </c>
      <c r="D42" s="4">
        <v>160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200</v>
      </c>
      <c r="L42" s="4">
        <v>0</v>
      </c>
    </row>
    <row r="43" spans="1:12">
      <c r="A43" s="2">
        <v>1225464</v>
      </c>
      <c r="B43" s="3" t="s">
        <v>57</v>
      </c>
      <c r="C43" s="4">
        <v>0</v>
      </c>
      <c r="D43" s="4">
        <v>510</v>
      </c>
      <c r="E43" s="4">
        <v>1512</v>
      </c>
      <c r="F43" s="4">
        <v>0</v>
      </c>
      <c r="G43" s="4">
        <v>0</v>
      </c>
      <c r="H43" s="4">
        <v>0</v>
      </c>
      <c r="I43" s="4">
        <v>1512</v>
      </c>
      <c r="J43" s="4">
        <v>0</v>
      </c>
      <c r="K43" s="4">
        <v>0</v>
      </c>
      <c r="L43" s="4">
        <v>0</v>
      </c>
    </row>
    <row r="44" spans="1:12">
      <c r="A44" s="2">
        <v>1227306</v>
      </c>
      <c r="B44" s="3" t="s">
        <v>56</v>
      </c>
      <c r="C44" s="4">
        <v>0</v>
      </c>
      <c r="D44" s="4">
        <v>850</v>
      </c>
      <c r="E44" s="4">
        <v>900</v>
      </c>
      <c r="F44" s="4">
        <v>0</v>
      </c>
      <c r="G44" s="4">
        <v>0</v>
      </c>
      <c r="H44" s="4">
        <v>600</v>
      </c>
      <c r="I44" s="4">
        <v>800</v>
      </c>
      <c r="J44" s="4">
        <v>950</v>
      </c>
      <c r="K44" s="4">
        <v>350</v>
      </c>
      <c r="L44" s="4">
        <v>600</v>
      </c>
    </row>
    <row r="45" spans="1:12">
      <c r="A45" s="2">
        <v>1229050</v>
      </c>
      <c r="B45" s="3" t="s">
        <v>67</v>
      </c>
      <c r="C45" s="4">
        <v>0</v>
      </c>
      <c r="D45" s="4">
        <v>220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240</v>
      </c>
    </row>
    <row r="46" spans="1:12">
      <c r="A46" s="2">
        <v>1229088</v>
      </c>
      <c r="B46" s="3" t="s">
        <v>60</v>
      </c>
      <c r="C46" s="4">
        <v>0</v>
      </c>
      <c r="D46" s="4">
        <v>100</v>
      </c>
      <c r="E46" s="4">
        <v>0</v>
      </c>
      <c r="F46" s="4">
        <v>0</v>
      </c>
      <c r="G46" s="4">
        <v>0</v>
      </c>
      <c r="H46" s="4">
        <v>0</v>
      </c>
      <c r="I46" s="4">
        <v>400</v>
      </c>
      <c r="J46" s="4">
        <v>0</v>
      </c>
      <c r="K46" s="4">
        <v>0</v>
      </c>
      <c r="L46" s="4">
        <v>0</v>
      </c>
    </row>
    <row r="47" spans="1:12">
      <c r="A47" s="2">
        <v>1229776</v>
      </c>
      <c r="B47" s="3" t="s">
        <v>58</v>
      </c>
      <c r="C47" s="4">
        <v>0</v>
      </c>
      <c r="D47" s="4">
        <v>270</v>
      </c>
      <c r="E47" s="4">
        <v>270</v>
      </c>
      <c r="F47" s="4">
        <v>0</v>
      </c>
      <c r="G47" s="4">
        <v>0</v>
      </c>
      <c r="H47" s="4">
        <v>0</v>
      </c>
      <c r="I47" s="4">
        <v>0</v>
      </c>
      <c r="J47" s="4">
        <v>300</v>
      </c>
      <c r="K47" s="4">
        <v>90</v>
      </c>
      <c r="L47" s="4">
        <v>0</v>
      </c>
    </row>
    <row r="48" spans="1:12">
      <c r="A48" s="2">
        <v>1230685</v>
      </c>
      <c r="B48" s="3" t="s">
        <v>53</v>
      </c>
      <c r="C48" s="4">
        <v>0</v>
      </c>
      <c r="D48" s="4">
        <v>300</v>
      </c>
      <c r="E48" s="4">
        <v>300</v>
      </c>
      <c r="F48" s="4">
        <v>0</v>
      </c>
      <c r="G48" s="4">
        <v>0</v>
      </c>
      <c r="H48" s="4">
        <v>0</v>
      </c>
      <c r="I48" s="4">
        <v>600</v>
      </c>
      <c r="J48" s="4">
        <v>0</v>
      </c>
      <c r="K48" s="4">
        <v>0</v>
      </c>
      <c r="L48" s="4">
        <v>250</v>
      </c>
    </row>
    <row r="49" spans="1:12">
      <c r="A49" s="2">
        <v>1230692</v>
      </c>
      <c r="B49" s="3" t="s">
        <v>117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200</v>
      </c>
      <c r="K49" s="4">
        <v>0</v>
      </c>
      <c r="L49" s="4">
        <v>0</v>
      </c>
    </row>
    <row r="50" spans="1:12">
      <c r="A50" s="2">
        <v>1230791</v>
      </c>
      <c r="B50" s="3" t="s">
        <v>78</v>
      </c>
      <c r="C50" s="4">
        <v>0</v>
      </c>
      <c r="D50" s="4">
        <v>550</v>
      </c>
      <c r="E50" s="4">
        <v>0</v>
      </c>
      <c r="F50" s="4">
        <v>0</v>
      </c>
      <c r="G50" s="4">
        <v>0</v>
      </c>
      <c r="H50" s="4">
        <v>0</v>
      </c>
      <c r="I50" s="4">
        <v>550</v>
      </c>
      <c r="J50" s="4">
        <v>0</v>
      </c>
      <c r="K50" s="4">
        <v>0</v>
      </c>
      <c r="L50" s="4">
        <v>0</v>
      </c>
    </row>
    <row r="51" spans="1:12">
      <c r="A51" s="2">
        <v>1231011</v>
      </c>
      <c r="B51" s="3" t="s">
        <v>122</v>
      </c>
      <c r="C51" s="4">
        <v>0</v>
      </c>
      <c r="D51" s="4">
        <v>0</v>
      </c>
      <c r="E51" s="4">
        <v>200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</row>
    <row r="52" spans="1:12">
      <c r="A52" s="2">
        <v>1231090</v>
      </c>
      <c r="B52" s="3" t="s">
        <v>59</v>
      </c>
      <c r="C52" s="4">
        <v>0</v>
      </c>
      <c r="D52" s="4">
        <v>270</v>
      </c>
      <c r="E52" s="4">
        <v>270</v>
      </c>
      <c r="F52" s="4">
        <v>0</v>
      </c>
      <c r="G52" s="4">
        <v>0</v>
      </c>
      <c r="H52" s="4">
        <v>620</v>
      </c>
      <c r="I52" s="4">
        <v>0</v>
      </c>
      <c r="J52" s="4">
        <v>300</v>
      </c>
      <c r="K52" s="4">
        <v>140</v>
      </c>
      <c r="L52" s="4">
        <v>665</v>
      </c>
    </row>
    <row r="53" spans="1:12" s="104" customFormat="1">
      <c r="A53" s="204">
        <v>1231578</v>
      </c>
      <c r="B53" s="205" t="s">
        <v>62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</row>
    <row r="54" spans="1:12">
      <c r="A54" s="2">
        <v>1232066</v>
      </c>
      <c r="B54" s="3" t="s">
        <v>123</v>
      </c>
      <c r="C54" s="4">
        <v>72</v>
      </c>
      <c r="D54" s="4">
        <v>126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342</v>
      </c>
    </row>
    <row r="55" spans="1:12">
      <c r="A55" s="2">
        <v>1232528</v>
      </c>
      <c r="B55" s="3" t="s">
        <v>64</v>
      </c>
      <c r="C55" s="4">
        <v>0</v>
      </c>
      <c r="D55" s="4">
        <v>9350</v>
      </c>
      <c r="E55" s="4">
        <v>6800</v>
      </c>
      <c r="F55" s="4">
        <v>6800</v>
      </c>
      <c r="G55" s="4">
        <v>6890</v>
      </c>
      <c r="H55" s="4">
        <v>7100</v>
      </c>
      <c r="I55" s="4">
        <v>4816</v>
      </c>
      <c r="J55" s="4">
        <v>2300</v>
      </c>
      <c r="K55" s="4">
        <v>2206</v>
      </c>
      <c r="L55" s="4">
        <v>1902</v>
      </c>
    </row>
    <row r="56" spans="1:12">
      <c r="A56" s="2">
        <v>1232553</v>
      </c>
      <c r="B56" s="3" t="s">
        <v>65</v>
      </c>
      <c r="C56" s="4">
        <v>0</v>
      </c>
      <c r="D56" s="4">
        <v>108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108</v>
      </c>
      <c r="L56" s="4">
        <v>0</v>
      </c>
    </row>
    <row r="57" spans="1:12">
      <c r="A57" s="2">
        <v>1232775</v>
      </c>
      <c r="B57" s="3" t="s">
        <v>51</v>
      </c>
      <c r="C57" s="4">
        <v>0</v>
      </c>
      <c r="D57" s="4">
        <v>3402</v>
      </c>
      <c r="E57" s="4">
        <v>2350</v>
      </c>
      <c r="F57" s="4">
        <v>134</v>
      </c>
      <c r="G57" s="4">
        <v>744</v>
      </c>
      <c r="H57" s="4">
        <v>2150</v>
      </c>
      <c r="I57" s="4">
        <v>2750</v>
      </c>
      <c r="J57" s="4">
        <v>3170</v>
      </c>
      <c r="K57" s="4">
        <v>2465</v>
      </c>
      <c r="L57" s="4">
        <v>1000</v>
      </c>
    </row>
    <row r="58" spans="1:12">
      <c r="A58" s="2">
        <v>1232846</v>
      </c>
      <c r="B58" s="3" t="s">
        <v>47</v>
      </c>
      <c r="C58" s="4">
        <v>0</v>
      </c>
      <c r="D58" s="4">
        <v>2194</v>
      </c>
      <c r="E58" s="4">
        <v>1550</v>
      </c>
      <c r="F58" s="4">
        <v>1081</v>
      </c>
      <c r="G58" s="4">
        <v>700</v>
      </c>
      <c r="H58" s="4">
        <v>1200</v>
      </c>
      <c r="I58" s="4">
        <v>800</v>
      </c>
      <c r="J58" s="4">
        <v>800</v>
      </c>
      <c r="K58" s="4">
        <v>0</v>
      </c>
      <c r="L58" s="4">
        <v>800</v>
      </c>
    </row>
    <row r="59" spans="1:12">
      <c r="A59" s="2">
        <v>1232894</v>
      </c>
      <c r="B59" s="3" t="s">
        <v>79</v>
      </c>
      <c r="C59" s="4">
        <v>0</v>
      </c>
      <c r="D59" s="4">
        <v>772</v>
      </c>
      <c r="E59" s="4">
        <v>700</v>
      </c>
      <c r="F59" s="4">
        <v>700</v>
      </c>
      <c r="G59" s="4">
        <v>700</v>
      </c>
      <c r="H59" s="4">
        <v>700</v>
      </c>
      <c r="I59" s="4">
        <v>0</v>
      </c>
      <c r="J59" s="4">
        <v>0</v>
      </c>
      <c r="K59" s="4">
        <v>0</v>
      </c>
      <c r="L59" s="4">
        <v>0</v>
      </c>
    </row>
    <row r="60" spans="1:12">
      <c r="A60" s="2">
        <v>1232895</v>
      </c>
      <c r="B60" s="3" t="s">
        <v>48</v>
      </c>
      <c r="C60" s="4">
        <v>0</v>
      </c>
      <c r="D60" s="4">
        <v>1422</v>
      </c>
      <c r="E60" s="4">
        <v>850</v>
      </c>
      <c r="F60" s="4">
        <v>381</v>
      </c>
      <c r="G60" s="4">
        <v>0</v>
      </c>
      <c r="H60" s="4">
        <v>500</v>
      </c>
      <c r="I60" s="4">
        <v>800</v>
      </c>
      <c r="J60" s="4">
        <v>800</v>
      </c>
      <c r="K60" s="4">
        <v>0</v>
      </c>
      <c r="L60" s="4">
        <v>800</v>
      </c>
    </row>
    <row r="61" spans="1:12">
      <c r="A61" s="2">
        <v>1232922</v>
      </c>
      <c r="B61" s="3" t="s">
        <v>49</v>
      </c>
      <c r="C61" s="4">
        <v>0</v>
      </c>
      <c r="D61" s="4">
        <v>722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</row>
    <row r="62" spans="1:12">
      <c r="A62" s="2">
        <v>1232982</v>
      </c>
      <c r="B62" s="3" t="s">
        <v>74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200</v>
      </c>
      <c r="L62" s="4">
        <v>0</v>
      </c>
    </row>
    <row r="63" spans="1:12" s="104" customFormat="1">
      <c r="A63" s="204">
        <v>1233165</v>
      </c>
      <c r="B63" s="205" t="s">
        <v>149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</row>
    <row r="64" spans="1:12">
      <c r="A64" s="2">
        <v>1233384</v>
      </c>
      <c r="B64" s="3" t="s">
        <v>49</v>
      </c>
      <c r="C64" s="4">
        <v>0</v>
      </c>
      <c r="D64" s="4">
        <v>700</v>
      </c>
      <c r="E64" s="4">
        <v>850</v>
      </c>
      <c r="F64" s="4">
        <v>381</v>
      </c>
      <c r="G64" s="4">
        <v>0</v>
      </c>
      <c r="H64" s="4">
        <v>500</v>
      </c>
      <c r="I64" s="4">
        <v>800</v>
      </c>
      <c r="J64" s="4">
        <v>800</v>
      </c>
      <c r="K64" s="4">
        <v>0</v>
      </c>
      <c r="L64" s="4">
        <v>800</v>
      </c>
    </row>
    <row r="65" spans="1:12">
      <c r="A65" s="2">
        <v>1233385</v>
      </c>
      <c r="B65" s="3" t="s">
        <v>80</v>
      </c>
      <c r="C65" s="4">
        <v>0</v>
      </c>
      <c r="D65" s="4">
        <v>72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</row>
    <row r="66" spans="1:12">
      <c r="A66" s="2">
        <v>1233386</v>
      </c>
      <c r="B66" s="3" t="s">
        <v>80</v>
      </c>
      <c r="C66" s="4">
        <v>0</v>
      </c>
      <c r="D66" s="4">
        <v>700</v>
      </c>
      <c r="E66" s="4">
        <v>700</v>
      </c>
      <c r="F66" s="4">
        <v>700</v>
      </c>
      <c r="G66" s="4">
        <v>700</v>
      </c>
      <c r="H66" s="4">
        <v>700</v>
      </c>
      <c r="I66" s="4">
        <v>0</v>
      </c>
      <c r="J66" s="4">
        <v>0</v>
      </c>
      <c r="K66" s="4">
        <v>0</v>
      </c>
      <c r="L66" s="4">
        <v>0</v>
      </c>
    </row>
    <row r="67" spans="1:12">
      <c r="A67" s="2">
        <v>1233580</v>
      </c>
      <c r="B67" s="3" t="s">
        <v>124</v>
      </c>
      <c r="C67" s="4">
        <v>0</v>
      </c>
      <c r="D67" s="4">
        <v>290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</row>
    <row r="68" spans="1:12">
      <c r="A68" s="2">
        <v>1233587</v>
      </c>
      <c r="B68" s="3" t="s">
        <v>125</v>
      </c>
      <c r="C68" s="4">
        <v>4</v>
      </c>
      <c r="D68" s="4">
        <v>0</v>
      </c>
      <c r="E68" s="4">
        <v>0</v>
      </c>
      <c r="F68" s="4">
        <v>0</v>
      </c>
      <c r="G68" s="4">
        <v>4</v>
      </c>
      <c r="H68" s="4">
        <v>0</v>
      </c>
      <c r="I68" s="4">
        <v>0</v>
      </c>
      <c r="J68" s="4">
        <v>0</v>
      </c>
      <c r="K68" s="4">
        <v>4</v>
      </c>
      <c r="L68" s="4">
        <v>0</v>
      </c>
    </row>
    <row r="69" spans="1:12">
      <c r="A69" s="2">
        <v>1233632</v>
      </c>
      <c r="B69" s="3" t="s">
        <v>28</v>
      </c>
      <c r="C69" s="4">
        <v>0</v>
      </c>
      <c r="D69" s="4">
        <v>750</v>
      </c>
      <c r="E69" s="4">
        <v>750</v>
      </c>
      <c r="F69" s="4">
        <v>0</v>
      </c>
      <c r="G69" s="4">
        <v>0</v>
      </c>
      <c r="H69" s="4">
        <v>0</v>
      </c>
      <c r="I69" s="4">
        <v>400</v>
      </c>
      <c r="J69" s="4">
        <v>400</v>
      </c>
      <c r="K69" s="4">
        <v>0</v>
      </c>
      <c r="L69" s="4">
        <v>250</v>
      </c>
    </row>
    <row r="70" spans="1:12">
      <c r="A70" s="2">
        <v>1233735</v>
      </c>
      <c r="B70" s="3" t="s">
        <v>126</v>
      </c>
      <c r="C70" s="4">
        <v>0</v>
      </c>
      <c r="D70" s="4">
        <v>0</v>
      </c>
      <c r="E70" s="4">
        <v>0</v>
      </c>
      <c r="F70" s="4">
        <v>180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</row>
    <row r="71" spans="1:12">
      <c r="A71" s="2">
        <v>1234034</v>
      </c>
      <c r="B71" s="3" t="s">
        <v>127</v>
      </c>
      <c r="C71" s="4">
        <v>0</v>
      </c>
      <c r="D71" s="4">
        <v>0</v>
      </c>
      <c r="E71" s="4">
        <v>0</v>
      </c>
      <c r="F71" s="4">
        <v>10</v>
      </c>
      <c r="G71" s="4">
        <v>0</v>
      </c>
      <c r="H71" s="4">
        <v>0</v>
      </c>
      <c r="I71" s="4">
        <v>10</v>
      </c>
      <c r="J71" s="4">
        <v>0</v>
      </c>
      <c r="K71" s="4">
        <v>0</v>
      </c>
      <c r="L71" s="4">
        <v>0</v>
      </c>
    </row>
    <row r="72" spans="1:12">
      <c r="A72" s="2">
        <v>1234110</v>
      </c>
      <c r="B72" s="3" t="s">
        <v>100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230</v>
      </c>
      <c r="J72" s="4">
        <v>0</v>
      </c>
      <c r="K72" s="4">
        <v>0</v>
      </c>
      <c r="L72" s="4">
        <v>0</v>
      </c>
    </row>
    <row r="73" spans="1:12">
      <c r="A73" s="2">
        <v>1234111</v>
      </c>
      <c r="B73" s="3" t="s">
        <v>99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230</v>
      </c>
      <c r="J73" s="4">
        <v>0</v>
      </c>
      <c r="K73" s="4">
        <v>0</v>
      </c>
      <c r="L73" s="4">
        <v>0</v>
      </c>
    </row>
    <row r="74" spans="1:12">
      <c r="A74" s="2">
        <v>1234217</v>
      </c>
      <c r="B74" s="3" t="s">
        <v>98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230</v>
      </c>
      <c r="J74" s="4">
        <v>0</v>
      </c>
      <c r="K74" s="4">
        <v>0</v>
      </c>
      <c r="L74" s="4">
        <v>0</v>
      </c>
    </row>
    <row r="75" spans="1:12">
      <c r="A75" s="2">
        <v>1234222</v>
      </c>
      <c r="B75" s="3" t="s">
        <v>63</v>
      </c>
      <c r="C75" s="4">
        <v>0</v>
      </c>
      <c r="D75" s="4">
        <v>400</v>
      </c>
      <c r="E75" s="4">
        <v>0</v>
      </c>
      <c r="F75" s="4">
        <v>0</v>
      </c>
      <c r="G75" s="4">
        <v>400</v>
      </c>
      <c r="H75" s="4">
        <v>0</v>
      </c>
      <c r="I75" s="4">
        <v>0</v>
      </c>
      <c r="J75" s="4">
        <v>0</v>
      </c>
      <c r="K75" s="4">
        <v>400</v>
      </c>
      <c r="L75" s="4">
        <v>0</v>
      </c>
    </row>
    <row r="76" spans="1:12">
      <c r="A76" s="2">
        <v>1234614</v>
      </c>
      <c r="B76" s="3" t="s">
        <v>54</v>
      </c>
      <c r="C76" s="4">
        <v>0</v>
      </c>
      <c r="D76" s="4">
        <v>824</v>
      </c>
      <c r="E76" s="4">
        <v>300</v>
      </c>
      <c r="F76" s="4">
        <v>0</v>
      </c>
      <c r="G76" s="4">
        <v>0</v>
      </c>
      <c r="H76" s="4">
        <v>0</v>
      </c>
      <c r="I76" s="4">
        <v>500</v>
      </c>
      <c r="J76" s="4">
        <v>500</v>
      </c>
      <c r="K76" s="4">
        <v>0</v>
      </c>
      <c r="L76" s="4">
        <v>200</v>
      </c>
    </row>
    <row r="77" spans="1:12">
      <c r="A77" s="2">
        <v>1234905</v>
      </c>
      <c r="B77" s="3" t="s">
        <v>38</v>
      </c>
      <c r="C77" s="4">
        <v>0</v>
      </c>
      <c r="D77" s="4">
        <v>2850</v>
      </c>
      <c r="E77" s="4">
        <v>2700</v>
      </c>
      <c r="F77" s="4">
        <v>0</v>
      </c>
      <c r="G77" s="4">
        <v>0</v>
      </c>
      <c r="H77" s="4">
        <v>1000</v>
      </c>
      <c r="I77" s="4">
        <v>2650</v>
      </c>
      <c r="J77" s="4">
        <v>2300</v>
      </c>
      <c r="K77" s="4">
        <v>0</v>
      </c>
      <c r="L77" s="4">
        <v>2300</v>
      </c>
    </row>
    <row r="78" spans="1:12">
      <c r="A78" s="2">
        <v>1235097</v>
      </c>
      <c r="B78" s="3" t="s">
        <v>70</v>
      </c>
      <c r="C78" s="4">
        <v>0</v>
      </c>
      <c r="D78" s="4">
        <v>799</v>
      </c>
      <c r="E78" s="4">
        <v>700</v>
      </c>
      <c r="F78" s="4">
        <v>150</v>
      </c>
      <c r="G78" s="4">
        <v>0</v>
      </c>
      <c r="H78" s="4">
        <v>300</v>
      </c>
      <c r="I78" s="4">
        <v>600</v>
      </c>
      <c r="J78" s="4">
        <v>600</v>
      </c>
      <c r="K78" s="4">
        <v>0</v>
      </c>
      <c r="L78" s="4">
        <v>400</v>
      </c>
    </row>
    <row r="79" spans="1:12">
      <c r="A79" s="2">
        <v>1235845</v>
      </c>
      <c r="B79" s="3" t="s">
        <v>71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400</v>
      </c>
      <c r="L79" s="4">
        <v>0</v>
      </c>
    </row>
    <row r="80" spans="1:12">
      <c r="A80" s="2">
        <v>1235958</v>
      </c>
      <c r="B80" s="3" t="s">
        <v>128</v>
      </c>
      <c r="C80" s="4">
        <v>0</v>
      </c>
      <c r="D80" s="4">
        <v>0</v>
      </c>
      <c r="E80" s="4">
        <v>0</v>
      </c>
      <c r="F80" s="4">
        <v>0</v>
      </c>
      <c r="G80" s="4">
        <v>6</v>
      </c>
      <c r="H80" s="4">
        <v>0</v>
      </c>
      <c r="I80" s="4">
        <v>0</v>
      </c>
      <c r="J80" s="4">
        <v>0</v>
      </c>
      <c r="K80" s="4">
        <v>6</v>
      </c>
      <c r="L80" s="4">
        <v>0</v>
      </c>
    </row>
    <row r="81" spans="1:12" s="104" customFormat="1">
      <c r="A81" s="204">
        <v>1236387</v>
      </c>
      <c r="B81" s="205" t="s">
        <v>129</v>
      </c>
      <c r="C81" s="206">
        <v>0</v>
      </c>
      <c r="D81" s="206">
        <v>0</v>
      </c>
      <c r="E81" s="206">
        <v>0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</row>
    <row r="82" spans="1:12">
      <c r="A82" s="2">
        <v>1236600</v>
      </c>
      <c r="B82" s="3" t="s">
        <v>72</v>
      </c>
      <c r="C82" s="4">
        <v>0</v>
      </c>
      <c r="D82" s="4">
        <v>1772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</row>
    <row r="83" spans="1:12">
      <c r="A83" s="2">
        <v>1236930</v>
      </c>
      <c r="B83" s="3" t="s">
        <v>73</v>
      </c>
      <c r="C83" s="4">
        <v>0</v>
      </c>
      <c r="D83" s="4">
        <v>2422</v>
      </c>
      <c r="E83" s="4">
        <v>1786</v>
      </c>
      <c r="F83" s="4">
        <v>1386</v>
      </c>
      <c r="G83" s="4">
        <v>1055</v>
      </c>
      <c r="H83" s="4">
        <v>1612</v>
      </c>
      <c r="I83" s="4">
        <v>1500</v>
      </c>
      <c r="J83" s="4">
        <v>800</v>
      </c>
      <c r="K83" s="4">
        <v>680</v>
      </c>
      <c r="L83" s="4">
        <v>1884</v>
      </c>
    </row>
    <row r="84" spans="1:12" s="104" customFormat="1">
      <c r="A84" s="204">
        <v>1237210</v>
      </c>
      <c r="B84" s="205" t="s">
        <v>130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</row>
    <row r="85" spans="1:12">
      <c r="A85" s="2">
        <v>1238092</v>
      </c>
      <c r="B85" s="3" t="s">
        <v>81</v>
      </c>
      <c r="C85" s="4">
        <v>0</v>
      </c>
      <c r="D85" s="4">
        <v>144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</row>
    <row r="86" spans="1:12">
      <c r="A86" s="2">
        <v>1238480</v>
      </c>
      <c r="B86" s="3" t="s">
        <v>75</v>
      </c>
      <c r="C86" s="4">
        <v>0</v>
      </c>
      <c r="D86" s="4">
        <v>5788</v>
      </c>
      <c r="E86" s="4">
        <v>5502</v>
      </c>
      <c r="F86" s="4">
        <v>4442</v>
      </c>
      <c r="G86" s="4">
        <v>6022</v>
      </c>
      <c r="H86" s="4">
        <v>5257</v>
      </c>
      <c r="I86" s="4">
        <v>4670</v>
      </c>
      <c r="J86" s="4">
        <v>6080</v>
      </c>
      <c r="K86" s="4">
        <v>2600</v>
      </c>
      <c r="L86" s="4">
        <v>4995</v>
      </c>
    </row>
    <row r="87" spans="1:12">
      <c r="A87" s="2">
        <v>1238605</v>
      </c>
      <c r="B87" s="3" t="s">
        <v>52</v>
      </c>
      <c r="C87" s="4">
        <v>0</v>
      </c>
      <c r="D87" s="4">
        <v>650</v>
      </c>
      <c r="E87" s="4">
        <v>200</v>
      </c>
      <c r="F87" s="4">
        <v>200</v>
      </c>
      <c r="G87" s="4">
        <v>0</v>
      </c>
      <c r="H87" s="4">
        <v>0</v>
      </c>
      <c r="I87" s="4">
        <v>1280</v>
      </c>
      <c r="J87" s="4">
        <v>0</v>
      </c>
      <c r="K87" s="4">
        <v>150</v>
      </c>
      <c r="L87" s="4">
        <v>0</v>
      </c>
    </row>
    <row r="88" spans="1:12">
      <c r="A88" s="2">
        <v>1240180</v>
      </c>
      <c r="B88" s="3" t="s">
        <v>43</v>
      </c>
      <c r="C88" s="4">
        <v>0</v>
      </c>
      <c r="D88" s="4">
        <v>500</v>
      </c>
      <c r="E88" s="4">
        <v>400</v>
      </c>
      <c r="F88" s="4">
        <v>400</v>
      </c>
      <c r="G88" s="4">
        <v>0</v>
      </c>
      <c r="H88" s="4">
        <v>0</v>
      </c>
      <c r="I88" s="4">
        <v>600</v>
      </c>
      <c r="J88" s="4">
        <v>0</v>
      </c>
      <c r="K88" s="4">
        <v>0</v>
      </c>
      <c r="L88" s="4">
        <v>400</v>
      </c>
    </row>
    <row r="89" spans="1:12">
      <c r="A89" s="2">
        <v>1240184</v>
      </c>
      <c r="B89" s="3" t="s">
        <v>44</v>
      </c>
      <c r="C89" s="4">
        <v>0</v>
      </c>
      <c r="D89" s="4">
        <v>500</v>
      </c>
      <c r="E89" s="4">
        <v>400</v>
      </c>
      <c r="F89" s="4">
        <v>400</v>
      </c>
      <c r="G89" s="4">
        <v>0</v>
      </c>
      <c r="H89" s="4">
        <v>0</v>
      </c>
      <c r="I89" s="4">
        <v>600</v>
      </c>
      <c r="J89" s="4">
        <v>0</v>
      </c>
      <c r="K89" s="4">
        <v>0</v>
      </c>
      <c r="L89" s="4">
        <v>400</v>
      </c>
    </row>
  </sheetData>
  <mergeCells count="4">
    <mergeCell ref="A1:A2"/>
    <mergeCell ref="A37:A38"/>
    <mergeCell ref="B1:B2"/>
    <mergeCell ref="B37:B38"/>
  </mergeCells>
  <phoneticPr fontId="27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290"/>
  <sheetViews>
    <sheetView topLeftCell="A220" workbookViewId="0">
      <selection activeCell="O284" sqref="O284"/>
    </sheetView>
  </sheetViews>
  <sheetFormatPr defaultColWidth="9.1640625" defaultRowHeight="11.25"/>
  <sheetData>
    <row r="1" spans="1:30">
      <c r="A1" s="1" t="s">
        <v>340</v>
      </c>
      <c r="B1" s="1" t="s">
        <v>341</v>
      </c>
      <c r="C1" s="1" t="s">
        <v>0</v>
      </c>
      <c r="D1" s="1" t="s">
        <v>1</v>
      </c>
      <c r="E1" s="1" t="s">
        <v>101</v>
      </c>
      <c r="F1" s="1" t="s">
        <v>82</v>
      </c>
      <c r="G1" s="6" t="s">
        <v>21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6" t="s">
        <v>94</v>
      </c>
      <c r="O1" s="1" t="s">
        <v>152</v>
      </c>
      <c r="P1" s="1" t="s">
        <v>153</v>
      </c>
      <c r="Q1" s="1" t="s">
        <v>154</v>
      </c>
      <c r="R1" s="1" t="s">
        <v>158</v>
      </c>
      <c r="S1" s="1" t="s">
        <v>159</v>
      </c>
      <c r="T1" s="1" t="s">
        <v>160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164</v>
      </c>
    </row>
    <row r="2" spans="1:30">
      <c r="A2" s="752" t="s">
        <v>162</v>
      </c>
      <c r="B2" s="752" t="s">
        <v>342</v>
      </c>
      <c r="C2" s="752">
        <v>1226384</v>
      </c>
      <c r="D2" s="753" t="s">
        <v>112</v>
      </c>
      <c r="E2" s="752">
        <v>42</v>
      </c>
      <c r="F2" s="2" t="s">
        <v>113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860</v>
      </c>
      <c r="W2" s="4">
        <v>1600</v>
      </c>
      <c r="X2" s="4">
        <v>0</v>
      </c>
      <c r="Y2" s="4">
        <v>300</v>
      </c>
      <c r="Z2" s="4">
        <v>0</v>
      </c>
      <c r="AA2" s="4">
        <v>0</v>
      </c>
      <c r="AB2" s="4">
        <v>0</v>
      </c>
      <c r="AC2" s="4">
        <v>600</v>
      </c>
      <c r="AD2" s="4">
        <v>0</v>
      </c>
    </row>
    <row r="3" spans="1:30">
      <c r="A3" s="752"/>
      <c r="B3" s="752"/>
      <c r="C3" s="752"/>
      <c r="D3" s="753"/>
      <c r="E3" s="752"/>
      <c r="F3" s="2" t="s">
        <v>114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860</v>
      </c>
      <c r="W3" s="4">
        <v>1600</v>
      </c>
      <c r="X3" s="4">
        <v>0</v>
      </c>
      <c r="Y3" s="4">
        <v>300</v>
      </c>
      <c r="Z3" s="4">
        <v>0</v>
      </c>
      <c r="AA3" s="4">
        <v>0</v>
      </c>
      <c r="AB3" s="4">
        <v>0</v>
      </c>
      <c r="AC3" s="4">
        <v>600</v>
      </c>
      <c r="AD3" s="4">
        <v>0</v>
      </c>
    </row>
    <row r="4" spans="1:30">
      <c r="A4" s="752"/>
      <c r="B4" s="752"/>
      <c r="C4" s="752"/>
      <c r="D4" s="753"/>
      <c r="E4" s="752"/>
      <c r="F4" s="2" t="s">
        <v>115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752" t="s">
        <v>162</v>
      </c>
      <c r="B5" s="752" t="s">
        <v>342</v>
      </c>
      <c r="C5" s="752">
        <v>1226388</v>
      </c>
      <c r="D5" s="753" t="s">
        <v>116</v>
      </c>
      <c r="E5" s="752">
        <v>42</v>
      </c>
      <c r="F5" s="2" t="s">
        <v>113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860</v>
      </c>
      <c r="W5" s="4">
        <v>1600</v>
      </c>
      <c r="X5" s="4">
        <v>0</v>
      </c>
      <c r="Y5" s="4">
        <v>300</v>
      </c>
      <c r="Z5" s="4">
        <v>0</v>
      </c>
      <c r="AA5" s="4">
        <v>0</v>
      </c>
      <c r="AB5" s="4">
        <v>0</v>
      </c>
      <c r="AC5" s="4">
        <v>600</v>
      </c>
      <c r="AD5" s="4">
        <v>0</v>
      </c>
    </row>
    <row r="6" spans="1:30">
      <c r="A6" s="752"/>
      <c r="B6" s="752"/>
      <c r="C6" s="752"/>
      <c r="D6" s="753"/>
      <c r="E6" s="752"/>
      <c r="F6" s="2" t="s">
        <v>114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860</v>
      </c>
      <c r="W6" s="4">
        <v>1600</v>
      </c>
      <c r="X6" s="4">
        <v>0</v>
      </c>
      <c r="Y6" s="4">
        <v>300</v>
      </c>
      <c r="Z6" s="4">
        <v>0</v>
      </c>
      <c r="AA6" s="4">
        <v>0</v>
      </c>
      <c r="AB6" s="4">
        <v>0</v>
      </c>
      <c r="AC6" s="4">
        <v>600</v>
      </c>
      <c r="AD6" s="4">
        <v>0</v>
      </c>
    </row>
    <row r="7" spans="1:30">
      <c r="A7" s="752"/>
      <c r="B7" s="752"/>
      <c r="C7" s="752"/>
      <c r="D7" s="753"/>
      <c r="E7" s="752"/>
      <c r="F7" s="2" t="s">
        <v>115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752" t="s">
        <v>162</v>
      </c>
      <c r="B8" s="752" t="s">
        <v>342</v>
      </c>
      <c r="C8" s="752">
        <v>1229673</v>
      </c>
      <c r="D8" s="753" t="s">
        <v>22</v>
      </c>
      <c r="E8" s="752">
        <v>42</v>
      </c>
      <c r="F8" s="2" t="s">
        <v>113</v>
      </c>
      <c r="G8" s="4">
        <v>0</v>
      </c>
      <c r="H8" s="4">
        <v>100</v>
      </c>
      <c r="I8" s="4">
        <v>100</v>
      </c>
      <c r="J8" s="4">
        <v>100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600</v>
      </c>
      <c r="W8" s="4">
        <v>0</v>
      </c>
      <c r="X8" s="4">
        <v>200</v>
      </c>
      <c r="Y8" s="4">
        <v>0</v>
      </c>
      <c r="Z8" s="4">
        <v>0</v>
      </c>
      <c r="AA8" s="4">
        <v>500</v>
      </c>
      <c r="AB8" s="4">
        <v>300</v>
      </c>
      <c r="AC8" s="4">
        <v>0</v>
      </c>
      <c r="AD8" s="4">
        <v>0</v>
      </c>
    </row>
    <row r="9" spans="1:30">
      <c r="A9" s="752"/>
      <c r="B9" s="752"/>
      <c r="C9" s="752"/>
      <c r="D9" s="753"/>
      <c r="E9" s="752"/>
      <c r="F9" s="2" t="s">
        <v>114</v>
      </c>
      <c r="G9" s="4">
        <v>0</v>
      </c>
      <c r="H9" s="4">
        <v>100</v>
      </c>
      <c r="I9" s="4">
        <v>100</v>
      </c>
      <c r="J9" s="4">
        <v>100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600</v>
      </c>
      <c r="W9" s="4">
        <v>0</v>
      </c>
      <c r="X9" s="4">
        <v>200</v>
      </c>
      <c r="Y9" s="4">
        <v>0</v>
      </c>
      <c r="Z9" s="4">
        <v>0</v>
      </c>
      <c r="AA9" s="4">
        <v>500</v>
      </c>
      <c r="AB9" s="4">
        <v>300</v>
      </c>
      <c r="AC9" s="4">
        <v>0</v>
      </c>
      <c r="AD9" s="4">
        <v>0</v>
      </c>
    </row>
    <row r="10" spans="1:30">
      <c r="A10" s="752"/>
      <c r="B10" s="752"/>
      <c r="C10" s="752"/>
      <c r="D10" s="753"/>
      <c r="E10" s="752"/>
      <c r="F10" s="2" t="s">
        <v>115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752" t="s">
        <v>162</v>
      </c>
      <c r="B11" s="752" t="s">
        <v>342</v>
      </c>
      <c r="C11" s="752">
        <v>1230692</v>
      </c>
      <c r="D11" s="753" t="s">
        <v>117</v>
      </c>
      <c r="E11" s="752">
        <v>42</v>
      </c>
      <c r="F11" s="2" t="s">
        <v>113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3100</v>
      </c>
      <c r="W11" s="4">
        <v>2500</v>
      </c>
      <c r="X11" s="4">
        <v>0</v>
      </c>
      <c r="Y11" s="4">
        <v>0</v>
      </c>
      <c r="Z11" s="4">
        <v>0</v>
      </c>
      <c r="AA11" s="4">
        <v>1500</v>
      </c>
      <c r="AB11" s="4">
        <v>1400</v>
      </c>
      <c r="AC11" s="4">
        <v>0</v>
      </c>
      <c r="AD11" s="4">
        <v>0</v>
      </c>
    </row>
    <row r="12" spans="1:30">
      <c r="A12" s="752"/>
      <c r="B12" s="752"/>
      <c r="C12" s="752"/>
      <c r="D12" s="753"/>
      <c r="E12" s="752"/>
      <c r="F12" s="2" t="s">
        <v>114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3100</v>
      </c>
      <c r="W12" s="4">
        <v>2500</v>
      </c>
      <c r="X12" s="4">
        <v>0</v>
      </c>
      <c r="Y12" s="4">
        <v>0</v>
      </c>
      <c r="Z12" s="4">
        <v>0</v>
      </c>
      <c r="AA12" s="4">
        <v>1500</v>
      </c>
      <c r="AB12" s="4">
        <v>1400</v>
      </c>
      <c r="AC12" s="4">
        <v>0</v>
      </c>
      <c r="AD12" s="4">
        <v>0</v>
      </c>
    </row>
    <row r="13" spans="1:30">
      <c r="A13" s="752"/>
      <c r="B13" s="752"/>
      <c r="C13" s="752"/>
      <c r="D13" s="753"/>
      <c r="E13" s="752"/>
      <c r="F13" s="2" t="s">
        <v>115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752" t="s">
        <v>162</v>
      </c>
      <c r="B14" s="752" t="s">
        <v>342</v>
      </c>
      <c r="C14" s="752">
        <v>1230696</v>
      </c>
      <c r="D14" s="753" t="s">
        <v>118</v>
      </c>
      <c r="E14" s="752">
        <v>42</v>
      </c>
      <c r="F14" s="2" t="s">
        <v>113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500</v>
      </c>
      <c r="AA14" s="4">
        <v>0</v>
      </c>
      <c r="AB14" s="4">
        <v>0</v>
      </c>
      <c r="AC14" s="4">
        <v>0</v>
      </c>
      <c r="AD14" s="4">
        <v>500</v>
      </c>
    </row>
    <row r="15" spans="1:30">
      <c r="A15" s="752"/>
      <c r="B15" s="752"/>
      <c r="C15" s="752"/>
      <c r="D15" s="753"/>
      <c r="E15" s="752"/>
      <c r="F15" s="2" t="s">
        <v>114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500</v>
      </c>
      <c r="AA15" s="4">
        <v>0</v>
      </c>
      <c r="AB15" s="4">
        <v>0</v>
      </c>
      <c r="AC15" s="4">
        <v>0</v>
      </c>
      <c r="AD15" s="4">
        <v>500</v>
      </c>
    </row>
    <row r="16" spans="1:30">
      <c r="A16" s="752"/>
      <c r="B16" s="752"/>
      <c r="C16" s="752"/>
      <c r="D16" s="753"/>
      <c r="E16" s="752"/>
      <c r="F16" s="2" t="s">
        <v>115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752" t="s">
        <v>162</v>
      </c>
      <c r="B17" s="752" t="s">
        <v>342</v>
      </c>
      <c r="C17" s="752">
        <v>1230854</v>
      </c>
      <c r="D17" s="753" t="s">
        <v>23</v>
      </c>
      <c r="E17" s="752">
        <v>42</v>
      </c>
      <c r="F17" s="2" t="s">
        <v>113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250</v>
      </c>
      <c r="X17" s="4">
        <v>0</v>
      </c>
      <c r="Y17" s="4">
        <v>0</v>
      </c>
      <c r="Z17" s="4">
        <v>0</v>
      </c>
      <c r="AA17" s="4">
        <v>250</v>
      </c>
      <c r="AB17" s="4">
        <v>0</v>
      </c>
      <c r="AC17" s="4">
        <v>0</v>
      </c>
      <c r="AD17" s="4">
        <v>0</v>
      </c>
    </row>
    <row r="18" spans="1:30">
      <c r="A18" s="752"/>
      <c r="B18" s="752"/>
      <c r="C18" s="752"/>
      <c r="D18" s="753"/>
      <c r="E18" s="752"/>
      <c r="F18" s="2" t="s">
        <v>114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250</v>
      </c>
      <c r="X18" s="4">
        <v>0</v>
      </c>
      <c r="Y18" s="4">
        <v>0</v>
      </c>
      <c r="Z18" s="4">
        <v>0</v>
      </c>
      <c r="AA18" s="4">
        <v>250</v>
      </c>
      <c r="AB18" s="4">
        <v>0</v>
      </c>
      <c r="AC18" s="4">
        <v>0</v>
      </c>
      <c r="AD18" s="4">
        <v>0</v>
      </c>
    </row>
    <row r="19" spans="1:30">
      <c r="A19" s="752"/>
      <c r="B19" s="752"/>
      <c r="C19" s="752"/>
      <c r="D19" s="753"/>
      <c r="E19" s="752"/>
      <c r="F19" s="2" t="s">
        <v>115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752" t="s">
        <v>162</v>
      </c>
      <c r="B20" s="752" t="s">
        <v>342</v>
      </c>
      <c r="C20" s="752">
        <v>1231202</v>
      </c>
      <c r="D20" s="753" t="s">
        <v>24</v>
      </c>
      <c r="E20" s="752">
        <v>42</v>
      </c>
      <c r="F20" s="2" t="s">
        <v>113</v>
      </c>
      <c r="G20" s="4">
        <v>0</v>
      </c>
      <c r="H20" s="4">
        <v>50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200</v>
      </c>
      <c r="AC20" s="4">
        <v>0</v>
      </c>
      <c r="AD20" s="4">
        <v>0</v>
      </c>
    </row>
    <row r="21" spans="1:30">
      <c r="A21" s="752"/>
      <c r="B21" s="752"/>
      <c r="C21" s="752"/>
      <c r="D21" s="753"/>
      <c r="E21" s="752"/>
      <c r="F21" s="2" t="s">
        <v>114</v>
      </c>
      <c r="G21" s="4">
        <v>0</v>
      </c>
      <c r="H21" s="4">
        <v>50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200</v>
      </c>
      <c r="AC21" s="4">
        <v>0</v>
      </c>
      <c r="AD21" s="4">
        <v>0</v>
      </c>
    </row>
    <row r="22" spans="1:30">
      <c r="A22" s="752"/>
      <c r="B22" s="752"/>
      <c r="C22" s="752"/>
      <c r="D22" s="753"/>
      <c r="E22" s="752"/>
      <c r="F22" s="2" t="s">
        <v>115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752" t="s">
        <v>162</v>
      </c>
      <c r="B23" s="752" t="s">
        <v>342</v>
      </c>
      <c r="C23" s="752">
        <v>1231898</v>
      </c>
      <c r="D23" s="753" t="s">
        <v>35</v>
      </c>
      <c r="E23" s="752">
        <v>42</v>
      </c>
      <c r="F23" s="2" t="s">
        <v>113</v>
      </c>
      <c r="G23" s="4">
        <v>0</v>
      </c>
      <c r="H23" s="4">
        <v>0</v>
      </c>
      <c r="I23" s="4">
        <v>0</v>
      </c>
      <c r="J23" s="4">
        <v>392</v>
      </c>
      <c r="K23" s="4">
        <v>400</v>
      </c>
      <c r="L23" s="4">
        <v>400</v>
      </c>
      <c r="M23" s="4">
        <v>0</v>
      </c>
      <c r="N23" s="4">
        <v>0</v>
      </c>
      <c r="O23" s="4">
        <v>186</v>
      </c>
      <c r="P23" s="4">
        <v>286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752"/>
      <c r="B24" s="752"/>
      <c r="C24" s="752"/>
      <c r="D24" s="753"/>
      <c r="E24" s="752"/>
      <c r="F24" s="2" t="s">
        <v>114</v>
      </c>
      <c r="G24" s="4">
        <v>0</v>
      </c>
      <c r="H24" s="4">
        <v>0</v>
      </c>
      <c r="I24" s="4">
        <v>0</v>
      </c>
      <c r="J24" s="4">
        <v>392</v>
      </c>
      <c r="K24" s="4">
        <v>400</v>
      </c>
      <c r="L24" s="4">
        <v>400</v>
      </c>
      <c r="M24" s="4">
        <v>0</v>
      </c>
      <c r="N24" s="4">
        <v>0</v>
      </c>
      <c r="O24" s="4">
        <v>186</v>
      </c>
      <c r="P24" s="4">
        <v>286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752"/>
      <c r="B25" s="752"/>
      <c r="C25" s="752"/>
      <c r="D25" s="753"/>
      <c r="E25" s="752"/>
      <c r="F25" s="2" t="s">
        <v>115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752" t="s">
        <v>162</v>
      </c>
      <c r="B26" s="752" t="s">
        <v>342</v>
      </c>
      <c r="C26" s="752">
        <v>1232693</v>
      </c>
      <c r="D26" s="753" t="s">
        <v>29</v>
      </c>
      <c r="E26" s="752">
        <v>21</v>
      </c>
      <c r="F26" s="2" t="s">
        <v>113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199</v>
      </c>
      <c r="S26" s="4">
        <v>0</v>
      </c>
      <c r="T26" s="4">
        <v>0</v>
      </c>
      <c r="U26" s="4">
        <v>0</v>
      </c>
      <c r="V26" s="4">
        <v>1890</v>
      </c>
      <c r="W26" s="4">
        <v>0</v>
      </c>
      <c r="X26" s="4">
        <v>0</v>
      </c>
      <c r="Y26" s="4">
        <v>0</v>
      </c>
      <c r="Z26" s="4">
        <v>630</v>
      </c>
      <c r="AA26" s="4">
        <v>1008</v>
      </c>
      <c r="AB26" s="4">
        <v>0</v>
      </c>
      <c r="AC26" s="4">
        <v>0</v>
      </c>
      <c r="AD26" s="4">
        <v>420</v>
      </c>
    </row>
    <row r="27" spans="1:30">
      <c r="A27" s="752"/>
      <c r="B27" s="752"/>
      <c r="C27" s="752"/>
      <c r="D27" s="753"/>
      <c r="E27" s="752"/>
      <c r="F27" s="2" t="s">
        <v>114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199</v>
      </c>
      <c r="S27" s="4">
        <v>0</v>
      </c>
      <c r="T27" s="4">
        <v>0</v>
      </c>
      <c r="U27" s="4">
        <v>0</v>
      </c>
      <c r="V27" s="4">
        <v>1890</v>
      </c>
      <c r="W27" s="4">
        <v>0</v>
      </c>
      <c r="X27" s="4">
        <v>0</v>
      </c>
      <c r="Y27" s="4">
        <v>0</v>
      </c>
      <c r="Z27" s="4">
        <v>630</v>
      </c>
      <c r="AA27" s="4">
        <v>1008</v>
      </c>
      <c r="AB27" s="4">
        <v>0</v>
      </c>
      <c r="AC27" s="4">
        <v>0</v>
      </c>
      <c r="AD27" s="4">
        <v>420</v>
      </c>
    </row>
    <row r="28" spans="1:30">
      <c r="A28" s="752"/>
      <c r="B28" s="752"/>
      <c r="C28" s="752"/>
      <c r="D28" s="753"/>
      <c r="E28" s="752"/>
      <c r="F28" s="2" t="s">
        <v>115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752" t="s">
        <v>162</v>
      </c>
      <c r="B29" s="752" t="s">
        <v>342</v>
      </c>
      <c r="C29" s="752">
        <v>1233025</v>
      </c>
      <c r="D29" s="753" t="s">
        <v>30</v>
      </c>
      <c r="E29" s="752">
        <v>21</v>
      </c>
      <c r="F29" s="2" t="s">
        <v>113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199</v>
      </c>
      <c r="S29" s="4">
        <v>0</v>
      </c>
      <c r="T29" s="4">
        <v>0</v>
      </c>
      <c r="U29" s="4">
        <v>0</v>
      </c>
      <c r="V29" s="4">
        <v>1890</v>
      </c>
      <c r="W29" s="4">
        <v>0</v>
      </c>
      <c r="X29" s="4">
        <v>0</v>
      </c>
      <c r="Y29" s="4">
        <v>0</v>
      </c>
      <c r="Z29" s="4">
        <v>630</v>
      </c>
      <c r="AA29" s="4">
        <v>1008</v>
      </c>
      <c r="AB29" s="4">
        <v>0</v>
      </c>
      <c r="AC29" s="4">
        <v>0</v>
      </c>
      <c r="AD29" s="4">
        <v>420</v>
      </c>
    </row>
    <row r="30" spans="1:30">
      <c r="A30" s="752"/>
      <c r="B30" s="752"/>
      <c r="C30" s="752"/>
      <c r="D30" s="753"/>
      <c r="E30" s="752"/>
      <c r="F30" s="2" t="s">
        <v>114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199</v>
      </c>
      <c r="S30" s="4">
        <v>0</v>
      </c>
      <c r="T30" s="4">
        <v>0</v>
      </c>
      <c r="U30" s="4">
        <v>0</v>
      </c>
      <c r="V30" s="4">
        <v>1890</v>
      </c>
      <c r="W30" s="4">
        <v>0</v>
      </c>
      <c r="X30" s="4">
        <v>0</v>
      </c>
      <c r="Y30" s="4">
        <v>0</v>
      </c>
      <c r="Z30" s="4">
        <v>630</v>
      </c>
      <c r="AA30" s="4">
        <v>1008</v>
      </c>
      <c r="AB30" s="4">
        <v>0</v>
      </c>
      <c r="AC30" s="4">
        <v>0</v>
      </c>
      <c r="AD30" s="4">
        <v>420</v>
      </c>
    </row>
    <row r="31" spans="1:30">
      <c r="A31" s="752"/>
      <c r="B31" s="752"/>
      <c r="C31" s="752"/>
      <c r="D31" s="753"/>
      <c r="E31" s="752"/>
      <c r="F31" s="2" t="s">
        <v>115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752" t="s">
        <v>162</v>
      </c>
      <c r="B32" s="752" t="s">
        <v>342</v>
      </c>
      <c r="C32" s="752">
        <v>1233492</v>
      </c>
      <c r="D32" s="753" t="s">
        <v>25</v>
      </c>
      <c r="E32" s="752">
        <v>21</v>
      </c>
      <c r="F32" s="2" t="s">
        <v>113</v>
      </c>
      <c r="G32" s="4">
        <v>0</v>
      </c>
      <c r="H32" s="4">
        <v>704</v>
      </c>
      <c r="I32" s="4">
        <v>778</v>
      </c>
      <c r="J32" s="4">
        <v>168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236</v>
      </c>
      <c r="R32" s="4">
        <v>778</v>
      </c>
      <c r="S32" s="4">
        <v>148</v>
      </c>
      <c r="T32" s="4">
        <v>0</v>
      </c>
      <c r="U32" s="4">
        <v>0</v>
      </c>
      <c r="V32" s="4">
        <v>1500</v>
      </c>
      <c r="W32" s="4">
        <v>1300</v>
      </c>
      <c r="X32" s="4">
        <v>500</v>
      </c>
      <c r="Y32" s="4">
        <v>0</v>
      </c>
      <c r="Z32" s="4">
        <v>500</v>
      </c>
      <c r="AA32" s="4">
        <v>500</v>
      </c>
      <c r="AB32" s="4">
        <v>700</v>
      </c>
      <c r="AC32" s="4">
        <v>500</v>
      </c>
      <c r="AD32" s="4">
        <v>0</v>
      </c>
    </row>
    <row r="33" spans="1:30">
      <c r="A33" s="752"/>
      <c r="B33" s="752"/>
      <c r="C33" s="752"/>
      <c r="D33" s="753"/>
      <c r="E33" s="752"/>
      <c r="F33" s="2" t="s">
        <v>114</v>
      </c>
      <c r="G33" s="4">
        <v>0</v>
      </c>
      <c r="H33" s="4">
        <v>704</v>
      </c>
      <c r="I33" s="4">
        <v>778</v>
      </c>
      <c r="J33" s="4">
        <v>168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236</v>
      </c>
      <c r="R33" s="4">
        <v>778</v>
      </c>
      <c r="S33" s="4">
        <v>148</v>
      </c>
      <c r="T33" s="4">
        <v>0</v>
      </c>
      <c r="U33" s="4">
        <v>0</v>
      </c>
      <c r="V33" s="4">
        <v>1500</v>
      </c>
      <c r="W33" s="4">
        <v>1300</v>
      </c>
      <c r="X33" s="4">
        <v>500</v>
      </c>
      <c r="Y33" s="4">
        <v>0</v>
      </c>
      <c r="Z33" s="4">
        <v>500</v>
      </c>
      <c r="AA33" s="4">
        <v>500</v>
      </c>
      <c r="AB33" s="4">
        <v>700</v>
      </c>
      <c r="AC33" s="4">
        <v>500</v>
      </c>
      <c r="AD33" s="4">
        <v>0</v>
      </c>
    </row>
    <row r="34" spans="1:30">
      <c r="A34" s="752"/>
      <c r="B34" s="752"/>
      <c r="C34" s="752"/>
      <c r="D34" s="753"/>
      <c r="E34" s="752"/>
      <c r="F34" s="2" t="s">
        <v>115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</row>
    <row r="35" spans="1:30">
      <c r="A35" s="752" t="s">
        <v>162</v>
      </c>
      <c r="B35" s="752" t="s">
        <v>342</v>
      </c>
      <c r="C35" s="752">
        <v>1233498</v>
      </c>
      <c r="D35" s="753" t="s">
        <v>26</v>
      </c>
      <c r="E35" s="752">
        <v>21</v>
      </c>
      <c r="F35" s="2" t="s">
        <v>113</v>
      </c>
      <c r="G35" s="4">
        <v>0</v>
      </c>
      <c r="H35" s="4">
        <v>704</v>
      </c>
      <c r="I35" s="4">
        <v>778</v>
      </c>
      <c r="J35" s="4">
        <v>168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236</v>
      </c>
      <c r="R35" s="4">
        <v>778</v>
      </c>
      <c r="S35" s="4">
        <v>148</v>
      </c>
      <c r="T35" s="4">
        <v>0</v>
      </c>
      <c r="U35" s="4">
        <v>0</v>
      </c>
      <c r="V35" s="4">
        <v>1500</v>
      </c>
      <c r="W35" s="4">
        <v>1300</v>
      </c>
      <c r="X35" s="4">
        <v>500</v>
      </c>
      <c r="Y35" s="4">
        <v>0</v>
      </c>
      <c r="Z35" s="4">
        <v>500</v>
      </c>
      <c r="AA35" s="4">
        <v>500</v>
      </c>
      <c r="AB35" s="4">
        <v>700</v>
      </c>
      <c r="AC35" s="4">
        <v>500</v>
      </c>
      <c r="AD35" s="4">
        <v>0</v>
      </c>
    </row>
    <row r="36" spans="1:30">
      <c r="A36" s="752"/>
      <c r="B36" s="752"/>
      <c r="C36" s="752"/>
      <c r="D36" s="753"/>
      <c r="E36" s="752"/>
      <c r="F36" s="2" t="s">
        <v>114</v>
      </c>
      <c r="G36" s="4">
        <v>0</v>
      </c>
      <c r="H36" s="4">
        <v>704</v>
      </c>
      <c r="I36" s="4">
        <v>778</v>
      </c>
      <c r="J36" s="4">
        <v>168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236</v>
      </c>
      <c r="R36" s="4">
        <v>778</v>
      </c>
      <c r="S36" s="4">
        <v>148</v>
      </c>
      <c r="T36" s="4">
        <v>0</v>
      </c>
      <c r="U36" s="4">
        <v>0</v>
      </c>
      <c r="V36" s="4">
        <v>1500</v>
      </c>
      <c r="W36" s="4">
        <v>1300</v>
      </c>
      <c r="X36" s="4">
        <v>500</v>
      </c>
      <c r="Y36" s="4">
        <v>0</v>
      </c>
      <c r="Z36" s="4">
        <v>500</v>
      </c>
      <c r="AA36" s="4">
        <v>500</v>
      </c>
      <c r="AB36" s="4">
        <v>700</v>
      </c>
      <c r="AC36" s="4">
        <v>500</v>
      </c>
      <c r="AD36" s="4">
        <v>0</v>
      </c>
    </row>
    <row r="37" spans="1:30">
      <c r="A37" s="752"/>
      <c r="B37" s="752"/>
      <c r="C37" s="752"/>
      <c r="D37" s="753"/>
      <c r="E37" s="752"/>
      <c r="F37" s="2" t="s">
        <v>115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</row>
    <row r="38" spans="1:30">
      <c r="A38" s="752" t="s">
        <v>162</v>
      </c>
      <c r="B38" s="752" t="s">
        <v>342</v>
      </c>
      <c r="C38" s="752">
        <v>1233623</v>
      </c>
      <c r="D38" s="753" t="s">
        <v>27</v>
      </c>
      <c r="E38" s="752">
        <v>21</v>
      </c>
      <c r="F38" s="2" t="s">
        <v>113</v>
      </c>
      <c r="G38" s="4">
        <v>0</v>
      </c>
      <c r="H38" s="4">
        <v>704</v>
      </c>
      <c r="I38" s="4">
        <v>778</v>
      </c>
      <c r="J38" s="4">
        <v>168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236</v>
      </c>
      <c r="R38" s="4">
        <v>778</v>
      </c>
      <c r="S38" s="4">
        <v>148</v>
      </c>
      <c r="T38" s="4">
        <v>0</v>
      </c>
      <c r="U38" s="4">
        <v>0</v>
      </c>
      <c r="V38" s="4">
        <v>1500</v>
      </c>
      <c r="W38" s="4">
        <v>1300</v>
      </c>
      <c r="X38" s="4">
        <v>500</v>
      </c>
      <c r="Y38" s="4">
        <v>0</v>
      </c>
      <c r="Z38" s="4">
        <v>500</v>
      </c>
      <c r="AA38" s="4">
        <v>500</v>
      </c>
      <c r="AB38" s="4">
        <v>700</v>
      </c>
      <c r="AC38" s="4">
        <v>500</v>
      </c>
      <c r="AD38" s="4">
        <v>0</v>
      </c>
    </row>
    <row r="39" spans="1:30">
      <c r="A39" s="752"/>
      <c r="B39" s="752"/>
      <c r="C39" s="752"/>
      <c r="D39" s="753"/>
      <c r="E39" s="752"/>
      <c r="F39" s="2" t="s">
        <v>114</v>
      </c>
      <c r="G39" s="4">
        <v>0</v>
      </c>
      <c r="H39" s="4">
        <v>704</v>
      </c>
      <c r="I39" s="4">
        <v>778</v>
      </c>
      <c r="J39" s="4">
        <v>168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236</v>
      </c>
      <c r="R39" s="4">
        <v>778</v>
      </c>
      <c r="S39" s="4">
        <v>148</v>
      </c>
      <c r="T39" s="4">
        <v>0</v>
      </c>
      <c r="U39" s="4">
        <v>0</v>
      </c>
      <c r="V39" s="4">
        <v>1500</v>
      </c>
      <c r="W39" s="4">
        <v>1300</v>
      </c>
      <c r="X39" s="4">
        <v>500</v>
      </c>
      <c r="Y39" s="4">
        <v>0</v>
      </c>
      <c r="Z39" s="4">
        <v>500</v>
      </c>
      <c r="AA39" s="4">
        <v>500</v>
      </c>
      <c r="AB39" s="4">
        <v>700</v>
      </c>
      <c r="AC39" s="4">
        <v>500</v>
      </c>
      <c r="AD39" s="4">
        <v>0</v>
      </c>
    </row>
    <row r="40" spans="1:30">
      <c r="A40" s="752"/>
      <c r="B40" s="752"/>
      <c r="C40" s="752"/>
      <c r="D40" s="753"/>
      <c r="E40" s="752"/>
      <c r="F40" s="2" t="s">
        <v>115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</row>
    <row r="41" spans="1:30">
      <c r="A41" s="752" t="s">
        <v>162</v>
      </c>
      <c r="B41" s="752" t="s">
        <v>342</v>
      </c>
      <c r="C41" s="752">
        <v>1233761</v>
      </c>
      <c r="D41" s="753" t="s">
        <v>41</v>
      </c>
      <c r="E41" s="752">
        <v>42</v>
      </c>
      <c r="F41" s="2" t="s">
        <v>113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350</v>
      </c>
      <c r="W41" s="4">
        <v>0</v>
      </c>
      <c r="X41" s="4">
        <v>0</v>
      </c>
      <c r="Y41" s="4">
        <v>0</v>
      </c>
      <c r="Z41" s="4">
        <v>250</v>
      </c>
      <c r="AA41" s="4">
        <v>200</v>
      </c>
      <c r="AB41" s="4">
        <v>0</v>
      </c>
      <c r="AC41" s="4">
        <v>0</v>
      </c>
      <c r="AD41" s="4">
        <v>250</v>
      </c>
    </row>
    <row r="42" spans="1:30">
      <c r="A42" s="752"/>
      <c r="B42" s="752"/>
      <c r="C42" s="752"/>
      <c r="D42" s="753"/>
      <c r="E42" s="752"/>
      <c r="F42" s="2" t="s">
        <v>114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350</v>
      </c>
      <c r="W42" s="4">
        <v>0</v>
      </c>
      <c r="X42" s="4">
        <v>0</v>
      </c>
      <c r="Y42" s="4">
        <v>0</v>
      </c>
      <c r="Z42" s="4">
        <v>250</v>
      </c>
      <c r="AA42" s="4">
        <v>200</v>
      </c>
      <c r="AB42" s="4">
        <v>0</v>
      </c>
      <c r="AC42" s="4">
        <v>0</v>
      </c>
      <c r="AD42" s="4">
        <v>250</v>
      </c>
    </row>
    <row r="43" spans="1:30">
      <c r="A43" s="752"/>
      <c r="B43" s="752"/>
      <c r="C43" s="752"/>
      <c r="D43" s="753"/>
      <c r="E43" s="752"/>
      <c r="F43" s="2" t="s">
        <v>115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>
      <c r="A44" s="752" t="s">
        <v>162</v>
      </c>
      <c r="B44" s="752" t="s">
        <v>342</v>
      </c>
      <c r="C44" s="752">
        <v>1233877</v>
      </c>
      <c r="D44" s="753" t="s">
        <v>119</v>
      </c>
      <c r="E44" s="752">
        <v>42</v>
      </c>
      <c r="F44" s="2" t="s">
        <v>113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630</v>
      </c>
      <c r="AD44" s="4">
        <v>0</v>
      </c>
    </row>
    <row r="45" spans="1:30">
      <c r="A45" s="752"/>
      <c r="B45" s="752"/>
      <c r="C45" s="752"/>
      <c r="D45" s="753"/>
      <c r="E45" s="752"/>
      <c r="F45" s="2" t="s">
        <v>114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630</v>
      </c>
      <c r="AD45" s="4">
        <v>0</v>
      </c>
    </row>
    <row r="46" spans="1:30">
      <c r="A46" s="752"/>
      <c r="B46" s="752"/>
      <c r="C46" s="752"/>
      <c r="D46" s="753"/>
      <c r="E46" s="752"/>
      <c r="F46" s="2" t="s">
        <v>115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</row>
    <row r="47" spans="1:30">
      <c r="A47" s="752" t="s">
        <v>162</v>
      </c>
      <c r="B47" s="752" t="s">
        <v>342</v>
      </c>
      <c r="C47" s="752">
        <v>1235623</v>
      </c>
      <c r="D47" s="753" t="s">
        <v>31</v>
      </c>
      <c r="E47" s="752">
        <v>42</v>
      </c>
      <c r="F47" s="2" t="s">
        <v>113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5</v>
      </c>
      <c r="S47" s="4">
        <v>0</v>
      </c>
      <c r="T47" s="4">
        <v>0</v>
      </c>
      <c r="U47" s="4">
        <v>0</v>
      </c>
      <c r="V47" s="4">
        <v>0</v>
      </c>
      <c r="W47" s="4">
        <v>936</v>
      </c>
      <c r="X47" s="4">
        <v>936</v>
      </c>
      <c r="Y47" s="4">
        <v>0</v>
      </c>
      <c r="Z47" s="4">
        <v>0</v>
      </c>
      <c r="AA47" s="4">
        <v>0</v>
      </c>
      <c r="AB47" s="4">
        <v>0</v>
      </c>
      <c r="AC47" s="4">
        <v>2808</v>
      </c>
      <c r="AD47" s="4">
        <v>0</v>
      </c>
    </row>
    <row r="48" spans="1:30">
      <c r="A48" s="752"/>
      <c r="B48" s="752"/>
      <c r="C48" s="752"/>
      <c r="D48" s="753"/>
      <c r="E48" s="752"/>
      <c r="F48" s="2" t="s">
        <v>114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5</v>
      </c>
      <c r="S48" s="4">
        <v>0</v>
      </c>
      <c r="T48" s="4">
        <v>0</v>
      </c>
      <c r="U48" s="4">
        <v>0</v>
      </c>
      <c r="V48" s="4">
        <v>0</v>
      </c>
      <c r="W48" s="4">
        <v>936</v>
      </c>
      <c r="X48" s="4">
        <v>936</v>
      </c>
      <c r="Y48" s="4">
        <v>0</v>
      </c>
      <c r="Z48" s="4">
        <v>0</v>
      </c>
      <c r="AA48" s="4">
        <v>0</v>
      </c>
      <c r="AB48" s="4">
        <v>0</v>
      </c>
      <c r="AC48" s="4">
        <v>2808</v>
      </c>
      <c r="AD48" s="4">
        <v>0</v>
      </c>
    </row>
    <row r="49" spans="1:30">
      <c r="A49" s="752"/>
      <c r="B49" s="752"/>
      <c r="C49" s="752"/>
      <c r="D49" s="753"/>
      <c r="E49" s="752"/>
      <c r="F49" s="2" t="s">
        <v>115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</row>
    <row r="50" spans="1:30">
      <c r="A50" s="752" t="s">
        <v>162</v>
      </c>
      <c r="B50" s="752" t="s">
        <v>342</v>
      </c>
      <c r="C50" s="752">
        <v>1236091</v>
      </c>
      <c r="D50" s="753" t="s">
        <v>37</v>
      </c>
      <c r="E50" s="752">
        <v>42</v>
      </c>
      <c r="F50" s="2" t="s">
        <v>113</v>
      </c>
      <c r="G50" s="4">
        <v>0</v>
      </c>
      <c r="H50" s="4">
        <v>0</v>
      </c>
      <c r="I50" s="4">
        <v>0</v>
      </c>
      <c r="J50" s="4">
        <v>100</v>
      </c>
      <c r="K50" s="4">
        <v>200</v>
      </c>
      <c r="L50" s="4">
        <v>200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300</v>
      </c>
      <c r="W50" s="4">
        <v>300</v>
      </c>
      <c r="X50" s="4">
        <v>0</v>
      </c>
      <c r="Y50" s="4">
        <v>0</v>
      </c>
      <c r="Z50" s="4">
        <v>0</v>
      </c>
      <c r="AA50" s="4">
        <v>300</v>
      </c>
      <c r="AB50" s="4">
        <v>0</v>
      </c>
      <c r="AC50" s="4">
        <v>400</v>
      </c>
      <c r="AD50" s="4">
        <v>100</v>
      </c>
    </row>
    <row r="51" spans="1:30">
      <c r="A51" s="752"/>
      <c r="B51" s="752"/>
      <c r="C51" s="752"/>
      <c r="D51" s="753"/>
      <c r="E51" s="752"/>
      <c r="F51" s="2" t="s">
        <v>114</v>
      </c>
      <c r="G51" s="4">
        <v>0</v>
      </c>
      <c r="H51" s="4">
        <v>0</v>
      </c>
      <c r="I51" s="4">
        <v>0</v>
      </c>
      <c r="J51" s="4">
        <v>100</v>
      </c>
      <c r="K51" s="4">
        <v>200</v>
      </c>
      <c r="L51" s="4">
        <v>200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300</v>
      </c>
      <c r="W51" s="4">
        <v>300</v>
      </c>
      <c r="X51" s="4">
        <v>0</v>
      </c>
      <c r="Y51" s="4">
        <v>0</v>
      </c>
      <c r="Z51" s="4">
        <v>0</v>
      </c>
      <c r="AA51" s="4">
        <v>300</v>
      </c>
      <c r="AB51" s="4">
        <v>0</v>
      </c>
      <c r="AC51" s="4">
        <v>400</v>
      </c>
      <c r="AD51" s="4">
        <v>100</v>
      </c>
    </row>
    <row r="52" spans="1:30">
      <c r="A52" s="752"/>
      <c r="B52" s="752"/>
      <c r="C52" s="752"/>
      <c r="D52" s="753"/>
      <c r="E52" s="752"/>
      <c r="F52" s="2" t="s">
        <v>115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</row>
    <row r="53" spans="1:30">
      <c r="A53" s="752" t="s">
        <v>162</v>
      </c>
      <c r="B53" s="752" t="s">
        <v>342</v>
      </c>
      <c r="C53" s="752">
        <v>1236488</v>
      </c>
      <c r="D53" s="753" t="s">
        <v>120</v>
      </c>
      <c r="E53" s="752">
        <v>42</v>
      </c>
      <c r="F53" s="2" t="s">
        <v>113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2000</v>
      </c>
      <c r="W53" s="4">
        <v>1800</v>
      </c>
      <c r="X53" s="4">
        <v>400</v>
      </c>
      <c r="Y53" s="4">
        <v>0</v>
      </c>
      <c r="Z53" s="4">
        <v>1000</v>
      </c>
      <c r="AA53" s="4">
        <v>1600</v>
      </c>
      <c r="AB53" s="4">
        <v>2300</v>
      </c>
      <c r="AC53" s="4">
        <v>0</v>
      </c>
      <c r="AD53" s="4">
        <v>1200</v>
      </c>
    </row>
    <row r="54" spans="1:30">
      <c r="A54" s="752"/>
      <c r="B54" s="752"/>
      <c r="C54" s="752"/>
      <c r="D54" s="753"/>
      <c r="E54" s="752"/>
      <c r="F54" s="2" t="s">
        <v>114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2000</v>
      </c>
      <c r="W54" s="4">
        <v>1800</v>
      </c>
      <c r="X54" s="4">
        <v>400</v>
      </c>
      <c r="Y54" s="4">
        <v>0</v>
      </c>
      <c r="Z54" s="4">
        <v>1000</v>
      </c>
      <c r="AA54" s="4">
        <v>1600</v>
      </c>
      <c r="AB54" s="4">
        <v>2300</v>
      </c>
      <c r="AC54" s="4">
        <v>0</v>
      </c>
      <c r="AD54" s="4">
        <v>1200</v>
      </c>
    </row>
    <row r="55" spans="1:30">
      <c r="A55" s="752"/>
      <c r="B55" s="752"/>
      <c r="C55" s="752"/>
      <c r="D55" s="753"/>
      <c r="E55" s="752"/>
      <c r="F55" s="2" t="s">
        <v>115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</row>
    <row r="56" spans="1:30">
      <c r="A56" s="752" t="s">
        <v>162</v>
      </c>
      <c r="B56" s="752" t="s">
        <v>342</v>
      </c>
      <c r="C56" s="752">
        <v>1236534</v>
      </c>
      <c r="D56" s="753" t="s">
        <v>121</v>
      </c>
      <c r="E56" s="752">
        <v>42</v>
      </c>
      <c r="F56" s="2" t="s">
        <v>113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400</v>
      </c>
      <c r="W56" s="4">
        <v>400</v>
      </c>
      <c r="X56" s="4">
        <v>200</v>
      </c>
      <c r="Y56" s="4">
        <v>0</v>
      </c>
      <c r="Z56" s="4">
        <v>0</v>
      </c>
      <c r="AA56" s="4">
        <v>600</v>
      </c>
      <c r="AB56" s="4">
        <v>600</v>
      </c>
      <c r="AC56" s="4">
        <v>0</v>
      </c>
      <c r="AD56" s="4">
        <v>0</v>
      </c>
    </row>
    <row r="57" spans="1:30">
      <c r="A57" s="752"/>
      <c r="B57" s="752"/>
      <c r="C57" s="752"/>
      <c r="D57" s="753"/>
      <c r="E57" s="752"/>
      <c r="F57" s="2" t="s">
        <v>114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400</v>
      </c>
      <c r="W57" s="4">
        <v>400</v>
      </c>
      <c r="X57" s="4">
        <v>200</v>
      </c>
      <c r="Y57" s="4">
        <v>0</v>
      </c>
      <c r="Z57" s="4">
        <v>0</v>
      </c>
      <c r="AA57" s="4">
        <v>600</v>
      </c>
      <c r="AB57" s="4">
        <v>600</v>
      </c>
      <c r="AC57" s="4">
        <v>0</v>
      </c>
      <c r="AD57" s="4">
        <v>0</v>
      </c>
    </row>
    <row r="58" spans="1:30">
      <c r="A58" s="752"/>
      <c r="B58" s="752"/>
      <c r="C58" s="752"/>
      <c r="D58" s="753"/>
      <c r="E58" s="752"/>
      <c r="F58" s="2" t="s">
        <v>115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</row>
    <row r="59" spans="1:30">
      <c r="A59" s="752" t="s">
        <v>162</v>
      </c>
      <c r="B59" s="752" t="s">
        <v>342</v>
      </c>
      <c r="C59" s="752">
        <v>1236962</v>
      </c>
      <c r="D59" s="753" t="s">
        <v>40</v>
      </c>
      <c r="E59" s="752">
        <v>42</v>
      </c>
      <c r="F59" s="2" t="s">
        <v>113</v>
      </c>
      <c r="G59" s="4">
        <v>0</v>
      </c>
      <c r="H59" s="4">
        <v>200</v>
      </c>
      <c r="I59" s="4">
        <v>200</v>
      </c>
      <c r="J59" s="4">
        <v>200</v>
      </c>
      <c r="K59" s="4">
        <v>100</v>
      </c>
      <c r="L59" s="4">
        <v>0</v>
      </c>
      <c r="M59" s="4">
        <v>0</v>
      </c>
      <c r="N59" s="4">
        <v>0</v>
      </c>
      <c r="O59" s="4">
        <v>100</v>
      </c>
      <c r="P59" s="4">
        <v>100</v>
      </c>
      <c r="Q59" s="4">
        <v>100</v>
      </c>
      <c r="R59" s="4">
        <v>0</v>
      </c>
      <c r="S59" s="4">
        <v>0</v>
      </c>
      <c r="T59" s="4">
        <v>0</v>
      </c>
      <c r="U59" s="4">
        <v>0</v>
      </c>
      <c r="V59" s="4">
        <v>1300</v>
      </c>
      <c r="W59" s="4">
        <v>1300</v>
      </c>
      <c r="X59" s="4">
        <v>800</v>
      </c>
      <c r="Y59" s="4">
        <v>0</v>
      </c>
      <c r="Z59" s="4">
        <v>1600</v>
      </c>
      <c r="AA59" s="4">
        <v>1600</v>
      </c>
      <c r="AB59" s="4">
        <v>900</v>
      </c>
      <c r="AC59" s="4">
        <v>0</v>
      </c>
      <c r="AD59" s="4">
        <v>1800</v>
      </c>
    </row>
    <row r="60" spans="1:30">
      <c r="A60" s="752"/>
      <c r="B60" s="752"/>
      <c r="C60" s="752"/>
      <c r="D60" s="753"/>
      <c r="E60" s="752"/>
      <c r="F60" s="2" t="s">
        <v>114</v>
      </c>
      <c r="G60" s="4">
        <v>0</v>
      </c>
      <c r="H60" s="4">
        <v>200</v>
      </c>
      <c r="I60" s="4">
        <v>200</v>
      </c>
      <c r="J60" s="4">
        <v>200</v>
      </c>
      <c r="K60" s="4">
        <v>100</v>
      </c>
      <c r="L60" s="4">
        <v>0</v>
      </c>
      <c r="M60" s="4">
        <v>0</v>
      </c>
      <c r="N60" s="4">
        <v>0</v>
      </c>
      <c r="O60" s="4">
        <v>100</v>
      </c>
      <c r="P60" s="4">
        <v>100</v>
      </c>
      <c r="Q60" s="4">
        <v>100</v>
      </c>
      <c r="R60" s="4">
        <v>0</v>
      </c>
      <c r="S60" s="4">
        <v>0</v>
      </c>
      <c r="T60" s="4">
        <v>0</v>
      </c>
      <c r="U60" s="4">
        <v>0</v>
      </c>
      <c r="V60" s="4">
        <v>1300</v>
      </c>
      <c r="W60" s="4">
        <v>1300</v>
      </c>
      <c r="X60" s="4">
        <v>800</v>
      </c>
      <c r="Y60" s="4">
        <v>0</v>
      </c>
      <c r="Z60" s="4">
        <v>1600</v>
      </c>
      <c r="AA60" s="4">
        <v>1600</v>
      </c>
      <c r="AB60" s="4">
        <v>900</v>
      </c>
      <c r="AC60" s="4">
        <v>0</v>
      </c>
      <c r="AD60" s="4">
        <v>1800</v>
      </c>
    </row>
    <row r="61" spans="1:30">
      <c r="A61" s="752"/>
      <c r="B61" s="752"/>
      <c r="C61" s="752"/>
      <c r="D61" s="753"/>
      <c r="E61" s="752"/>
      <c r="F61" s="2" t="s">
        <v>115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>
      <c r="A62" s="752" t="s">
        <v>162</v>
      </c>
      <c r="B62" s="752" t="s">
        <v>342</v>
      </c>
      <c r="C62" s="752">
        <v>1237088</v>
      </c>
      <c r="D62" s="753" t="s">
        <v>32</v>
      </c>
      <c r="E62" s="752">
        <v>42</v>
      </c>
      <c r="F62" s="2" t="s">
        <v>113</v>
      </c>
      <c r="G62" s="4">
        <v>0</v>
      </c>
      <c r="H62" s="4">
        <v>582</v>
      </c>
      <c r="I62" s="4">
        <v>850</v>
      </c>
      <c r="J62" s="4">
        <v>220</v>
      </c>
      <c r="K62" s="4">
        <v>576</v>
      </c>
      <c r="L62" s="4">
        <v>430</v>
      </c>
      <c r="M62" s="4">
        <v>0</v>
      </c>
      <c r="N62" s="4">
        <v>0</v>
      </c>
      <c r="O62" s="4">
        <v>664</v>
      </c>
      <c r="P62" s="4">
        <v>604</v>
      </c>
      <c r="Q62" s="4">
        <v>754</v>
      </c>
      <c r="R62" s="4">
        <v>924</v>
      </c>
      <c r="S62" s="4">
        <v>644</v>
      </c>
      <c r="T62" s="4">
        <v>0</v>
      </c>
      <c r="U62" s="4">
        <v>0</v>
      </c>
      <c r="V62" s="4">
        <v>3900</v>
      </c>
      <c r="W62" s="4">
        <v>4400</v>
      </c>
      <c r="X62" s="4">
        <v>3660</v>
      </c>
      <c r="Y62" s="4">
        <v>100</v>
      </c>
      <c r="Z62" s="4">
        <v>3800</v>
      </c>
      <c r="AA62" s="4">
        <v>5000</v>
      </c>
      <c r="AB62" s="4">
        <v>5600</v>
      </c>
      <c r="AC62" s="4">
        <v>2500</v>
      </c>
      <c r="AD62" s="4">
        <v>3700</v>
      </c>
    </row>
    <row r="63" spans="1:30">
      <c r="A63" s="752"/>
      <c r="B63" s="752"/>
      <c r="C63" s="752"/>
      <c r="D63" s="753"/>
      <c r="E63" s="752"/>
      <c r="F63" s="2" t="s">
        <v>114</v>
      </c>
      <c r="G63" s="4">
        <v>0</v>
      </c>
      <c r="H63" s="4">
        <v>582</v>
      </c>
      <c r="I63" s="4">
        <v>850</v>
      </c>
      <c r="J63" s="4">
        <v>220</v>
      </c>
      <c r="K63" s="4">
        <v>576</v>
      </c>
      <c r="L63" s="4">
        <v>430</v>
      </c>
      <c r="M63" s="4">
        <v>0</v>
      </c>
      <c r="N63" s="4">
        <v>0</v>
      </c>
      <c r="O63" s="4">
        <v>664</v>
      </c>
      <c r="P63" s="4">
        <v>604</v>
      </c>
      <c r="Q63" s="4">
        <v>754</v>
      </c>
      <c r="R63" s="4">
        <v>924</v>
      </c>
      <c r="S63" s="4">
        <v>644</v>
      </c>
      <c r="T63" s="4">
        <v>0</v>
      </c>
      <c r="U63" s="4">
        <v>0</v>
      </c>
      <c r="V63" s="4">
        <v>3900</v>
      </c>
      <c r="W63" s="4">
        <v>4400</v>
      </c>
      <c r="X63" s="4">
        <v>3660</v>
      </c>
      <c r="Y63" s="4">
        <v>100</v>
      </c>
      <c r="Z63" s="4">
        <v>3800</v>
      </c>
      <c r="AA63" s="4">
        <v>5000</v>
      </c>
      <c r="AB63" s="4">
        <v>5600</v>
      </c>
      <c r="AC63" s="4">
        <v>2500</v>
      </c>
      <c r="AD63" s="4">
        <v>3700</v>
      </c>
    </row>
    <row r="64" spans="1:30">
      <c r="A64" s="752"/>
      <c r="B64" s="752"/>
      <c r="C64" s="752"/>
      <c r="D64" s="753"/>
      <c r="E64" s="752"/>
      <c r="F64" s="2" t="s">
        <v>115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</row>
    <row r="65" spans="1:30">
      <c r="A65" s="752" t="s">
        <v>162</v>
      </c>
      <c r="B65" s="752" t="s">
        <v>342</v>
      </c>
      <c r="C65" s="752">
        <v>1237586</v>
      </c>
      <c r="D65" s="753" t="s">
        <v>36</v>
      </c>
      <c r="E65" s="752">
        <v>42</v>
      </c>
      <c r="F65" s="2" t="s">
        <v>113</v>
      </c>
      <c r="G65" s="4">
        <v>0</v>
      </c>
      <c r="H65" s="4">
        <v>0</v>
      </c>
      <c r="I65" s="4">
        <v>0</v>
      </c>
      <c r="J65" s="4">
        <v>392</v>
      </c>
      <c r="K65" s="4">
        <v>400</v>
      </c>
      <c r="L65" s="4">
        <v>400</v>
      </c>
      <c r="M65" s="4">
        <v>0</v>
      </c>
      <c r="N65" s="4">
        <v>0</v>
      </c>
      <c r="O65" s="4">
        <v>186</v>
      </c>
      <c r="P65" s="4">
        <v>286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</row>
    <row r="66" spans="1:30">
      <c r="A66" s="752"/>
      <c r="B66" s="752"/>
      <c r="C66" s="752"/>
      <c r="D66" s="753"/>
      <c r="E66" s="752"/>
      <c r="F66" s="2" t="s">
        <v>114</v>
      </c>
      <c r="G66" s="4">
        <v>0</v>
      </c>
      <c r="H66" s="4">
        <v>0</v>
      </c>
      <c r="I66" s="4">
        <v>0</v>
      </c>
      <c r="J66" s="4">
        <v>392</v>
      </c>
      <c r="K66" s="4">
        <v>400</v>
      </c>
      <c r="L66" s="4">
        <v>400</v>
      </c>
      <c r="M66" s="4">
        <v>0</v>
      </c>
      <c r="N66" s="4">
        <v>0</v>
      </c>
      <c r="O66" s="4">
        <v>186</v>
      </c>
      <c r="P66" s="4">
        <v>286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</row>
    <row r="67" spans="1:30">
      <c r="A67" s="752"/>
      <c r="B67" s="752"/>
      <c r="C67" s="752"/>
      <c r="D67" s="753"/>
      <c r="E67" s="752"/>
      <c r="F67" s="2" t="s">
        <v>115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</row>
    <row r="68" spans="1:30">
      <c r="A68" s="752" t="s">
        <v>162</v>
      </c>
      <c r="B68" s="752" t="s">
        <v>342</v>
      </c>
      <c r="C68" s="752">
        <v>1237748</v>
      </c>
      <c r="D68" s="753" t="s">
        <v>34</v>
      </c>
      <c r="E68" s="752">
        <v>42</v>
      </c>
      <c r="F68" s="2" t="s">
        <v>113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107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1920</v>
      </c>
      <c r="Z68" s="4">
        <v>312</v>
      </c>
      <c r="AA68" s="4">
        <v>0</v>
      </c>
      <c r="AB68" s="4">
        <v>0</v>
      </c>
      <c r="AC68" s="4">
        <v>52</v>
      </c>
      <c r="AD68" s="4">
        <v>364</v>
      </c>
    </row>
    <row r="69" spans="1:30">
      <c r="A69" s="752"/>
      <c r="B69" s="752"/>
      <c r="C69" s="752"/>
      <c r="D69" s="753"/>
      <c r="E69" s="752"/>
      <c r="F69" s="2" t="s">
        <v>114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107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1920</v>
      </c>
      <c r="Z69" s="4">
        <v>312</v>
      </c>
      <c r="AA69" s="4">
        <v>0</v>
      </c>
      <c r="AB69" s="4">
        <v>0</v>
      </c>
      <c r="AC69" s="4">
        <v>52</v>
      </c>
      <c r="AD69" s="4">
        <v>364</v>
      </c>
    </row>
    <row r="70" spans="1:30">
      <c r="A70" s="752"/>
      <c r="B70" s="752"/>
      <c r="C70" s="752"/>
      <c r="D70" s="753"/>
      <c r="E70" s="752"/>
      <c r="F70" s="2" t="s">
        <v>115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</row>
    <row r="71" spans="1:30">
      <c r="A71" s="752" t="s">
        <v>162</v>
      </c>
      <c r="B71" s="752" t="s">
        <v>342</v>
      </c>
      <c r="C71" s="752">
        <v>1237765</v>
      </c>
      <c r="D71" s="753" t="s">
        <v>33</v>
      </c>
      <c r="E71" s="752">
        <v>42</v>
      </c>
      <c r="F71" s="2" t="s">
        <v>113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5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</row>
    <row r="72" spans="1:30">
      <c r="A72" s="752"/>
      <c r="B72" s="752"/>
      <c r="C72" s="752"/>
      <c r="D72" s="753"/>
      <c r="E72" s="752"/>
      <c r="F72" s="2" t="s">
        <v>114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5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</row>
    <row r="73" spans="1:30">
      <c r="A73" s="752"/>
      <c r="B73" s="752"/>
      <c r="C73" s="752"/>
      <c r="D73" s="753"/>
      <c r="E73" s="752"/>
      <c r="F73" s="2" t="s">
        <v>115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</row>
    <row r="74" spans="1:30">
      <c r="A74" s="752" t="s">
        <v>162</v>
      </c>
      <c r="B74" s="752" t="s">
        <v>342</v>
      </c>
      <c r="C74" s="752">
        <v>1238020</v>
      </c>
      <c r="D74" s="753" t="s">
        <v>163</v>
      </c>
      <c r="E74" s="752">
        <v>42</v>
      </c>
      <c r="F74" s="2" t="s">
        <v>113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4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</row>
    <row r="75" spans="1:30">
      <c r="A75" s="752"/>
      <c r="B75" s="752"/>
      <c r="C75" s="752"/>
      <c r="D75" s="753"/>
      <c r="E75" s="752"/>
      <c r="F75" s="2" t="s">
        <v>114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4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</row>
    <row r="76" spans="1:30">
      <c r="A76" s="752"/>
      <c r="B76" s="752"/>
      <c r="C76" s="752"/>
      <c r="D76" s="753"/>
      <c r="E76" s="752"/>
      <c r="F76" s="2" t="s">
        <v>115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</row>
    <row r="77" spans="1:30">
      <c r="A77" s="752" t="s">
        <v>162</v>
      </c>
      <c r="B77" s="752" t="s">
        <v>342</v>
      </c>
      <c r="C77" s="752">
        <v>1238128</v>
      </c>
      <c r="D77" s="753" t="s">
        <v>39</v>
      </c>
      <c r="E77" s="752">
        <v>42</v>
      </c>
      <c r="F77" s="2" t="s">
        <v>113</v>
      </c>
      <c r="G77" s="4">
        <v>0</v>
      </c>
      <c r="H77" s="4">
        <v>240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1038</v>
      </c>
      <c r="W77" s="4">
        <v>1376</v>
      </c>
      <c r="X77" s="4">
        <v>416</v>
      </c>
      <c r="Y77" s="4">
        <v>0</v>
      </c>
      <c r="Z77" s="4">
        <v>1960</v>
      </c>
      <c r="AA77" s="4">
        <v>4512</v>
      </c>
      <c r="AB77" s="4">
        <v>256</v>
      </c>
      <c r="AC77" s="4">
        <v>0</v>
      </c>
      <c r="AD77" s="4">
        <v>1944</v>
      </c>
    </row>
    <row r="78" spans="1:30">
      <c r="A78" s="752"/>
      <c r="B78" s="752"/>
      <c r="C78" s="752"/>
      <c r="D78" s="753"/>
      <c r="E78" s="752"/>
      <c r="F78" s="2" t="s">
        <v>114</v>
      </c>
      <c r="G78" s="4">
        <v>0</v>
      </c>
      <c r="H78" s="4">
        <v>240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1038</v>
      </c>
      <c r="W78" s="4">
        <v>1376</v>
      </c>
      <c r="X78" s="4">
        <v>416</v>
      </c>
      <c r="Y78" s="4">
        <v>0</v>
      </c>
      <c r="Z78" s="4">
        <v>1960</v>
      </c>
      <c r="AA78" s="4">
        <v>4512</v>
      </c>
      <c r="AB78" s="4">
        <v>256</v>
      </c>
      <c r="AC78" s="4">
        <v>0</v>
      </c>
      <c r="AD78" s="4">
        <v>1944</v>
      </c>
    </row>
    <row r="79" spans="1:30">
      <c r="A79" s="752"/>
      <c r="B79" s="752"/>
      <c r="C79" s="752"/>
      <c r="D79" s="753"/>
      <c r="E79" s="752"/>
      <c r="F79" s="2" t="s">
        <v>115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</row>
    <row r="80" spans="1:30">
      <c r="A80" s="752" t="s">
        <v>162</v>
      </c>
      <c r="B80" s="752" t="s">
        <v>342</v>
      </c>
      <c r="C80" s="752">
        <v>1239651</v>
      </c>
      <c r="D80" s="753" t="s">
        <v>42</v>
      </c>
      <c r="E80" s="752">
        <v>42</v>
      </c>
      <c r="F80" s="2" t="s">
        <v>113</v>
      </c>
      <c r="G80" s="4">
        <v>0</v>
      </c>
      <c r="H80" s="4">
        <v>0</v>
      </c>
      <c r="I80" s="4">
        <v>0</v>
      </c>
      <c r="J80" s="4">
        <v>3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2</v>
      </c>
      <c r="S80" s="4">
        <v>0</v>
      </c>
      <c r="T80" s="4">
        <v>0</v>
      </c>
      <c r="U80" s="4">
        <v>0</v>
      </c>
      <c r="V80" s="4">
        <v>750</v>
      </c>
      <c r="W80" s="4">
        <v>400</v>
      </c>
      <c r="X80" s="4">
        <v>0</v>
      </c>
      <c r="Y80" s="4">
        <v>0</v>
      </c>
      <c r="Z80" s="4">
        <v>0</v>
      </c>
      <c r="AA80" s="4">
        <v>400</v>
      </c>
      <c r="AB80" s="4">
        <v>500</v>
      </c>
      <c r="AC80" s="4">
        <v>0</v>
      </c>
      <c r="AD80" s="4">
        <v>300</v>
      </c>
    </row>
    <row r="81" spans="1:30">
      <c r="A81" s="752"/>
      <c r="B81" s="752"/>
      <c r="C81" s="752"/>
      <c r="D81" s="753"/>
      <c r="E81" s="752"/>
      <c r="F81" s="2" t="s">
        <v>114</v>
      </c>
      <c r="G81" s="4">
        <v>0</v>
      </c>
      <c r="H81" s="4">
        <v>0</v>
      </c>
      <c r="I81" s="4">
        <v>0</v>
      </c>
      <c r="J81" s="4">
        <v>3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2</v>
      </c>
      <c r="S81" s="4">
        <v>0</v>
      </c>
      <c r="T81" s="4">
        <v>0</v>
      </c>
      <c r="U81" s="4">
        <v>0</v>
      </c>
      <c r="V81" s="4">
        <v>750</v>
      </c>
      <c r="W81" s="4">
        <v>400</v>
      </c>
      <c r="X81" s="4">
        <v>0</v>
      </c>
      <c r="Y81" s="4">
        <v>0</v>
      </c>
      <c r="Z81" s="4">
        <v>0</v>
      </c>
      <c r="AA81" s="4">
        <v>400</v>
      </c>
      <c r="AB81" s="4">
        <v>500</v>
      </c>
      <c r="AC81" s="4">
        <v>0</v>
      </c>
      <c r="AD81" s="4">
        <v>300</v>
      </c>
    </row>
    <row r="82" spans="1:30">
      <c r="A82" s="752"/>
      <c r="B82" s="752"/>
      <c r="C82" s="752"/>
      <c r="D82" s="753"/>
      <c r="E82" s="752"/>
      <c r="F82" s="2" t="s">
        <v>115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</row>
    <row r="83" spans="1:30">
      <c r="A83" s="752" t="s">
        <v>162</v>
      </c>
      <c r="B83" s="752" t="s">
        <v>342</v>
      </c>
      <c r="C83" s="752">
        <v>1239988</v>
      </c>
      <c r="D83" s="753" t="s">
        <v>45</v>
      </c>
      <c r="E83" s="752">
        <v>21</v>
      </c>
      <c r="F83" s="2" t="s">
        <v>113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200</v>
      </c>
      <c r="R83" s="4">
        <v>0</v>
      </c>
      <c r="S83" s="4">
        <v>0</v>
      </c>
      <c r="T83" s="4">
        <v>0</v>
      </c>
      <c r="U83" s="4">
        <v>0</v>
      </c>
      <c r="V83" s="4">
        <v>2000</v>
      </c>
      <c r="W83" s="4">
        <v>1900</v>
      </c>
      <c r="X83" s="4">
        <v>1900</v>
      </c>
      <c r="Y83" s="4">
        <v>300</v>
      </c>
      <c r="Z83" s="4">
        <v>0</v>
      </c>
      <c r="AA83" s="4">
        <v>1700</v>
      </c>
      <c r="AB83" s="4">
        <v>1500</v>
      </c>
      <c r="AC83" s="4">
        <v>800</v>
      </c>
      <c r="AD83" s="4">
        <v>500</v>
      </c>
    </row>
    <row r="84" spans="1:30">
      <c r="A84" s="752"/>
      <c r="B84" s="752"/>
      <c r="C84" s="752"/>
      <c r="D84" s="753"/>
      <c r="E84" s="752"/>
      <c r="F84" s="2" t="s">
        <v>114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200</v>
      </c>
      <c r="R84" s="4">
        <v>0</v>
      </c>
      <c r="S84" s="4">
        <v>0</v>
      </c>
      <c r="T84" s="4">
        <v>0</v>
      </c>
      <c r="U84" s="4">
        <v>0</v>
      </c>
      <c r="V84" s="4">
        <v>2000</v>
      </c>
      <c r="W84" s="4">
        <v>1900</v>
      </c>
      <c r="X84" s="4">
        <v>1900</v>
      </c>
      <c r="Y84" s="4">
        <v>300</v>
      </c>
      <c r="Z84" s="4">
        <v>0</v>
      </c>
      <c r="AA84" s="4">
        <v>1700</v>
      </c>
      <c r="AB84" s="4">
        <v>1500</v>
      </c>
      <c r="AC84" s="4">
        <v>800</v>
      </c>
      <c r="AD84" s="4">
        <v>500</v>
      </c>
    </row>
    <row r="85" spans="1:30">
      <c r="A85" s="752"/>
      <c r="B85" s="752"/>
      <c r="C85" s="752"/>
      <c r="D85" s="753"/>
      <c r="E85" s="752"/>
      <c r="F85" s="2" t="s">
        <v>115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</row>
    <row r="86" spans="1:30">
      <c r="A86" s="752" t="s">
        <v>162</v>
      </c>
      <c r="B86" s="752" t="s">
        <v>342</v>
      </c>
      <c r="C86" s="752">
        <v>1240180</v>
      </c>
      <c r="D86" s="753" t="s">
        <v>43</v>
      </c>
      <c r="E86" s="752">
        <v>42</v>
      </c>
      <c r="F86" s="2" t="s">
        <v>113</v>
      </c>
      <c r="G86" s="4">
        <v>0</v>
      </c>
      <c r="H86" s="4">
        <v>756</v>
      </c>
      <c r="I86" s="4">
        <v>764</v>
      </c>
      <c r="J86" s="4">
        <v>594</v>
      </c>
      <c r="K86" s="4">
        <v>756</v>
      </c>
      <c r="L86" s="4">
        <v>810</v>
      </c>
      <c r="M86" s="4">
        <v>0</v>
      </c>
      <c r="N86" s="4">
        <v>0</v>
      </c>
      <c r="O86" s="4">
        <v>780</v>
      </c>
      <c r="P86" s="4">
        <v>506</v>
      </c>
      <c r="Q86" s="4">
        <v>278</v>
      </c>
      <c r="R86" s="4">
        <v>262</v>
      </c>
      <c r="S86" s="4">
        <v>606</v>
      </c>
      <c r="T86" s="4">
        <v>0</v>
      </c>
      <c r="U86" s="4">
        <v>0</v>
      </c>
      <c r="V86" s="4">
        <v>3500</v>
      </c>
      <c r="W86" s="4">
        <v>3800</v>
      </c>
      <c r="X86" s="4">
        <v>3500</v>
      </c>
      <c r="Y86" s="4">
        <v>1700</v>
      </c>
      <c r="Z86" s="4">
        <v>3500</v>
      </c>
      <c r="AA86" s="4">
        <v>4700</v>
      </c>
      <c r="AB86" s="4">
        <v>2350</v>
      </c>
      <c r="AC86" s="4">
        <v>0</v>
      </c>
      <c r="AD86" s="4">
        <v>3550</v>
      </c>
    </row>
    <row r="87" spans="1:30">
      <c r="A87" s="752"/>
      <c r="B87" s="752"/>
      <c r="C87" s="752"/>
      <c r="D87" s="753"/>
      <c r="E87" s="752"/>
      <c r="F87" s="2" t="s">
        <v>114</v>
      </c>
      <c r="G87" s="4">
        <v>0</v>
      </c>
      <c r="H87" s="4">
        <v>756</v>
      </c>
      <c r="I87" s="4">
        <v>764</v>
      </c>
      <c r="J87" s="4">
        <v>594</v>
      </c>
      <c r="K87" s="4">
        <v>756</v>
      </c>
      <c r="L87" s="4">
        <v>810</v>
      </c>
      <c r="M87" s="4">
        <v>0</v>
      </c>
      <c r="N87" s="4">
        <v>0</v>
      </c>
      <c r="O87" s="4">
        <v>780</v>
      </c>
      <c r="P87" s="4">
        <v>506</v>
      </c>
      <c r="Q87" s="4">
        <v>278</v>
      </c>
      <c r="R87" s="4">
        <v>262</v>
      </c>
      <c r="S87" s="4">
        <v>606</v>
      </c>
      <c r="T87" s="4">
        <v>0</v>
      </c>
      <c r="U87" s="4">
        <v>0</v>
      </c>
      <c r="V87" s="4">
        <v>3500</v>
      </c>
      <c r="W87" s="4">
        <v>3800</v>
      </c>
      <c r="X87" s="4">
        <v>3500</v>
      </c>
      <c r="Y87" s="4">
        <v>1700</v>
      </c>
      <c r="Z87" s="4">
        <v>3500</v>
      </c>
      <c r="AA87" s="4">
        <v>4700</v>
      </c>
      <c r="AB87" s="4">
        <v>2350</v>
      </c>
      <c r="AC87" s="4">
        <v>0</v>
      </c>
      <c r="AD87" s="4">
        <v>3550</v>
      </c>
    </row>
    <row r="88" spans="1:30">
      <c r="A88" s="752"/>
      <c r="B88" s="752"/>
      <c r="C88" s="752"/>
      <c r="D88" s="753"/>
      <c r="E88" s="752"/>
      <c r="F88" s="2" t="s">
        <v>115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</row>
    <row r="89" spans="1:30">
      <c r="A89" s="752" t="s">
        <v>162</v>
      </c>
      <c r="B89" s="752" t="s">
        <v>342</v>
      </c>
      <c r="C89" s="752">
        <v>1240184</v>
      </c>
      <c r="D89" s="753" t="s">
        <v>44</v>
      </c>
      <c r="E89" s="752">
        <v>42</v>
      </c>
      <c r="F89" s="2" t="s">
        <v>113</v>
      </c>
      <c r="G89" s="4">
        <v>0</v>
      </c>
      <c r="H89" s="4">
        <v>756</v>
      </c>
      <c r="I89" s="4">
        <v>554</v>
      </c>
      <c r="J89" s="4">
        <v>594</v>
      </c>
      <c r="K89" s="4">
        <v>756</v>
      </c>
      <c r="L89" s="4">
        <v>810</v>
      </c>
      <c r="M89" s="4">
        <v>0</v>
      </c>
      <c r="N89" s="4">
        <v>0</v>
      </c>
      <c r="O89" s="4">
        <v>334</v>
      </c>
      <c r="P89" s="4">
        <v>110</v>
      </c>
      <c r="Q89" s="4">
        <v>278</v>
      </c>
      <c r="R89" s="4">
        <v>262</v>
      </c>
      <c r="S89" s="4">
        <v>606</v>
      </c>
      <c r="T89" s="4">
        <v>0</v>
      </c>
      <c r="U89" s="4">
        <v>0</v>
      </c>
      <c r="V89" s="4">
        <v>3000</v>
      </c>
      <c r="W89" s="4">
        <v>3200</v>
      </c>
      <c r="X89" s="4">
        <v>3500</v>
      </c>
      <c r="Y89" s="4">
        <v>1400</v>
      </c>
      <c r="Z89" s="4">
        <v>3500</v>
      </c>
      <c r="AA89" s="4">
        <v>3700</v>
      </c>
      <c r="AB89" s="4">
        <v>2000</v>
      </c>
      <c r="AC89" s="4">
        <v>0</v>
      </c>
      <c r="AD89" s="4">
        <v>3350</v>
      </c>
    </row>
    <row r="90" spans="1:30">
      <c r="A90" s="752"/>
      <c r="B90" s="752"/>
      <c r="C90" s="752"/>
      <c r="D90" s="753"/>
      <c r="E90" s="752"/>
      <c r="F90" s="2" t="s">
        <v>114</v>
      </c>
      <c r="G90" s="4">
        <v>0</v>
      </c>
      <c r="H90" s="4">
        <v>756</v>
      </c>
      <c r="I90" s="4">
        <v>554</v>
      </c>
      <c r="J90" s="4">
        <v>594</v>
      </c>
      <c r="K90" s="4">
        <v>756</v>
      </c>
      <c r="L90" s="4">
        <v>810</v>
      </c>
      <c r="M90" s="4">
        <v>0</v>
      </c>
      <c r="N90" s="4">
        <v>0</v>
      </c>
      <c r="O90" s="4">
        <v>334</v>
      </c>
      <c r="P90" s="4">
        <v>110</v>
      </c>
      <c r="Q90" s="4">
        <v>278</v>
      </c>
      <c r="R90" s="4">
        <v>262</v>
      </c>
      <c r="S90" s="4">
        <v>606</v>
      </c>
      <c r="T90" s="4">
        <v>0</v>
      </c>
      <c r="U90" s="4">
        <v>0</v>
      </c>
      <c r="V90" s="4">
        <v>3000</v>
      </c>
      <c r="W90" s="4">
        <v>3200</v>
      </c>
      <c r="X90" s="4">
        <v>3500</v>
      </c>
      <c r="Y90" s="4">
        <v>1400</v>
      </c>
      <c r="Z90" s="4">
        <v>3500</v>
      </c>
      <c r="AA90" s="4">
        <v>3700</v>
      </c>
      <c r="AB90" s="4">
        <v>2000</v>
      </c>
      <c r="AC90" s="4">
        <v>0</v>
      </c>
      <c r="AD90" s="4">
        <v>3350</v>
      </c>
    </row>
    <row r="91" spans="1:30">
      <c r="A91" s="752"/>
      <c r="B91" s="752"/>
      <c r="C91" s="752"/>
      <c r="D91" s="753"/>
      <c r="E91" s="752"/>
      <c r="F91" s="2" t="s">
        <v>115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</row>
    <row r="105" spans="1:30">
      <c r="A105" s="1" t="s">
        <v>340</v>
      </c>
      <c r="B105" s="1" t="s">
        <v>341</v>
      </c>
      <c r="C105" s="1" t="s">
        <v>0</v>
      </c>
      <c r="D105" s="1" t="s">
        <v>1</v>
      </c>
      <c r="E105" s="1" t="s">
        <v>101</v>
      </c>
      <c r="F105" s="1" t="s">
        <v>82</v>
      </c>
      <c r="G105" s="6" t="s">
        <v>21</v>
      </c>
      <c r="H105" s="1" t="s">
        <v>88</v>
      </c>
      <c r="I105" s="1" t="s">
        <v>89</v>
      </c>
      <c r="J105" s="1" t="s">
        <v>90</v>
      </c>
      <c r="K105" s="1" t="s">
        <v>91</v>
      </c>
      <c r="L105" s="1" t="s">
        <v>92</v>
      </c>
      <c r="M105" s="1" t="s">
        <v>93</v>
      </c>
      <c r="N105" s="6" t="s">
        <v>94</v>
      </c>
      <c r="O105" s="1" t="s">
        <v>152</v>
      </c>
      <c r="P105" s="1" t="s">
        <v>153</v>
      </c>
      <c r="Q105" s="1" t="s">
        <v>154</v>
      </c>
      <c r="R105" s="1" t="s">
        <v>158</v>
      </c>
      <c r="S105" s="1" t="s">
        <v>159</v>
      </c>
      <c r="T105" s="1" t="s">
        <v>160</v>
      </c>
      <c r="U105" s="1" t="s">
        <v>103</v>
      </c>
      <c r="V105" s="1" t="s">
        <v>104</v>
      </c>
      <c r="W105" s="1" t="s">
        <v>105</v>
      </c>
      <c r="X105" s="1" t="s">
        <v>106</v>
      </c>
      <c r="Y105" s="1" t="s">
        <v>107</v>
      </c>
      <c r="Z105" s="1" t="s">
        <v>108</v>
      </c>
      <c r="AA105" s="1" t="s">
        <v>109</v>
      </c>
      <c r="AB105" s="1" t="s">
        <v>110</v>
      </c>
      <c r="AC105" s="1" t="s">
        <v>111</v>
      </c>
      <c r="AD105" s="1" t="s">
        <v>164</v>
      </c>
    </row>
    <row r="106" spans="1:30">
      <c r="A106" s="752" t="s">
        <v>162</v>
      </c>
      <c r="B106" s="752" t="s">
        <v>342</v>
      </c>
      <c r="C106" s="752">
        <v>1219539</v>
      </c>
      <c r="D106" s="753" t="s">
        <v>95</v>
      </c>
      <c r="E106" s="752">
        <v>42</v>
      </c>
      <c r="F106" s="2" t="s">
        <v>113</v>
      </c>
      <c r="G106" s="4">
        <v>0</v>
      </c>
      <c r="H106" s="4">
        <v>0</v>
      </c>
      <c r="I106" s="4">
        <v>211</v>
      </c>
      <c r="J106" s="4">
        <v>229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</row>
    <row r="107" spans="1:30">
      <c r="A107" s="752"/>
      <c r="B107" s="752"/>
      <c r="C107" s="752"/>
      <c r="D107" s="753"/>
      <c r="E107" s="752"/>
      <c r="F107" s="2" t="s">
        <v>114</v>
      </c>
      <c r="G107" s="4">
        <v>0</v>
      </c>
      <c r="H107" s="4">
        <v>0</v>
      </c>
      <c r="I107" s="4">
        <v>211</v>
      </c>
      <c r="J107" s="4">
        <v>229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</row>
    <row r="108" spans="1:30">
      <c r="A108" s="752"/>
      <c r="B108" s="752"/>
      <c r="C108" s="752"/>
      <c r="D108" s="753"/>
      <c r="E108" s="752"/>
      <c r="F108" s="2" t="s">
        <v>115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</row>
    <row r="109" spans="1:30">
      <c r="A109" s="752" t="s">
        <v>162</v>
      </c>
      <c r="B109" s="752" t="s">
        <v>342</v>
      </c>
      <c r="C109" s="752">
        <v>1230685</v>
      </c>
      <c r="D109" s="753" t="s">
        <v>53</v>
      </c>
      <c r="E109" s="752">
        <v>42</v>
      </c>
      <c r="F109" s="2" t="s">
        <v>113</v>
      </c>
      <c r="G109" s="4">
        <v>0</v>
      </c>
      <c r="H109" s="4">
        <v>420</v>
      </c>
      <c r="I109" s="4">
        <v>57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</row>
    <row r="110" spans="1:30">
      <c r="A110" s="752"/>
      <c r="B110" s="752"/>
      <c r="C110" s="752"/>
      <c r="D110" s="753"/>
      <c r="E110" s="752"/>
      <c r="F110" s="2" t="s">
        <v>114</v>
      </c>
      <c r="G110" s="4">
        <v>0</v>
      </c>
      <c r="H110" s="4">
        <v>420</v>
      </c>
      <c r="I110" s="4">
        <v>57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</row>
    <row r="111" spans="1:30">
      <c r="A111" s="752"/>
      <c r="B111" s="752"/>
      <c r="C111" s="752"/>
      <c r="D111" s="753"/>
      <c r="E111" s="752"/>
      <c r="F111" s="2" t="s">
        <v>115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</row>
    <row r="112" spans="1:30">
      <c r="A112" s="752" t="s">
        <v>162</v>
      </c>
      <c r="B112" s="752" t="s">
        <v>342</v>
      </c>
      <c r="C112" s="752">
        <v>1232775</v>
      </c>
      <c r="D112" s="753" t="s">
        <v>51</v>
      </c>
      <c r="E112" s="752">
        <v>42</v>
      </c>
      <c r="F112" s="2" t="s">
        <v>113</v>
      </c>
      <c r="G112" s="4">
        <v>0</v>
      </c>
      <c r="H112" s="4">
        <v>0</v>
      </c>
      <c r="I112" s="4">
        <v>105</v>
      </c>
      <c r="J112" s="4">
        <v>243</v>
      </c>
      <c r="K112" s="4">
        <v>606</v>
      </c>
      <c r="L112" s="4">
        <v>316</v>
      </c>
      <c r="M112" s="4">
        <v>0</v>
      </c>
      <c r="N112" s="4">
        <v>0</v>
      </c>
      <c r="O112" s="4">
        <v>309</v>
      </c>
      <c r="P112" s="4">
        <v>82</v>
      </c>
      <c r="Q112" s="4">
        <v>89</v>
      </c>
      <c r="R112" s="4">
        <v>309</v>
      </c>
      <c r="S112" s="4">
        <v>218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</row>
    <row r="113" spans="1:30">
      <c r="A113" s="752"/>
      <c r="B113" s="752"/>
      <c r="C113" s="752"/>
      <c r="D113" s="753"/>
      <c r="E113" s="752"/>
      <c r="F113" s="2" t="s">
        <v>114</v>
      </c>
      <c r="G113" s="4">
        <v>0</v>
      </c>
      <c r="H113" s="4">
        <v>0</v>
      </c>
      <c r="I113" s="4">
        <v>105</v>
      </c>
      <c r="J113" s="4">
        <v>243</v>
      </c>
      <c r="K113" s="4">
        <v>606</v>
      </c>
      <c r="L113" s="4">
        <v>316</v>
      </c>
      <c r="M113" s="4">
        <v>0</v>
      </c>
      <c r="N113" s="4">
        <v>0</v>
      </c>
      <c r="O113" s="4">
        <v>309</v>
      </c>
      <c r="P113" s="4">
        <v>82</v>
      </c>
      <c r="Q113" s="4">
        <v>89</v>
      </c>
      <c r="R113" s="4">
        <v>309</v>
      </c>
      <c r="S113" s="4">
        <v>218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</row>
    <row r="114" spans="1:30">
      <c r="A114" s="752"/>
      <c r="B114" s="752"/>
      <c r="C114" s="752"/>
      <c r="D114" s="753"/>
      <c r="E114" s="752"/>
      <c r="F114" s="2" t="s">
        <v>115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</row>
    <row r="115" spans="1:30">
      <c r="A115" s="752" t="s">
        <v>162</v>
      </c>
      <c r="B115" s="752" t="s">
        <v>342</v>
      </c>
      <c r="C115" s="752">
        <v>1232846</v>
      </c>
      <c r="D115" s="753" t="s">
        <v>47</v>
      </c>
      <c r="E115" s="752">
        <v>42</v>
      </c>
      <c r="F115" s="2" t="s">
        <v>113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70</v>
      </c>
      <c r="R115" s="4">
        <v>448</v>
      </c>
      <c r="S115" s="4">
        <v>323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</row>
    <row r="116" spans="1:30">
      <c r="A116" s="752"/>
      <c r="B116" s="752"/>
      <c r="C116" s="752"/>
      <c r="D116" s="753"/>
      <c r="E116" s="752"/>
      <c r="F116" s="2" t="s">
        <v>114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70</v>
      </c>
      <c r="R116" s="4">
        <v>448</v>
      </c>
      <c r="S116" s="4">
        <v>323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</row>
    <row r="117" spans="1:30">
      <c r="A117" s="752"/>
      <c r="B117" s="752"/>
      <c r="C117" s="752"/>
      <c r="D117" s="753"/>
      <c r="E117" s="752"/>
      <c r="F117" s="2" t="s">
        <v>115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</row>
    <row r="118" spans="1:30">
      <c r="A118" s="752" t="s">
        <v>162</v>
      </c>
      <c r="B118" s="752" t="s">
        <v>342</v>
      </c>
      <c r="C118" s="752">
        <v>1232895</v>
      </c>
      <c r="D118" s="753" t="s">
        <v>48</v>
      </c>
      <c r="E118" s="752">
        <v>21</v>
      </c>
      <c r="F118" s="2" t="s">
        <v>113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70</v>
      </c>
      <c r="R118" s="4">
        <v>448</v>
      </c>
      <c r="S118" s="4">
        <v>323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</row>
    <row r="119" spans="1:30">
      <c r="A119" s="752"/>
      <c r="B119" s="752"/>
      <c r="C119" s="752"/>
      <c r="D119" s="753"/>
      <c r="E119" s="752"/>
      <c r="F119" s="2" t="s">
        <v>114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70</v>
      </c>
      <c r="R119" s="4">
        <v>448</v>
      </c>
      <c r="S119" s="4">
        <v>323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</row>
    <row r="120" spans="1:30">
      <c r="A120" s="752"/>
      <c r="B120" s="752"/>
      <c r="C120" s="752"/>
      <c r="D120" s="753"/>
      <c r="E120" s="752"/>
      <c r="F120" s="2" t="s">
        <v>115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</row>
    <row r="121" spans="1:30">
      <c r="A121" s="752" t="s">
        <v>162</v>
      </c>
      <c r="B121" s="752" t="s">
        <v>342</v>
      </c>
      <c r="C121" s="752">
        <v>1233384</v>
      </c>
      <c r="D121" s="753" t="s">
        <v>49</v>
      </c>
      <c r="E121" s="752">
        <v>42</v>
      </c>
      <c r="F121" s="2" t="s">
        <v>113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70</v>
      </c>
      <c r="R121" s="4">
        <v>448</v>
      </c>
      <c r="S121" s="4">
        <v>323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</row>
    <row r="122" spans="1:30">
      <c r="A122" s="752"/>
      <c r="B122" s="752"/>
      <c r="C122" s="752"/>
      <c r="D122" s="753"/>
      <c r="E122" s="752"/>
      <c r="F122" s="2" t="s">
        <v>114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70</v>
      </c>
      <c r="R122" s="4">
        <v>448</v>
      </c>
      <c r="S122" s="4">
        <v>323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>
      <c r="A123" s="752"/>
      <c r="B123" s="752"/>
      <c r="C123" s="752"/>
      <c r="D123" s="753"/>
      <c r="E123" s="752"/>
      <c r="F123" s="2" t="s">
        <v>115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>
      <c r="A124" s="752" t="s">
        <v>162</v>
      </c>
      <c r="B124" s="752" t="s">
        <v>342</v>
      </c>
      <c r="C124" s="752">
        <v>1238605</v>
      </c>
      <c r="D124" s="753" t="s">
        <v>52</v>
      </c>
      <c r="E124" s="752">
        <v>42</v>
      </c>
      <c r="F124" s="2" t="s">
        <v>113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135</v>
      </c>
      <c r="Q124" s="4">
        <v>97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</row>
    <row r="125" spans="1:30">
      <c r="A125" s="752"/>
      <c r="B125" s="752"/>
      <c r="C125" s="752"/>
      <c r="D125" s="753"/>
      <c r="E125" s="752"/>
      <c r="F125" s="2" t="s">
        <v>114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135</v>
      </c>
      <c r="Q125" s="4">
        <v>97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</row>
    <row r="126" spans="1:30">
      <c r="A126" s="752"/>
      <c r="B126" s="752"/>
      <c r="C126" s="752"/>
      <c r="D126" s="753"/>
      <c r="E126" s="752"/>
      <c r="F126" s="2" t="s">
        <v>115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</row>
    <row r="137" spans="1:30">
      <c r="A137" s="1" t="s">
        <v>340</v>
      </c>
      <c r="B137" s="1" t="s">
        <v>341</v>
      </c>
      <c r="C137" s="1" t="s">
        <v>0</v>
      </c>
      <c r="D137" s="1" t="s">
        <v>1</v>
      </c>
      <c r="E137" s="1" t="s">
        <v>101</v>
      </c>
      <c r="F137" s="1" t="s">
        <v>82</v>
      </c>
      <c r="G137" s="6" t="s">
        <v>21</v>
      </c>
      <c r="H137" s="1" t="s">
        <v>88</v>
      </c>
      <c r="I137" s="1" t="s">
        <v>89</v>
      </c>
      <c r="J137" s="1" t="s">
        <v>90</v>
      </c>
      <c r="K137" s="1" t="s">
        <v>91</v>
      </c>
      <c r="L137" s="1" t="s">
        <v>92</v>
      </c>
      <c r="M137" s="1" t="s">
        <v>93</v>
      </c>
      <c r="N137" s="6" t="s">
        <v>94</v>
      </c>
      <c r="O137" s="1" t="s">
        <v>152</v>
      </c>
      <c r="P137" s="1" t="s">
        <v>153</v>
      </c>
      <c r="Q137" s="1" t="s">
        <v>154</v>
      </c>
      <c r="R137" s="1" t="s">
        <v>158</v>
      </c>
      <c r="S137" s="1" t="s">
        <v>159</v>
      </c>
      <c r="T137" s="1" t="s">
        <v>160</v>
      </c>
      <c r="U137" s="1" t="s">
        <v>103</v>
      </c>
      <c r="V137" s="1" t="s">
        <v>104</v>
      </c>
      <c r="W137" s="1" t="s">
        <v>105</v>
      </c>
      <c r="X137" s="1" t="s">
        <v>106</v>
      </c>
      <c r="Y137" s="1" t="s">
        <v>107</v>
      </c>
      <c r="Z137" s="1" t="s">
        <v>108</v>
      </c>
      <c r="AA137" s="1" t="s">
        <v>109</v>
      </c>
      <c r="AB137" s="1" t="s">
        <v>110</v>
      </c>
      <c r="AC137" s="1" t="s">
        <v>111</v>
      </c>
      <c r="AD137" s="1" t="s">
        <v>164</v>
      </c>
    </row>
    <row r="138" spans="1:30">
      <c r="A138" s="752" t="s">
        <v>162</v>
      </c>
      <c r="B138" s="752" t="s">
        <v>342</v>
      </c>
      <c r="C138" s="752">
        <v>1215693</v>
      </c>
      <c r="D138" s="753" t="s">
        <v>76</v>
      </c>
      <c r="E138" s="752">
        <v>21</v>
      </c>
      <c r="F138" s="2" t="s">
        <v>113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144</v>
      </c>
      <c r="AA138" s="4">
        <v>0</v>
      </c>
      <c r="AB138" s="4">
        <v>0</v>
      </c>
      <c r="AC138" s="4">
        <v>80</v>
      </c>
      <c r="AD138" s="4">
        <v>36</v>
      </c>
    </row>
    <row r="139" spans="1:30">
      <c r="A139" s="752"/>
      <c r="B139" s="752"/>
      <c r="C139" s="752"/>
      <c r="D139" s="753"/>
      <c r="E139" s="752"/>
      <c r="F139" s="2" t="s">
        <v>114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144</v>
      </c>
      <c r="AA139" s="4">
        <v>0</v>
      </c>
      <c r="AB139" s="4">
        <v>0</v>
      </c>
      <c r="AC139" s="4">
        <v>80</v>
      </c>
      <c r="AD139" s="4">
        <v>36</v>
      </c>
    </row>
    <row r="140" spans="1:30">
      <c r="A140" s="752"/>
      <c r="B140" s="752"/>
      <c r="C140" s="752"/>
      <c r="D140" s="753"/>
      <c r="E140" s="752"/>
      <c r="F140" s="2" t="s">
        <v>115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</row>
    <row r="141" spans="1:30">
      <c r="A141" s="752" t="s">
        <v>162</v>
      </c>
      <c r="B141" s="752" t="s">
        <v>342</v>
      </c>
      <c r="C141" s="752">
        <v>1216452</v>
      </c>
      <c r="D141" s="753" t="s">
        <v>77</v>
      </c>
      <c r="E141" s="752">
        <v>21</v>
      </c>
      <c r="F141" s="2" t="s">
        <v>113</v>
      </c>
      <c r="G141" s="4">
        <v>0</v>
      </c>
      <c r="H141" s="4">
        <v>0</v>
      </c>
      <c r="I141" s="4">
        <v>0</v>
      </c>
      <c r="J141" s="4">
        <v>519</v>
      </c>
      <c r="K141" s="4">
        <v>687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252</v>
      </c>
      <c r="W141" s="4">
        <v>0</v>
      </c>
      <c r="X141" s="4">
        <v>0</v>
      </c>
      <c r="Y141" s="4">
        <v>0</v>
      </c>
      <c r="Z141" s="4">
        <v>96</v>
      </c>
      <c r="AA141" s="4">
        <v>0</v>
      </c>
      <c r="AB141" s="4">
        <v>1152</v>
      </c>
      <c r="AC141" s="4">
        <v>0</v>
      </c>
      <c r="AD141" s="4">
        <v>0</v>
      </c>
    </row>
    <row r="142" spans="1:30">
      <c r="A142" s="752"/>
      <c r="B142" s="752"/>
      <c r="C142" s="752"/>
      <c r="D142" s="753"/>
      <c r="E142" s="752"/>
      <c r="F142" s="2" t="s">
        <v>114</v>
      </c>
      <c r="G142" s="4">
        <v>0</v>
      </c>
      <c r="H142" s="4">
        <v>0</v>
      </c>
      <c r="I142" s="4">
        <v>0</v>
      </c>
      <c r="J142" s="4">
        <v>519</v>
      </c>
      <c r="K142" s="4">
        <v>687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252</v>
      </c>
      <c r="W142" s="4">
        <v>0</v>
      </c>
      <c r="X142" s="4">
        <v>0</v>
      </c>
      <c r="Y142" s="4">
        <v>0</v>
      </c>
      <c r="Z142" s="4">
        <v>96</v>
      </c>
      <c r="AA142" s="4">
        <v>0</v>
      </c>
      <c r="AB142" s="4">
        <v>1152</v>
      </c>
      <c r="AC142" s="4">
        <v>0</v>
      </c>
      <c r="AD142" s="4">
        <v>0</v>
      </c>
    </row>
    <row r="143" spans="1:30">
      <c r="A143" s="752"/>
      <c r="B143" s="752"/>
      <c r="C143" s="752"/>
      <c r="D143" s="753"/>
      <c r="E143" s="752"/>
      <c r="F143" s="2" t="s">
        <v>115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</row>
    <row r="144" spans="1:30">
      <c r="A144" s="752" t="s">
        <v>162</v>
      </c>
      <c r="B144" s="752" t="s">
        <v>342</v>
      </c>
      <c r="C144" s="752">
        <v>1220847</v>
      </c>
      <c r="D144" s="753" t="s">
        <v>68</v>
      </c>
      <c r="E144" s="752">
        <v>42</v>
      </c>
      <c r="F144" s="2" t="s">
        <v>113</v>
      </c>
      <c r="G144" s="4">
        <v>0</v>
      </c>
      <c r="H144" s="4">
        <v>0</v>
      </c>
      <c r="I144" s="4">
        <v>0</v>
      </c>
      <c r="J144" s="4">
        <v>0</v>
      </c>
      <c r="K144" s="4">
        <v>330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363</v>
      </c>
      <c r="W144" s="4">
        <v>363</v>
      </c>
      <c r="X144" s="4">
        <v>363</v>
      </c>
      <c r="Y144" s="4">
        <v>361</v>
      </c>
      <c r="Z144" s="4">
        <v>0</v>
      </c>
      <c r="AA144" s="4">
        <v>50</v>
      </c>
      <c r="AB144" s="4">
        <v>0</v>
      </c>
      <c r="AC144" s="4">
        <v>0</v>
      </c>
      <c r="AD144" s="4">
        <v>0</v>
      </c>
    </row>
    <row r="145" spans="1:30">
      <c r="A145" s="752"/>
      <c r="B145" s="752"/>
      <c r="C145" s="752"/>
      <c r="D145" s="753"/>
      <c r="E145" s="752"/>
      <c r="F145" s="2" t="s">
        <v>114</v>
      </c>
      <c r="G145" s="4">
        <v>0</v>
      </c>
      <c r="H145" s="4">
        <v>0</v>
      </c>
      <c r="I145" s="4">
        <v>0</v>
      </c>
      <c r="J145" s="4">
        <v>0</v>
      </c>
      <c r="K145" s="4">
        <v>330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363</v>
      </c>
      <c r="W145" s="4">
        <v>363</v>
      </c>
      <c r="X145" s="4">
        <v>363</v>
      </c>
      <c r="Y145" s="4">
        <v>361</v>
      </c>
      <c r="Z145" s="4">
        <v>0</v>
      </c>
      <c r="AA145" s="4">
        <v>50</v>
      </c>
      <c r="AB145" s="4">
        <v>0</v>
      </c>
      <c r="AC145" s="4">
        <v>0</v>
      </c>
      <c r="AD145" s="4">
        <v>0</v>
      </c>
    </row>
    <row r="146" spans="1:30">
      <c r="A146" s="752"/>
      <c r="B146" s="752"/>
      <c r="C146" s="752"/>
      <c r="D146" s="753"/>
      <c r="E146" s="752"/>
      <c r="F146" s="2" t="s">
        <v>115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</row>
    <row r="147" spans="1:30">
      <c r="A147" s="752" t="s">
        <v>162</v>
      </c>
      <c r="B147" s="752" t="s">
        <v>342</v>
      </c>
      <c r="C147" s="752">
        <v>1221254</v>
      </c>
      <c r="D147" s="753" t="s">
        <v>97</v>
      </c>
      <c r="E147" s="752">
        <v>42</v>
      </c>
      <c r="F147" s="2" t="s">
        <v>113</v>
      </c>
      <c r="G147" s="4">
        <v>0</v>
      </c>
      <c r="H147" s="4">
        <v>0</v>
      </c>
      <c r="I147" s="4">
        <v>340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</row>
    <row r="148" spans="1:30">
      <c r="A148" s="752"/>
      <c r="B148" s="752"/>
      <c r="C148" s="752"/>
      <c r="D148" s="753"/>
      <c r="E148" s="752"/>
      <c r="F148" s="2" t="s">
        <v>114</v>
      </c>
      <c r="G148" s="4">
        <v>0</v>
      </c>
      <c r="H148" s="4">
        <v>0</v>
      </c>
      <c r="I148" s="4">
        <v>340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</row>
    <row r="149" spans="1:30">
      <c r="A149" s="752"/>
      <c r="B149" s="752"/>
      <c r="C149" s="752"/>
      <c r="D149" s="753"/>
      <c r="E149" s="752"/>
      <c r="F149" s="2" t="s">
        <v>115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</row>
    <row r="150" spans="1:30">
      <c r="A150" s="752" t="s">
        <v>162</v>
      </c>
      <c r="B150" s="752" t="s">
        <v>342</v>
      </c>
      <c r="C150" s="752">
        <v>1221967</v>
      </c>
      <c r="D150" s="753" t="s">
        <v>55</v>
      </c>
      <c r="E150" s="752">
        <v>21</v>
      </c>
      <c r="F150" s="2" t="s">
        <v>113</v>
      </c>
      <c r="G150" s="4">
        <v>0</v>
      </c>
      <c r="H150" s="4">
        <v>0</v>
      </c>
      <c r="I150" s="4">
        <v>0</v>
      </c>
      <c r="J150" s="4">
        <v>0</v>
      </c>
      <c r="K150" s="4">
        <v>133</v>
      </c>
      <c r="L150" s="4">
        <v>362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160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200</v>
      </c>
      <c r="AD150" s="4">
        <v>0</v>
      </c>
    </row>
    <row r="151" spans="1:30">
      <c r="A151" s="752"/>
      <c r="B151" s="752"/>
      <c r="C151" s="752"/>
      <c r="D151" s="753"/>
      <c r="E151" s="752"/>
      <c r="F151" s="2" t="s">
        <v>114</v>
      </c>
      <c r="G151" s="4">
        <v>0</v>
      </c>
      <c r="H151" s="4">
        <v>0</v>
      </c>
      <c r="I151" s="4">
        <v>0</v>
      </c>
      <c r="J151" s="4">
        <v>0</v>
      </c>
      <c r="K151" s="4">
        <v>133</v>
      </c>
      <c r="L151" s="4">
        <v>362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160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200</v>
      </c>
      <c r="AD151" s="4">
        <v>0</v>
      </c>
    </row>
    <row r="152" spans="1:30">
      <c r="A152" s="752"/>
      <c r="B152" s="752"/>
      <c r="C152" s="752"/>
      <c r="D152" s="753"/>
      <c r="E152" s="752"/>
      <c r="F152" s="2" t="s">
        <v>115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</row>
    <row r="153" spans="1:30">
      <c r="A153" s="752" t="s">
        <v>162</v>
      </c>
      <c r="B153" s="752" t="s">
        <v>342</v>
      </c>
      <c r="C153" s="752">
        <v>1225464</v>
      </c>
      <c r="D153" s="753" t="s">
        <v>57</v>
      </c>
      <c r="E153" s="752">
        <v>42</v>
      </c>
      <c r="F153" s="2" t="s">
        <v>113</v>
      </c>
      <c r="G153" s="4">
        <v>0</v>
      </c>
      <c r="H153" s="4">
        <v>0</v>
      </c>
      <c r="I153" s="4">
        <v>864</v>
      </c>
      <c r="J153" s="4">
        <v>238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712</v>
      </c>
      <c r="R153" s="4">
        <v>500</v>
      </c>
      <c r="S153" s="4">
        <v>0</v>
      </c>
      <c r="T153" s="4">
        <v>0</v>
      </c>
      <c r="U153" s="4">
        <v>0</v>
      </c>
      <c r="V153" s="4">
        <v>510</v>
      </c>
      <c r="W153" s="4">
        <v>1512</v>
      </c>
      <c r="X153" s="4">
        <v>0</v>
      </c>
      <c r="Y153" s="4">
        <v>0</v>
      </c>
      <c r="Z153" s="4">
        <v>0</v>
      </c>
      <c r="AA153" s="4">
        <v>1512</v>
      </c>
      <c r="AB153" s="4">
        <v>0</v>
      </c>
      <c r="AC153" s="4">
        <v>0</v>
      </c>
      <c r="AD153" s="4">
        <v>0</v>
      </c>
    </row>
    <row r="154" spans="1:30">
      <c r="A154" s="752"/>
      <c r="B154" s="752"/>
      <c r="C154" s="752"/>
      <c r="D154" s="753"/>
      <c r="E154" s="752"/>
      <c r="F154" s="2" t="s">
        <v>114</v>
      </c>
      <c r="G154" s="4">
        <v>0</v>
      </c>
      <c r="H154" s="4">
        <v>0</v>
      </c>
      <c r="I154" s="4">
        <v>864</v>
      </c>
      <c r="J154" s="4">
        <v>238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712</v>
      </c>
      <c r="R154" s="4">
        <v>500</v>
      </c>
      <c r="S154" s="4">
        <v>0</v>
      </c>
      <c r="T154" s="4">
        <v>0</v>
      </c>
      <c r="U154" s="4">
        <v>0</v>
      </c>
      <c r="V154" s="4">
        <v>510</v>
      </c>
      <c r="W154" s="4">
        <v>1512</v>
      </c>
      <c r="X154" s="4">
        <v>0</v>
      </c>
      <c r="Y154" s="4">
        <v>0</v>
      </c>
      <c r="Z154" s="4">
        <v>0</v>
      </c>
      <c r="AA154" s="4">
        <v>1512</v>
      </c>
      <c r="AB154" s="4">
        <v>0</v>
      </c>
      <c r="AC154" s="4">
        <v>0</v>
      </c>
      <c r="AD154" s="4">
        <v>0</v>
      </c>
    </row>
    <row r="155" spans="1:30">
      <c r="A155" s="752"/>
      <c r="B155" s="752"/>
      <c r="C155" s="752"/>
      <c r="D155" s="753"/>
      <c r="E155" s="752"/>
      <c r="F155" s="2" t="s">
        <v>115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</row>
    <row r="156" spans="1:30">
      <c r="A156" s="752" t="s">
        <v>162</v>
      </c>
      <c r="B156" s="752" t="s">
        <v>342</v>
      </c>
      <c r="C156" s="752">
        <v>1227306</v>
      </c>
      <c r="D156" s="753" t="s">
        <v>56</v>
      </c>
      <c r="E156" s="752">
        <v>42</v>
      </c>
      <c r="F156" s="2" t="s">
        <v>113</v>
      </c>
      <c r="G156" s="4">
        <v>0</v>
      </c>
      <c r="H156" s="4">
        <v>40</v>
      </c>
      <c r="I156" s="4">
        <v>0</v>
      </c>
      <c r="J156" s="4">
        <v>0</v>
      </c>
      <c r="K156" s="4">
        <v>392</v>
      </c>
      <c r="L156" s="4">
        <v>158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850</v>
      </c>
      <c r="W156" s="4">
        <v>900</v>
      </c>
      <c r="X156" s="4">
        <v>0</v>
      </c>
      <c r="Y156" s="4">
        <v>0</v>
      </c>
      <c r="Z156" s="4">
        <v>600</v>
      </c>
      <c r="AA156" s="4">
        <v>800</v>
      </c>
      <c r="AB156" s="4">
        <v>950</v>
      </c>
      <c r="AC156" s="4">
        <v>350</v>
      </c>
      <c r="AD156" s="4">
        <v>600</v>
      </c>
    </row>
    <row r="157" spans="1:30">
      <c r="A157" s="752"/>
      <c r="B157" s="752"/>
      <c r="C157" s="752"/>
      <c r="D157" s="753"/>
      <c r="E157" s="752"/>
      <c r="F157" s="2" t="s">
        <v>114</v>
      </c>
      <c r="G157" s="4">
        <v>0</v>
      </c>
      <c r="H157" s="4">
        <v>40</v>
      </c>
      <c r="I157" s="4">
        <v>0</v>
      </c>
      <c r="J157" s="4">
        <v>0</v>
      </c>
      <c r="K157" s="4">
        <v>392</v>
      </c>
      <c r="L157" s="4">
        <v>158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850</v>
      </c>
      <c r="W157" s="4">
        <v>900</v>
      </c>
      <c r="X157" s="4">
        <v>0</v>
      </c>
      <c r="Y157" s="4">
        <v>0</v>
      </c>
      <c r="Z157" s="4">
        <v>600</v>
      </c>
      <c r="AA157" s="4">
        <v>800</v>
      </c>
      <c r="AB157" s="4">
        <v>950</v>
      </c>
      <c r="AC157" s="4">
        <v>350</v>
      </c>
      <c r="AD157" s="4">
        <v>600</v>
      </c>
    </row>
    <row r="158" spans="1:30">
      <c r="A158" s="752"/>
      <c r="B158" s="752"/>
      <c r="C158" s="752"/>
      <c r="D158" s="753"/>
      <c r="E158" s="752"/>
      <c r="F158" s="2" t="s">
        <v>115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</row>
    <row r="159" spans="1:30">
      <c r="A159" s="752" t="s">
        <v>162</v>
      </c>
      <c r="B159" s="752" t="s">
        <v>342</v>
      </c>
      <c r="C159" s="752">
        <v>1227359</v>
      </c>
      <c r="D159" s="753" t="s">
        <v>96</v>
      </c>
      <c r="E159" s="752">
        <v>42</v>
      </c>
      <c r="F159" s="2" t="s">
        <v>113</v>
      </c>
      <c r="G159" s="4">
        <v>0</v>
      </c>
      <c r="H159" s="4">
        <v>20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</row>
    <row r="160" spans="1:30">
      <c r="A160" s="752"/>
      <c r="B160" s="752"/>
      <c r="C160" s="752"/>
      <c r="D160" s="753"/>
      <c r="E160" s="752"/>
      <c r="F160" s="2" t="s">
        <v>114</v>
      </c>
      <c r="G160" s="4">
        <v>0</v>
      </c>
      <c r="H160" s="4">
        <v>20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</row>
    <row r="161" spans="1:30">
      <c r="A161" s="752"/>
      <c r="B161" s="752"/>
      <c r="C161" s="752"/>
      <c r="D161" s="753"/>
      <c r="E161" s="752"/>
      <c r="F161" s="2" t="s">
        <v>115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</row>
    <row r="162" spans="1:30">
      <c r="A162" s="752" t="s">
        <v>162</v>
      </c>
      <c r="B162" s="752" t="s">
        <v>342</v>
      </c>
      <c r="C162" s="752">
        <v>1229050</v>
      </c>
      <c r="D162" s="753" t="s">
        <v>67</v>
      </c>
      <c r="E162" s="752">
        <v>42</v>
      </c>
      <c r="F162" s="2" t="s">
        <v>113</v>
      </c>
      <c r="G162" s="4">
        <v>0</v>
      </c>
      <c r="H162" s="4">
        <v>220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220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240</v>
      </c>
    </row>
    <row r="163" spans="1:30">
      <c r="A163" s="752"/>
      <c r="B163" s="752"/>
      <c r="C163" s="752"/>
      <c r="D163" s="753"/>
      <c r="E163" s="752"/>
      <c r="F163" s="2" t="s">
        <v>114</v>
      </c>
      <c r="G163" s="4">
        <v>0</v>
      </c>
      <c r="H163" s="4">
        <v>220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220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240</v>
      </c>
    </row>
    <row r="164" spans="1:30">
      <c r="A164" s="752"/>
      <c r="B164" s="752"/>
      <c r="C164" s="752"/>
      <c r="D164" s="753"/>
      <c r="E164" s="752"/>
      <c r="F164" s="2" t="s">
        <v>115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</row>
    <row r="165" spans="1:30">
      <c r="A165" s="752" t="s">
        <v>162</v>
      </c>
      <c r="B165" s="752" t="s">
        <v>342</v>
      </c>
      <c r="C165" s="752">
        <v>1229088</v>
      </c>
      <c r="D165" s="753" t="s">
        <v>60</v>
      </c>
      <c r="E165" s="752">
        <v>42</v>
      </c>
      <c r="F165" s="2" t="s">
        <v>113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100</v>
      </c>
      <c r="W165" s="4">
        <v>0</v>
      </c>
      <c r="X165" s="4">
        <v>0</v>
      </c>
      <c r="Y165" s="4">
        <v>0</v>
      </c>
      <c r="Z165" s="4">
        <v>0</v>
      </c>
      <c r="AA165" s="4">
        <v>400</v>
      </c>
      <c r="AB165" s="4">
        <v>0</v>
      </c>
      <c r="AC165" s="4">
        <v>0</v>
      </c>
      <c r="AD165" s="4">
        <v>0</v>
      </c>
    </row>
    <row r="166" spans="1:30">
      <c r="A166" s="752"/>
      <c r="B166" s="752"/>
      <c r="C166" s="752"/>
      <c r="D166" s="753"/>
      <c r="E166" s="752"/>
      <c r="F166" s="2" t="s">
        <v>114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100</v>
      </c>
      <c r="W166" s="4">
        <v>0</v>
      </c>
      <c r="X166" s="4">
        <v>0</v>
      </c>
      <c r="Y166" s="4">
        <v>0</v>
      </c>
      <c r="Z166" s="4">
        <v>0</v>
      </c>
      <c r="AA166" s="4">
        <v>400</v>
      </c>
      <c r="AB166" s="4">
        <v>0</v>
      </c>
      <c r="AC166" s="4">
        <v>0</v>
      </c>
      <c r="AD166" s="4">
        <v>0</v>
      </c>
    </row>
    <row r="167" spans="1:30">
      <c r="A167" s="752"/>
      <c r="B167" s="752"/>
      <c r="C167" s="752"/>
      <c r="D167" s="753"/>
      <c r="E167" s="752"/>
      <c r="F167" s="2" t="s">
        <v>115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</row>
    <row r="168" spans="1:30">
      <c r="A168" s="752" t="s">
        <v>162</v>
      </c>
      <c r="B168" s="752" t="s">
        <v>342</v>
      </c>
      <c r="C168" s="752">
        <v>1229776</v>
      </c>
      <c r="D168" s="753" t="s">
        <v>58</v>
      </c>
      <c r="E168" s="752">
        <v>42</v>
      </c>
      <c r="F168" s="2" t="s">
        <v>113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128</v>
      </c>
      <c r="Q168" s="4">
        <v>150</v>
      </c>
      <c r="R168" s="4">
        <v>0</v>
      </c>
      <c r="S168" s="4">
        <v>0</v>
      </c>
      <c r="T168" s="4">
        <v>0</v>
      </c>
      <c r="U168" s="4">
        <v>0</v>
      </c>
      <c r="V168" s="4">
        <v>270</v>
      </c>
      <c r="W168" s="4">
        <v>270</v>
      </c>
      <c r="X168" s="4">
        <v>0</v>
      </c>
      <c r="Y168" s="4">
        <v>0</v>
      </c>
      <c r="Z168" s="4">
        <v>0</v>
      </c>
      <c r="AA168" s="4">
        <v>0</v>
      </c>
      <c r="AB168" s="4">
        <v>300</v>
      </c>
      <c r="AC168" s="4">
        <v>90</v>
      </c>
      <c r="AD168" s="4">
        <v>0</v>
      </c>
    </row>
    <row r="169" spans="1:30">
      <c r="A169" s="752"/>
      <c r="B169" s="752"/>
      <c r="C169" s="752"/>
      <c r="D169" s="753"/>
      <c r="E169" s="752"/>
      <c r="F169" s="2" t="s">
        <v>114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128</v>
      </c>
      <c r="Q169" s="4">
        <v>150</v>
      </c>
      <c r="R169" s="4">
        <v>0</v>
      </c>
      <c r="S169" s="4">
        <v>0</v>
      </c>
      <c r="T169" s="4">
        <v>0</v>
      </c>
      <c r="U169" s="4">
        <v>0</v>
      </c>
      <c r="V169" s="4">
        <v>270</v>
      </c>
      <c r="W169" s="4">
        <v>270</v>
      </c>
      <c r="X169" s="4">
        <v>0</v>
      </c>
      <c r="Y169" s="4">
        <v>0</v>
      </c>
      <c r="Z169" s="4">
        <v>0</v>
      </c>
      <c r="AA169" s="4">
        <v>0</v>
      </c>
      <c r="AB169" s="4">
        <v>300</v>
      </c>
      <c r="AC169" s="4">
        <v>90</v>
      </c>
      <c r="AD169" s="4">
        <v>0</v>
      </c>
    </row>
    <row r="170" spans="1:30">
      <c r="A170" s="752"/>
      <c r="B170" s="752"/>
      <c r="C170" s="752"/>
      <c r="D170" s="753"/>
      <c r="E170" s="752"/>
      <c r="F170" s="2" t="s">
        <v>115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</row>
    <row r="171" spans="1:30">
      <c r="A171" s="752" t="s">
        <v>162</v>
      </c>
      <c r="B171" s="752" t="s">
        <v>342</v>
      </c>
      <c r="C171" s="752">
        <v>1230685</v>
      </c>
      <c r="D171" s="753" t="s">
        <v>53</v>
      </c>
      <c r="E171" s="752">
        <v>42</v>
      </c>
      <c r="F171" s="2" t="s">
        <v>113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300</v>
      </c>
      <c r="W171" s="4">
        <v>300</v>
      </c>
      <c r="X171" s="4">
        <v>0</v>
      </c>
      <c r="Y171" s="4">
        <v>0</v>
      </c>
      <c r="Z171" s="4">
        <v>0</v>
      </c>
      <c r="AA171" s="4">
        <v>600</v>
      </c>
      <c r="AB171" s="4">
        <v>0</v>
      </c>
      <c r="AC171" s="4">
        <v>0</v>
      </c>
      <c r="AD171" s="4">
        <v>250</v>
      </c>
    </row>
    <row r="172" spans="1:30">
      <c r="A172" s="752"/>
      <c r="B172" s="752"/>
      <c r="C172" s="752"/>
      <c r="D172" s="753"/>
      <c r="E172" s="752"/>
      <c r="F172" s="2" t="s">
        <v>114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300</v>
      </c>
      <c r="W172" s="4">
        <v>300</v>
      </c>
      <c r="X172" s="4">
        <v>0</v>
      </c>
      <c r="Y172" s="4">
        <v>0</v>
      </c>
      <c r="Z172" s="4">
        <v>0</v>
      </c>
      <c r="AA172" s="4">
        <v>600</v>
      </c>
      <c r="AB172" s="4">
        <v>0</v>
      </c>
      <c r="AC172" s="4">
        <v>0</v>
      </c>
      <c r="AD172" s="4">
        <v>250</v>
      </c>
    </row>
    <row r="173" spans="1:30">
      <c r="A173" s="752"/>
      <c r="B173" s="752"/>
      <c r="C173" s="752"/>
      <c r="D173" s="753"/>
      <c r="E173" s="752"/>
      <c r="F173" s="2" t="s">
        <v>115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</row>
    <row r="174" spans="1:30">
      <c r="A174" s="752" t="s">
        <v>162</v>
      </c>
      <c r="B174" s="752" t="s">
        <v>342</v>
      </c>
      <c r="C174" s="752">
        <v>1230692</v>
      </c>
      <c r="D174" s="753" t="s">
        <v>117</v>
      </c>
      <c r="E174" s="752">
        <v>42</v>
      </c>
      <c r="F174" s="2" t="s">
        <v>113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200</v>
      </c>
      <c r="AC174" s="4">
        <v>0</v>
      </c>
      <c r="AD174" s="4">
        <v>0</v>
      </c>
    </row>
    <row r="175" spans="1:30">
      <c r="A175" s="752"/>
      <c r="B175" s="752"/>
      <c r="C175" s="752"/>
      <c r="D175" s="753"/>
      <c r="E175" s="752"/>
      <c r="F175" s="2" t="s">
        <v>114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200</v>
      </c>
      <c r="AC175" s="4">
        <v>0</v>
      </c>
      <c r="AD175" s="4">
        <v>0</v>
      </c>
    </row>
    <row r="176" spans="1:30">
      <c r="A176" s="752"/>
      <c r="B176" s="752"/>
      <c r="C176" s="752"/>
      <c r="D176" s="753"/>
      <c r="E176" s="752"/>
      <c r="F176" s="2" t="s">
        <v>115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</row>
    <row r="177" spans="1:30">
      <c r="A177" s="752" t="s">
        <v>162</v>
      </c>
      <c r="B177" s="752" t="s">
        <v>342</v>
      </c>
      <c r="C177" s="752">
        <v>1230791</v>
      </c>
      <c r="D177" s="753" t="s">
        <v>78</v>
      </c>
      <c r="E177" s="752">
        <v>42</v>
      </c>
      <c r="F177" s="2" t="s">
        <v>113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300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550</v>
      </c>
      <c r="W177" s="4">
        <v>0</v>
      </c>
      <c r="X177" s="4">
        <v>0</v>
      </c>
      <c r="Y177" s="4">
        <v>0</v>
      </c>
      <c r="Z177" s="4">
        <v>0</v>
      </c>
      <c r="AA177" s="4">
        <v>550</v>
      </c>
      <c r="AB177" s="4">
        <v>0</v>
      </c>
      <c r="AC177" s="4">
        <v>0</v>
      </c>
      <c r="AD177" s="4">
        <v>0</v>
      </c>
    </row>
    <row r="178" spans="1:30">
      <c r="A178" s="752"/>
      <c r="B178" s="752"/>
      <c r="C178" s="752"/>
      <c r="D178" s="753"/>
      <c r="E178" s="752"/>
      <c r="F178" s="2" t="s">
        <v>114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300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550</v>
      </c>
      <c r="W178" s="4">
        <v>0</v>
      </c>
      <c r="X178" s="4">
        <v>0</v>
      </c>
      <c r="Y178" s="4">
        <v>0</v>
      </c>
      <c r="Z178" s="4">
        <v>0</v>
      </c>
      <c r="AA178" s="4">
        <v>550</v>
      </c>
      <c r="AB178" s="4">
        <v>0</v>
      </c>
      <c r="AC178" s="4">
        <v>0</v>
      </c>
      <c r="AD178" s="4">
        <v>0</v>
      </c>
    </row>
    <row r="179" spans="1:30">
      <c r="A179" s="752"/>
      <c r="B179" s="752"/>
      <c r="C179" s="752"/>
      <c r="D179" s="753"/>
      <c r="E179" s="752"/>
      <c r="F179" s="2" t="s">
        <v>115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</row>
    <row r="180" spans="1:30">
      <c r="A180" s="752" t="s">
        <v>162</v>
      </c>
      <c r="B180" s="752" t="s">
        <v>342</v>
      </c>
      <c r="C180" s="752">
        <v>1231011</v>
      </c>
      <c r="D180" s="753" t="s">
        <v>122</v>
      </c>
      <c r="E180" s="752">
        <v>42</v>
      </c>
      <c r="F180" s="2" t="s">
        <v>113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200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</row>
    <row r="181" spans="1:30">
      <c r="A181" s="752"/>
      <c r="B181" s="752"/>
      <c r="C181" s="752"/>
      <c r="D181" s="753"/>
      <c r="E181" s="752"/>
      <c r="F181" s="2" t="s">
        <v>114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200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</row>
    <row r="182" spans="1:30">
      <c r="A182" s="752"/>
      <c r="B182" s="752"/>
      <c r="C182" s="752"/>
      <c r="D182" s="753"/>
      <c r="E182" s="752"/>
      <c r="F182" s="2" t="s">
        <v>115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</row>
    <row r="183" spans="1:30">
      <c r="A183" s="752" t="s">
        <v>162</v>
      </c>
      <c r="B183" s="752" t="s">
        <v>342</v>
      </c>
      <c r="C183" s="752">
        <v>1231090</v>
      </c>
      <c r="D183" s="753" t="s">
        <v>59</v>
      </c>
      <c r="E183" s="752">
        <v>42</v>
      </c>
      <c r="F183" s="2" t="s">
        <v>113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128</v>
      </c>
      <c r="Q183" s="4">
        <v>150</v>
      </c>
      <c r="R183" s="4">
        <v>0</v>
      </c>
      <c r="S183" s="4">
        <v>0</v>
      </c>
      <c r="T183" s="4">
        <v>0</v>
      </c>
      <c r="U183" s="4">
        <v>0</v>
      </c>
      <c r="V183" s="4">
        <v>270</v>
      </c>
      <c r="W183" s="4">
        <v>270</v>
      </c>
      <c r="X183" s="4">
        <v>0</v>
      </c>
      <c r="Y183" s="4">
        <v>0</v>
      </c>
      <c r="Z183" s="4">
        <v>620</v>
      </c>
      <c r="AA183" s="4">
        <v>0</v>
      </c>
      <c r="AB183" s="4">
        <v>300</v>
      </c>
      <c r="AC183" s="4">
        <v>140</v>
      </c>
      <c r="AD183" s="4">
        <v>665</v>
      </c>
    </row>
    <row r="184" spans="1:30">
      <c r="A184" s="752"/>
      <c r="B184" s="752"/>
      <c r="C184" s="752"/>
      <c r="D184" s="753"/>
      <c r="E184" s="752"/>
      <c r="F184" s="2" t="s">
        <v>114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128</v>
      </c>
      <c r="Q184" s="4">
        <v>150</v>
      </c>
      <c r="R184" s="4">
        <v>0</v>
      </c>
      <c r="S184" s="4">
        <v>0</v>
      </c>
      <c r="T184" s="4">
        <v>0</v>
      </c>
      <c r="U184" s="4">
        <v>0</v>
      </c>
      <c r="V184" s="4">
        <v>270</v>
      </c>
      <c r="W184" s="4">
        <v>270</v>
      </c>
      <c r="X184" s="4">
        <v>0</v>
      </c>
      <c r="Y184" s="4">
        <v>0</v>
      </c>
      <c r="Z184" s="4">
        <v>620</v>
      </c>
      <c r="AA184" s="4">
        <v>0</v>
      </c>
      <c r="AB184" s="4">
        <v>300</v>
      </c>
      <c r="AC184" s="4">
        <v>140</v>
      </c>
      <c r="AD184" s="4">
        <v>665</v>
      </c>
    </row>
    <row r="185" spans="1:30">
      <c r="A185" s="752"/>
      <c r="B185" s="752"/>
      <c r="C185" s="752"/>
      <c r="D185" s="753"/>
      <c r="E185" s="752"/>
      <c r="F185" s="2" t="s">
        <v>115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>
      <c r="A186" s="752" t="s">
        <v>162</v>
      </c>
      <c r="B186" s="752" t="s">
        <v>342</v>
      </c>
      <c r="C186" s="752">
        <v>1232066</v>
      </c>
      <c r="D186" s="753" t="s">
        <v>123</v>
      </c>
      <c r="E186" s="752">
        <v>21</v>
      </c>
      <c r="F186" s="2" t="s">
        <v>113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72</v>
      </c>
      <c r="V186" s="4">
        <v>126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342</v>
      </c>
    </row>
    <row r="187" spans="1:30">
      <c r="A187" s="752"/>
      <c r="B187" s="752"/>
      <c r="C187" s="752"/>
      <c r="D187" s="753"/>
      <c r="E187" s="752"/>
      <c r="F187" s="2" t="s">
        <v>114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72</v>
      </c>
      <c r="V187" s="4">
        <v>126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342</v>
      </c>
    </row>
    <row r="188" spans="1:30">
      <c r="A188" s="752"/>
      <c r="B188" s="752"/>
      <c r="C188" s="752"/>
      <c r="D188" s="753"/>
      <c r="E188" s="752"/>
      <c r="F188" s="2" t="s">
        <v>115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</row>
    <row r="189" spans="1:30">
      <c r="A189" s="752" t="s">
        <v>162</v>
      </c>
      <c r="B189" s="752" t="s">
        <v>342</v>
      </c>
      <c r="C189" s="752">
        <v>1232528</v>
      </c>
      <c r="D189" s="753" t="s">
        <v>64</v>
      </c>
      <c r="E189" s="752">
        <v>21</v>
      </c>
      <c r="F189" s="2" t="s">
        <v>113</v>
      </c>
      <c r="G189" s="4">
        <v>0</v>
      </c>
      <c r="H189" s="4">
        <v>600</v>
      </c>
      <c r="I189" s="4">
        <v>866</v>
      </c>
      <c r="J189" s="4">
        <v>1045</v>
      </c>
      <c r="K189" s="4">
        <v>2060</v>
      </c>
      <c r="L189" s="4">
        <v>1330</v>
      </c>
      <c r="M189" s="4">
        <v>0</v>
      </c>
      <c r="N189" s="4">
        <v>0</v>
      </c>
      <c r="O189" s="4">
        <v>2060</v>
      </c>
      <c r="P189" s="4">
        <v>1691</v>
      </c>
      <c r="Q189" s="4">
        <v>1006</v>
      </c>
      <c r="R189" s="4">
        <v>600</v>
      </c>
      <c r="S189" s="4">
        <v>780</v>
      </c>
      <c r="T189" s="4">
        <v>0</v>
      </c>
      <c r="U189" s="4">
        <v>0</v>
      </c>
      <c r="V189" s="4">
        <v>9350</v>
      </c>
      <c r="W189" s="4">
        <v>6800</v>
      </c>
      <c r="X189" s="4">
        <v>6800</v>
      </c>
      <c r="Y189" s="4">
        <v>6890</v>
      </c>
      <c r="Z189" s="4">
        <v>7100</v>
      </c>
      <c r="AA189" s="4">
        <v>4816</v>
      </c>
      <c r="AB189" s="4">
        <v>2300</v>
      </c>
      <c r="AC189" s="4">
        <v>2206</v>
      </c>
      <c r="AD189" s="4">
        <v>1902</v>
      </c>
    </row>
    <row r="190" spans="1:30">
      <c r="A190" s="752"/>
      <c r="B190" s="752"/>
      <c r="C190" s="752"/>
      <c r="D190" s="753"/>
      <c r="E190" s="752"/>
      <c r="F190" s="2" t="s">
        <v>114</v>
      </c>
      <c r="G190" s="4">
        <v>0</v>
      </c>
      <c r="H190" s="4">
        <v>600</v>
      </c>
      <c r="I190" s="4">
        <v>866</v>
      </c>
      <c r="J190" s="4">
        <v>1045</v>
      </c>
      <c r="K190" s="4">
        <v>2060</v>
      </c>
      <c r="L190" s="4">
        <v>1330</v>
      </c>
      <c r="M190" s="4">
        <v>0</v>
      </c>
      <c r="N190" s="4">
        <v>0</v>
      </c>
      <c r="O190" s="4">
        <v>2060</v>
      </c>
      <c r="P190" s="4">
        <v>1691</v>
      </c>
      <c r="Q190" s="4">
        <v>1006</v>
      </c>
      <c r="R190" s="4">
        <v>600</v>
      </c>
      <c r="S190" s="4">
        <v>780</v>
      </c>
      <c r="T190" s="4">
        <v>0</v>
      </c>
      <c r="U190" s="4">
        <v>0</v>
      </c>
      <c r="V190" s="4">
        <v>9350</v>
      </c>
      <c r="W190" s="4">
        <v>6800</v>
      </c>
      <c r="X190" s="4">
        <v>6800</v>
      </c>
      <c r="Y190" s="4">
        <v>6890</v>
      </c>
      <c r="Z190" s="4">
        <v>7100</v>
      </c>
      <c r="AA190" s="4">
        <v>4816</v>
      </c>
      <c r="AB190" s="4">
        <v>2300</v>
      </c>
      <c r="AC190" s="4">
        <v>2206</v>
      </c>
      <c r="AD190" s="4">
        <v>1902</v>
      </c>
    </row>
    <row r="191" spans="1:30">
      <c r="A191" s="752"/>
      <c r="B191" s="752"/>
      <c r="C191" s="752"/>
      <c r="D191" s="753"/>
      <c r="E191" s="752"/>
      <c r="F191" s="2" t="s">
        <v>115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</row>
    <row r="192" spans="1:30">
      <c r="A192" s="752" t="s">
        <v>162</v>
      </c>
      <c r="B192" s="752" t="s">
        <v>342</v>
      </c>
      <c r="C192" s="752">
        <v>1232553</v>
      </c>
      <c r="D192" s="753" t="s">
        <v>65</v>
      </c>
      <c r="E192" s="752">
        <v>21</v>
      </c>
      <c r="F192" s="2" t="s">
        <v>113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108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108</v>
      </c>
      <c r="AD192" s="4">
        <v>0</v>
      </c>
    </row>
    <row r="193" spans="1:30">
      <c r="A193" s="752"/>
      <c r="B193" s="752"/>
      <c r="C193" s="752"/>
      <c r="D193" s="753"/>
      <c r="E193" s="752"/>
      <c r="F193" s="2" t="s">
        <v>114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108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108</v>
      </c>
      <c r="AD193" s="4">
        <v>0</v>
      </c>
    </row>
    <row r="194" spans="1:30">
      <c r="A194" s="752"/>
      <c r="B194" s="752"/>
      <c r="C194" s="752"/>
      <c r="D194" s="753"/>
      <c r="E194" s="752"/>
      <c r="F194" s="2" t="s">
        <v>115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</row>
    <row r="195" spans="1:30">
      <c r="A195" s="752" t="s">
        <v>162</v>
      </c>
      <c r="B195" s="752" t="s">
        <v>342</v>
      </c>
      <c r="C195" s="752">
        <v>1232775</v>
      </c>
      <c r="D195" s="753" t="s">
        <v>51</v>
      </c>
      <c r="E195" s="752">
        <v>42</v>
      </c>
      <c r="F195" s="2" t="s">
        <v>113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611</v>
      </c>
      <c r="Q195" s="4">
        <v>253</v>
      </c>
      <c r="R195" s="4">
        <v>0</v>
      </c>
      <c r="S195" s="4">
        <v>0</v>
      </c>
      <c r="T195" s="4">
        <v>0</v>
      </c>
      <c r="U195" s="4">
        <v>0</v>
      </c>
      <c r="V195" s="4">
        <v>3402</v>
      </c>
      <c r="W195" s="4">
        <v>2350</v>
      </c>
      <c r="X195" s="4">
        <v>134</v>
      </c>
      <c r="Y195" s="4">
        <v>744</v>
      </c>
      <c r="Z195" s="4">
        <v>2150</v>
      </c>
      <c r="AA195" s="4">
        <v>2750</v>
      </c>
      <c r="AB195" s="4">
        <v>3170</v>
      </c>
      <c r="AC195" s="4">
        <v>2465</v>
      </c>
      <c r="AD195" s="4">
        <v>1000</v>
      </c>
    </row>
    <row r="196" spans="1:30">
      <c r="A196" s="752"/>
      <c r="B196" s="752"/>
      <c r="C196" s="752"/>
      <c r="D196" s="753"/>
      <c r="E196" s="752"/>
      <c r="F196" s="2" t="s">
        <v>114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611</v>
      </c>
      <c r="Q196" s="4">
        <v>253</v>
      </c>
      <c r="R196" s="4">
        <v>0</v>
      </c>
      <c r="S196" s="4">
        <v>0</v>
      </c>
      <c r="T196" s="4">
        <v>0</v>
      </c>
      <c r="U196" s="4">
        <v>0</v>
      </c>
      <c r="V196" s="4">
        <v>3402</v>
      </c>
      <c r="W196" s="4">
        <v>2350</v>
      </c>
      <c r="X196" s="4">
        <v>134</v>
      </c>
      <c r="Y196" s="4">
        <v>744</v>
      </c>
      <c r="Z196" s="4">
        <v>2150</v>
      </c>
      <c r="AA196" s="4">
        <v>2750</v>
      </c>
      <c r="AB196" s="4">
        <v>3170</v>
      </c>
      <c r="AC196" s="4">
        <v>2465</v>
      </c>
      <c r="AD196" s="4">
        <v>1000</v>
      </c>
    </row>
    <row r="197" spans="1:30">
      <c r="A197" s="752"/>
      <c r="B197" s="752"/>
      <c r="C197" s="752"/>
      <c r="D197" s="753"/>
      <c r="E197" s="752"/>
      <c r="F197" s="2" t="s">
        <v>115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</row>
    <row r="198" spans="1:30">
      <c r="A198" s="752" t="s">
        <v>162</v>
      </c>
      <c r="B198" s="752" t="s">
        <v>342</v>
      </c>
      <c r="C198" s="752">
        <v>1232846</v>
      </c>
      <c r="D198" s="753" t="s">
        <v>47</v>
      </c>
      <c r="E198" s="752">
        <v>42</v>
      </c>
      <c r="F198" s="2" t="s">
        <v>113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160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2194</v>
      </c>
      <c r="W198" s="4">
        <v>1550</v>
      </c>
      <c r="X198" s="4">
        <v>1081</v>
      </c>
      <c r="Y198" s="4">
        <v>700</v>
      </c>
      <c r="Z198" s="4">
        <v>1200</v>
      </c>
      <c r="AA198" s="4">
        <v>800</v>
      </c>
      <c r="AB198" s="4">
        <v>800</v>
      </c>
      <c r="AC198" s="4">
        <v>0</v>
      </c>
      <c r="AD198" s="4">
        <v>800</v>
      </c>
    </row>
    <row r="199" spans="1:30">
      <c r="A199" s="752"/>
      <c r="B199" s="752"/>
      <c r="C199" s="752"/>
      <c r="D199" s="753"/>
      <c r="E199" s="752"/>
      <c r="F199" s="2" t="s">
        <v>114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160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2194</v>
      </c>
      <c r="W199" s="4">
        <v>1550</v>
      </c>
      <c r="X199" s="4">
        <v>1081</v>
      </c>
      <c r="Y199" s="4">
        <v>700</v>
      </c>
      <c r="Z199" s="4">
        <v>1200</v>
      </c>
      <c r="AA199" s="4">
        <v>800</v>
      </c>
      <c r="AB199" s="4">
        <v>800</v>
      </c>
      <c r="AC199" s="4">
        <v>0</v>
      </c>
      <c r="AD199" s="4">
        <v>800</v>
      </c>
    </row>
    <row r="200" spans="1:30">
      <c r="A200" s="752"/>
      <c r="B200" s="752"/>
      <c r="C200" s="752"/>
      <c r="D200" s="753"/>
      <c r="E200" s="752"/>
      <c r="F200" s="2" t="s">
        <v>115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</row>
    <row r="201" spans="1:30">
      <c r="A201" s="752" t="s">
        <v>162</v>
      </c>
      <c r="B201" s="752" t="s">
        <v>342</v>
      </c>
      <c r="C201" s="752">
        <v>1232894</v>
      </c>
      <c r="D201" s="753" t="s">
        <v>79</v>
      </c>
      <c r="E201" s="752">
        <v>21</v>
      </c>
      <c r="F201" s="2" t="s">
        <v>113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120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772</v>
      </c>
      <c r="W201" s="4">
        <v>700</v>
      </c>
      <c r="X201" s="4">
        <v>700</v>
      </c>
      <c r="Y201" s="4">
        <v>700</v>
      </c>
      <c r="Z201" s="4">
        <v>700</v>
      </c>
      <c r="AA201" s="4">
        <v>0</v>
      </c>
      <c r="AB201" s="4">
        <v>0</v>
      </c>
      <c r="AC201" s="4">
        <v>0</v>
      </c>
      <c r="AD201" s="4">
        <v>0</v>
      </c>
    </row>
    <row r="202" spans="1:30">
      <c r="A202" s="752"/>
      <c r="B202" s="752"/>
      <c r="C202" s="752"/>
      <c r="D202" s="753"/>
      <c r="E202" s="752"/>
      <c r="F202" s="2" t="s">
        <v>114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120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772</v>
      </c>
      <c r="W202" s="4">
        <v>700</v>
      </c>
      <c r="X202" s="4">
        <v>700</v>
      </c>
      <c r="Y202" s="4">
        <v>700</v>
      </c>
      <c r="Z202" s="4">
        <v>700</v>
      </c>
      <c r="AA202" s="4">
        <v>0</v>
      </c>
      <c r="AB202" s="4">
        <v>0</v>
      </c>
      <c r="AC202" s="4">
        <v>0</v>
      </c>
      <c r="AD202" s="4">
        <v>0</v>
      </c>
    </row>
    <row r="203" spans="1:30">
      <c r="A203" s="752"/>
      <c r="B203" s="752"/>
      <c r="C203" s="752"/>
      <c r="D203" s="753"/>
      <c r="E203" s="752"/>
      <c r="F203" s="2" t="s">
        <v>115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</row>
    <row r="204" spans="1:30">
      <c r="A204" s="752" t="s">
        <v>162</v>
      </c>
      <c r="B204" s="752" t="s">
        <v>342</v>
      </c>
      <c r="C204" s="752">
        <v>1232895</v>
      </c>
      <c r="D204" s="753" t="s">
        <v>48</v>
      </c>
      <c r="E204" s="752">
        <v>21</v>
      </c>
      <c r="F204" s="2" t="s">
        <v>113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40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1422</v>
      </c>
      <c r="W204" s="4">
        <v>850</v>
      </c>
      <c r="X204" s="4">
        <v>381</v>
      </c>
      <c r="Y204" s="4">
        <v>0</v>
      </c>
      <c r="Z204" s="4">
        <v>500</v>
      </c>
      <c r="AA204" s="4">
        <v>800</v>
      </c>
      <c r="AB204" s="4">
        <v>800</v>
      </c>
      <c r="AC204" s="4">
        <v>0</v>
      </c>
      <c r="AD204" s="4">
        <v>800</v>
      </c>
    </row>
    <row r="205" spans="1:30">
      <c r="A205" s="752"/>
      <c r="B205" s="752"/>
      <c r="C205" s="752"/>
      <c r="D205" s="753"/>
      <c r="E205" s="752"/>
      <c r="F205" s="2" t="s">
        <v>114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40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1422</v>
      </c>
      <c r="W205" s="4">
        <v>850</v>
      </c>
      <c r="X205" s="4">
        <v>381</v>
      </c>
      <c r="Y205" s="4">
        <v>0</v>
      </c>
      <c r="Z205" s="4">
        <v>500</v>
      </c>
      <c r="AA205" s="4">
        <v>800</v>
      </c>
      <c r="AB205" s="4">
        <v>800</v>
      </c>
      <c r="AC205" s="4">
        <v>0</v>
      </c>
      <c r="AD205" s="4">
        <v>800</v>
      </c>
    </row>
    <row r="206" spans="1:30">
      <c r="A206" s="752"/>
      <c r="B206" s="752"/>
      <c r="C206" s="752"/>
      <c r="D206" s="753"/>
      <c r="E206" s="752"/>
      <c r="F206" s="2" t="s">
        <v>115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</row>
    <row r="207" spans="1:30">
      <c r="A207" s="752" t="s">
        <v>162</v>
      </c>
      <c r="B207" s="752" t="s">
        <v>342</v>
      </c>
      <c r="C207" s="752">
        <v>1232922</v>
      </c>
      <c r="D207" s="753" t="s">
        <v>49</v>
      </c>
      <c r="E207" s="752">
        <v>42</v>
      </c>
      <c r="F207" s="2" t="s">
        <v>113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40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722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</row>
    <row r="208" spans="1:30">
      <c r="A208" s="752"/>
      <c r="B208" s="752"/>
      <c r="C208" s="752"/>
      <c r="D208" s="753"/>
      <c r="E208" s="752"/>
      <c r="F208" s="2" t="s">
        <v>114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40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722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</row>
    <row r="209" spans="1:30">
      <c r="A209" s="752"/>
      <c r="B209" s="752"/>
      <c r="C209" s="752"/>
      <c r="D209" s="753"/>
      <c r="E209" s="752"/>
      <c r="F209" s="2" t="s">
        <v>115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</row>
    <row r="210" spans="1:30">
      <c r="A210" s="752" t="s">
        <v>162</v>
      </c>
      <c r="B210" s="752" t="s">
        <v>342</v>
      </c>
      <c r="C210" s="752">
        <v>1232982</v>
      </c>
      <c r="D210" s="753" t="s">
        <v>74</v>
      </c>
      <c r="E210" s="752">
        <v>42</v>
      </c>
      <c r="F210" s="2" t="s">
        <v>113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200</v>
      </c>
      <c r="AD210" s="4">
        <v>0</v>
      </c>
    </row>
    <row r="211" spans="1:30">
      <c r="A211" s="752"/>
      <c r="B211" s="752"/>
      <c r="C211" s="752"/>
      <c r="D211" s="753"/>
      <c r="E211" s="752"/>
      <c r="F211" s="2" t="s">
        <v>114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200</v>
      </c>
      <c r="AD211" s="4">
        <v>0</v>
      </c>
    </row>
    <row r="212" spans="1:30">
      <c r="A212" s="752"/>
      <c r="B212" s="752"/>
      <c r="C212" s="752"/>
      <c r="D212" s="753"/>
      <c r="E212" s="752"/>
      <c r="F212" s="2" t="s">
        <v>115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</row>
    <row r="213" spans="1:30">
      <c r="A213" s="752" t="s">
        <v>162</v>
      </c>
      <c r="B213" s="752" t="s">
        <v>342</v>
      </c>
      <c r="C213" s="752">
        <v>1233384</v>
      </c>
      <c r="D213" s="753" t="s">
        <v>49</v>
      </c>
      <c r="E213" s="752">
        <v>42</v>
      </c>
      <c r="F213" s="2" t="s">
        <v>113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700</v>
      </c>
      <c r="W213" s="4">
        <v>850</v>
      </c>
      <c r="X213" s="4">
        <v>381</v>
      </c>
      <c r="Y213" s="4">
        <v>0</v>
      </c>
      <c r="Z213" s="4">
        <v>500</v>
      </c>
      <c r="AA213" s="4">
        <v>800</v>
      </c>
      <c r="AB213" s="4">
        <v>800</v>
      </c>
      <c r="AC213" s="4">
        <v>0</v>
      </c>
      <c r="AD213" s="4">
        <v>800</v>
      </c>
    </row>
    <row r="214" spans="1:30">
      <c r="A214" s="752"/>
      <c r="B214" s="752"/>
      <c r="C214" s="752"/>
      <c r="D214" s="753"/>
      <c r="E214" s="752"/>
      <c r="F214" s="2" t="s">
        <v>114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700</v>
      </c>
      <c r="W214" s="4">
        <v>850</v>
      </c>
      <c r="X214" s="4">
        <v>381</v>
      </c>
      <c r="Y214" s="4">
        <v>0</v>
      </c>
      <c r="Z214" s="4">
        <v>500</v>
      </c>
      <c r="AA214" s="4">
        <v>800</v>
      </c>
      <c r="AB214" s="4">
        <v>800</v>
      </c>
      <c r="AC214" s="4">
        <v>0</v>
      </c>
      <c r="AD214" s="4">
        <v>800</v>
      </c>
    </row>
    <row r="215" spans="1:30">
      <c r="A215" s="752"/>
      <c r="B215" s="752"/>
      <c r="C215" s="752"/>
      <c r="D215" s="753"/>
      <c r="E215" s="752"/>
      <c r="F215" s="2" t="s">
        <v>115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</row>
    <row r="216" spans="1:30">
      <c r="A216" s="752" t="s">
        <v>162</v>
      </c>
      <c r="B216" s="752" t="s">
        <v>342</v>
      </c>
      <c r="C216" s="752">
        <v>1233385</v>
      </c>
      <c r="D216" s="753" t="s">
        <v>80</v>
      </c>
      <c r="E216" s="752">
        <v>42</v>
      </c>
      <c r="F216" s="2" t="s">
        <v>113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120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72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</row>
    <row r="217" spans="1:30">
      <c r="A217" s="752"/>
      <c r="B217" s="752"/>
      <c r="C217" s="752"/>
      <c r="D217" s="753"/>
      <c r="E217" s="752"/>
      <c r="F217" s="2" t="s">
        <v>114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120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72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</row>
    <row r="218" spans="1:30">
      <c r="A218" s="752"/>
      <c r="B218" s="752"/>
      <c r="C218" s="752"/>
      <c r="D218" s="753"/>
      <c r="E218" s="752"/>
      <c r="F218" s="2" t="s">
        <v>115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</row>
    <row r="219" spans="1:30">
      <c r="A219" s="752" t="s">
        <v>162</v>
      </c>
      <c r="B219" s="752" t="s">
        <v>342</v>
      </c>
      <c r="C219" s="752">
        <v>1233386</v>
      </c>
      <c r="D219" s="753" t="s">
        <v>80</v>
      </c>
      <c r="E219" s="752">
        <v>42</v>
      </c>
      <c r="F219" s="2" t="s">
        <v>113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700</v>
      </c>
      <c r="W219" s="4">
        <v>700</v>
      </c>
      <c r="X219" s="4">
        <v>700</v>
      </c>
      <c r="Y219" s="4">
        <v>700</v>
      </c>
      <c r="Z219" s="4">
        <v>700</v>
      </c>
      <c r="AA219" s="4">
        <v>0</v>
      </c>
      <c r="AB219" s="4">
        <v>0</v>
      </c>
      <c r="AC219" s="4">
        <v>0</v>
      </c>
      <c r="AD219" s="4">
        <v>0</v>
      </c>
    </row>
    <row r="220" spans="1:30">
      <c r="A220" s="752"/>
      <c r="B220" s="752"/>
      <c r="C220" s="752"/>
      <c r="D220" s="753"/>
      <c r="E220" s="752"/>
      <c r="F220" s="2" t="s">
        <v>114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700</v>
      </c>
      <c r="W220" s="4">
        <v>700</v>
      </c>
      <c r="X220" s="4">
        <v>700</v>
      </c>
      <c r="Y220" s="4">
        <v>700</v>
      </c>
      <c r="Z220" s="4">
        <v>700</v>
      </c>
      <c r="AA220" s="4">
        <v>0</v>
      </c>
      <c r="AB220" s="4">
        <v>0</v>
      </c>
      <c r="AC220" s="4">
        <v>0</v>
      </c>
      <c r="AD220" s="4">
        <v>0</v>
      </c>
    </row>
    <row r="221" spans="1:30">
      <c r="A221" s="752"/>
      <c r="B221" s="752"/>
      <c r="C221" s="752"/>
      <c r="D221" s="753"/>
      <c r="E221" s="752"/>
      <c r="F221" s="2" t="s">
        <v>115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</row>
    <row r="222" spans="1:30">
      <c r="A222" s="752" t="s">
        <v>162</v>
      </c>
      <c r="B222" s="752" t="s">
        <v>342</v>
      </c>
      <c r="C222" s="752">
        <v>1233580</v>
      </c>
      <c r="D222" s="753" t="s">
        <v>124</v>
      </c>
      <c r="E222" s="752">
        <v>42</v>
      </c>
      <c r="F222" s="2" t="s">
        <v>113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290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</row>
    <row r="223" spans="1:30">
      <c r="A223" s="752"/>
      <c r="B223" s="752"/>
      <c r="C223" s="752"/>
      <c r="D223" s="753"/>
      <c r="E223" s="752"/>
      <c r="F223" s="2" t="s">
        <v>114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290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</row>
    <row r="224" spans="1:30">
      <c r="A224" s="752"/>
      <c r="B224" s="752"/>
      <c r="C224" s="752"/>
      <c r="D224" s="753"/>
      <c r="E224" s="752"/>
      <c r="F224" s="2" t="s">
        <v>115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</row>
    <row r="225" spans="1:30">
      <c r="A225" s="752" t="s">
        <v>162</v>
      </c>
      <c r="B225" s="752" t="s">
        <v>342</v>
      </c>
      <c r="C225" s="752">
        <v>1233587</v>
      </c>
      <c r="D225" s="753" t="s">
        <v>125</v>
      </c>
      <c r="E225" s="752">
        <v>42</v>
      </c>
      <c r="F225" s="2" t="s">
        <v>113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4</v>
      </c>
      <c r="V225" s="4">
        <v>0</v>
      </c>
      <c r="W225" s="4">
        <v>0</v>
      </c>
      <c r="X225" s="4">
        <v>0</v>
      </c>
      <c r="Y225" s="4">
        <v>4</v>
      </c>
      <c r="Z225" s="4">
        <v>0</v>
      </c>
      <c r="AA225" s="4">
        <v>0</v>
      </c>
      <c r="AB225" s="4">
        <v>0</v>
      </c>
      <c r="AC225" s="4">
        <v>4</v>
      </c>
      <c r="AD225" s="4">
        <v>0</v>
      </c>
    </row>
    <row r="226" spans="1:30">
      <c r="A226" s="752"/>
      <c r="B226" s="752"/>
      <c r="C226" s="752"/>
      <c r="D226" s="753"/>
      <c r="E226" s="752"/>
      <c r="F226" s="2" t="s">
        <v>114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4</v>
      </c>
      <c r="V226" s="4">
        <v>0</v>
      </c>
      <c r="W226" s="4">
        <v>0</v>
      </c>
      <c r="X226" s="4">
        <v>0</v>
      </c>
      <c r="Y226" s="4">
        <v>4</v>
      </c>
      <c r="Z226" s="4">
        <v>0</v>
      </c>
      <c r="AA226" s="4">
        <v>0</v>
      </c>
      <c r="AB226" s="4">
        <v>0</v>
      </c>
      <c r="AC226" s="4">
        <v>4</v>
      </c>
      <c r="AD226" s="4">
        <v>0</v>
      </c>
    </row>
    <row r="227" spans="1:30">
      <c r="A227" s="752"/>
      <c r="B227" s="752"/>
      <c r="C227" s="752"/>
      <c r="D227" s="753"/>
      <c r="E227" s="752"/>
      <c r="F227" s="2" t="s">
        <v>115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</row>
    <row r="228" spans="1:30">
      <c r="A228" s="752" t="s">
        <v>162</v>
      </c>
      <c r="B228" s="752" t="s">
        <v>342</v>
      </c>
      <c r="C228" s="752">
        <v>1233632</v>
      </c>
      <c r="D228" s="753" t="s">
        <v>28</v>
      </c>
      <c r="E228" s="752">
        <v>21</v>
      </c>
      <c r="F228" s="2" t="s">
        <v>113</v>
      </c>
      <c r="G228" s="4">
        <v>0</v>
      </c>
      <c r="H228" s="4">
        <v>191</v>
      </c>
      <c r="I228" s="4">
        <v>317</v>
      </c>
      <c r="J228" s="4">
        <v>264</v>
      </c>
      <c r="K228" s="4">
        <v>28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750</v>
      </c>
      <c r="W228" s="4">
        <v>750</v>
      </c>
      <c r="X228" s="4">
        <v>0</v>
      </c>
      <c r="Y228" s="4">
        <v>0</v>
      </c>
      <c r="Z228" s="4">
        <v>0</v>
      </c>
      <c r="AA228" s="4">
        <v>400</v>
      </c>
      <c r="AB228" s="4">
        <v>400</v>
      </c>
      <c r="AC228" s="4">
        <v>0</v>
      </c>
      <c r="AD228" s="4">
        <v>250</v>
      </c>
    </row>
    <row r="229" spans="1:30">
      <c r="A229" s="752"/>
      <c r="B229" s="752"/>
      <c r="C229" s="752"/>
      <c r="D229" s="753"/>
      <c r="E229" s="752"/>
      <c r="F229" s="2" t="s">
        <v>114</v>
      </c>
      <c r="G229" s="4">
        <v>0</v>
      </c>
      <c r="H229" s="4">
        <v>191</v>
      </c>
      <c r="I229" s="4">
        <v>317</v>
      </c>
      <c r="J229" s="4">
        <v>264</v>
      </c>
      <c r="K229" s="4">
        <v>28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750</v>
      </c>
      <c r="W229" s="4">
        <v>750</v>
      </c>
      <c r="X229" s="4">
        <v>0</v>
      </c>
      <c r="Y229" s="4">
        <v>0</v>
      </c>
      <c r="Z229" s="4">
        <v>0</v>
      </c>
      <c r="AA229" s="4">
        <v>400</v>
      </c>
      <c r="AB229" s="4">
        <v>400</v>
      </c>
      <c r="AC229" s="4">
        <v>0</v>
      </c>
      <c r="AD229" s="4">
        <v>250</v>
      </c>
    </row>
    <row r="230" spans="1:30">
      <c r="A230" s="752"/>
      <c r="B230" s="752"/>
      <c r="C230" s="752"/>
      <c r="D230" s="753"/>
      <c r="E230" s="752"/>
      <c r="F230" s="2" t="s">
        <v>115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</row>
    <row r="231" spans="1:30">
      <c r="A231" s="752" t="s">
        <v>162</v>
      </c>
      <c r="B231" s="752" t="s">
        <v>342</v>
      </c>
      <c r="C231" s="752">
        <v>1233735</v>
      </c>
      <c r="D231" s="753" t="s">
        <v>126</v>
      </c>
      <c r="E231" s="752">
        <v>42</v>
      </c>
      <c r="F231" s="2" t="s">
        <v>113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180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</row>
    <row r="232" spans="1:30">
      <c r="A232" s="752"/>
      <c r="B232" s="752"/>
      <c r="C232" s="752"/>
      <c r="D232" s="753"/>
      <c r="E232" s="752"/>
      <c r="F232" s="2" t="s">
        <v>114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180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</row>
    <row r="233" spans="1:30">
      <c r="A233" s="752"/>
      <c r="B233" s="752"/>
      <c r="C233" s="752"/>
      <c r="D233" s="753"/>
      <c r="E233" s="752"/>
      <c r="F233" s="2" t="s">
        <v>115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</row>
    <row r="234" spans="1:30">
      <c r="A234" s="752" t="s">
        <v>162</v>
      </c>
      <c r="B234" s="752" t="s">
        <v>342</v>
      </c>
      <c r="C234" s="752">
        <v>1234034</v>
      </c>
      <c r="D234" s="753" t="s">
        <v>127</v>
      </c>
      <c r="E234" s="752">
        <v>42</v>
      </c>
      <c r="F234" s="2" t="s">
        <v>113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10</v>
      </c>
      <c r="Y234" s="4">
        <v>0</v>
      </c>
      <c r="Z234" s="4">
        <v>0</v>
      </c>
      <c r="AA234" s="4">
        <v>10</v>
      </c>
      <c r="AB234" s="4">
        <v>0</v>
      </c>
      <c r="AC234" s="4">
        <v>0</v>
      </c>
      <c r="AD234" s="4">
        <v>0</v>
      </c>
    </row>
    <row r="235" spans="1:30">
      <c r="A235" s="752"/>
      <c r="B235" s="752"/>
      <c r="C235" s="752"/>
      <c r="D235" s="753"/>
      <c r="E235" s="752"/>
      <c r="F235" s="2" t="s">
        <v>114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10</v>
      </c>
      <c r="Y235" s="4">
        <v>0</v>
      </c>
      <c r="Z235" s="4">
        <v>0</v>
      </c>
      <c r="AA235" s="4">
        <v>10</v>
      </c>
      <c r="AB235" s="4">
        <v>0</v>
      </c>
      <c r="AC235" s="4">
        <v>0</v>
      </c>
      <c r="AD235" s="4">
        <v>0</v>
      </c>
    </row>
    <row r="236" spans="1:30">
      <c r="A236" s="752"/>
      <c r="B236" s="752"/>
      <c r="C236" s="752"/>
      <c r="D236" s="753"/>
      <c r="E236" s="752"/>
      <c r="F236" s="2" t="s">
        <v>115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</row>
    <row r="237" spans="1:30">
      <c r="A237" s="752" t="s">
        <v>162</v>
      </c>
      <c r="B237" s="752" t="s">
        <v>342</v>
      </c>
      <c r="C237" s="752">
        <v>1234110</v>
      </c>
      <c r="D237" s="753" t="s">
        <v>100</v>
      </c>
      <c r="E237" s="752">
        <v>21</v>
      </c>
      <c r="F237" s="2" t="s">
        <v>113</v>
      </c>
      <c r="G237" s="4">
        <v>0</v>
      </c>
      <c r="H237" s="4">
        <v>0</v>
      </c>
      <c r="I237" s="4">
        <v>0</v>
      </c>
      <c r="J237" s="4">
        <v>180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230</v>
      </c>
      <c r="AB237" s="4">
        <v>0</v>
      </c>
      <c r="AC237" s="4">
        <v>0</v>
      </c>
      <c r="AD237" s="4">
        <v>0</v>
      </c>
    </row>
    <row r="238" spans="1:30">
      <c r="A238" s="752"/>
      <c r="B238" s="752"/>
      <c r="C238" s="752"/>
      <c r="D238" s="753"/>
      <c r="E238" s="752"/>
      <c r="F238" s="2" t="s">
        <v>114</v>
      </c>
      <c r="G238" s="4">
        <v>0</v>
      </c>
      <c r="H238" s="4">
        <v>0</v>
      </c>
      <c r="I238" s="4">
        <v>0</v>
      </c>
      <c r="J238" s="4">
        <v>180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230</v>
      </c>
      <c r="AB238" s="4">
        <v>0</v>
      </c>
      <c r="AC238" s="4">
        <v>0</v>
      </c>
      <c r="AD238" s="4">
        <v>0</v>
      </c>
    </row>
    <row r="239" spans="1:30">
      <c r="A239" s="752"/>
      <c r="B239" s="752"/>
      <c r="C239" s="752"/>
      <c r="D239" s="753"/>
      <c r="E239" s="752"/>
      <c r="F239" s="2" t="s">
        <v>115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</row>
    <row r="240" spans="1:30">
      <c r="A240" s="752" t="s">
        <v>162</v>
      </c>
      <c r="B240" s="752" t="s">
        <v>342</v>
      </c>
      <c r="C240" s="752">
        <v>1234111</v>
      </c>
      <c r="D240" s="753" t="s">
        <v>99</v>
      </c>
      <c r="E240" s="752">
        <v>42</v>
      </c>
      <c r="F240" s="2" t="s">
        <v>113</v>
      </c>
      <c r="G240" s="4">
        <v>0</v>
      </c>
      <c r="H240" s="4">
        <v>0</v>
      </c>
      <c r="I240" s="4">
        <v>0</v>
      </c>
      <c r="J240" s="4">
        <v>180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230</v>
      </c>
      <c r="AB240" s="4">
        <v>0</v>
      </c>
      <c r="AC240" s="4">
        <v>0</v>
      </c>
      <c r="AD240" s="4">
        <v>0</v>
      </c>
    </row>
    <row r="241" spans="1:30">
      <c r="A241" s="752"/>
      <c r="B241" s="752"/>
      <c r="C241" s="752"/>
      <c r="D241" s="753"/>
      <c r="E241" s="752"/>
      <c r="F241" s="2" t="s">
        <v>114</v>
      </c>
      <c r="G241" s="4">
        <v>0</v>
      </c>
      <c r="H241" s="4">
        <v>0</v>
      </c>
      <c r="I241" s="4">
        <v>0</v>
      </c>
      <c r="J241" s="4">
        <v>180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230</v>
      </c>
      <c r="AB241" s="4">
        <v>0</v>
      </c>
      <c r="AC241" s="4">
        <v>0</v>
      </c>
      <c r="AD241" s="4">
        <v>0</v>
      </c>
    </row>
    <row r="242" spans="1:30">
      <c r="A242" s="752"/>
      <c r="B242" s="752"/>
      <c r="C242" s="752"/>
      <c r="D242" s="753"/>
      <c r="E242" s="752"/>
      <c r="F242" s="2" t="s">
        <v>115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</row>
    <row r="243" spans="1:30">
      <c r="A243" s="752" t="s">
        <v>162</v>
      </c>
      <c r="B243" s="752" t="s">
        <v>342</v>
      </c>
      <c r="C243" s="752">
        <v>1234217</v>
      </c>
      <c r="D243" s="753" t="s">
        <v>98</v>
      </c>
      <c r="E243" s="752">
        <v>21</v>
      </c>
      <c r="F243" s="2" t="s">
        <v>113</v>
      </c>
      <c r="G243" s="4">
        <v>0</v>
      </c>
      <c r="H243" s="4">
        <v>0</v>
      </c>
      <c r="I243" s="4">
        <v>0</v>
      </c>
      <c r="J243" s="4">
        <v>180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230</v>
      </c>
      <c r="AB243" s="4">
        <v>0</v>
      </c>
      <c r="AC243" s="4">
        <v>0</v>
      </c>
      <c r="AD243" s="4">
        <v>0</v>
      </c>
    </row>
    <row r="244" spans="1:30">
      <c r="A244" s="752"/>
      <c r="B244" s="752"/>
      <c r="C244" s="752"/>
      <c r="D244" s="753"/>
      <c r="E244" s="752"/>
      <c r="F244" s="2" t="s">
        <v>114</v>
      </c>
      <c r="G244" s="4">
        <v>0</v>
      </c>
      <c r="H244" s="4">
        <v>0</v>
      </c>
      <c r="I244" s="4">
        <v>0</v>
      </c>
      <c r="J244" s="4">
        <v>180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230</v>
      </c>
      <c r="AB244" s="4">
        <v>0</v>
      </c>
      <c r="AC244" s="4">
        <v>0</v>
      </c>
      <c r="AD244" s="4">
        <v>0</v>
      </c>
    </row>
    <row r="245" spans="1:30">
      <c r="A245" s="752"/>
      <c r="B245" s="752"/>
      <c r="C245" s="752"/>
      <c r="D245" s="753"/>
      <c r="E245" s="752"/>
      <c r="F245" s="2" t="s">
        <v>115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</row>
    <row r="246" spans="1:30">
      <c r="A246" s="752" t="s">
        <v>162</v>
      </c>
      <c r="B246" s="752" t="s">
        <v>342</v>
      </c>
      <c r="C246" s="752">
        <v>1234222</v>
      </c>
      <c r="D246" s="753" t="s">
        <v>63</v>
      </c>
      <c r="E246" s="752">
        <v>42</v>
      </c>
      <c r="F246" s="2" t="s">
        <v>113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400</v>
      </c>
      <c r="W246" s="4">
        <v>0</v>
      </c>
      <c r="X246" s="4">
        <v>0</v>
      </c>
      <c r="Y246" s="4">
        <v>400</v>
      </c>
      <c r="Z246" s="4">
        <v>0</v>
      </c>
      <c r="AA246" s="4">
        <v>0</v>
      </c>
      <c r="AB246" s="4">
        <v>0</v>
      </c>
      <c r="AC246" s="4">
        <v>400</v>
      </c>
      <c r="AD246" s="4">
        <v>0</v>
      </c>
    </row>
    <row r="247" spans="1:30">
      <c r="A247" s="752"/>
      <c r="B247" s="752"/>
      <c r="C247" s="752"/>
      <c r="D247" s="753"/>
      <c r="E247" s="752"/>
      <c r="F247" s="2" t="s">
        <v>114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400</v>
      </c>
      <c r="W247" s="4">
        <v>0</v>
      </c>
      <c r="X247" s="4">
        <v>0</v>
      </c>
      <c r="Y247" s="4">
        <v>400</v>
      </c>
      <c r="Z247" s="4">
        <v>0</v>
      </c>
      <c r="AA247" s="4">
        <v>0</v>
      </c>
      <c r="AB247" s="4">
        <v>0</v>
      </c>
      <c r="AC247" s="4">
        <v>400</v>
      </c>
      <c r="AD247" s="4">
        <v>0</v>
      </c>
    </row>
    <row r="248" spans="1:30">
      <c r="A248" s="752"/>
      <c r="B248" s="752"/>
      <c r="C248" s="752"/>
      <c r="D248" s="753"/>
      <c r="E248" s="752"/>
      <c r="F248" s="2" t="s">
        <v>115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</row>
    <row r="249" spans="1:30">
      <c r="A249" s="752" t="s">
        <v>162</v>
      </c>
      <c r="B249" s="752" t="s">
        <v>342</v>
      </c>
      <c r="C249" s="752">
        <v>1234614</v>
      </c>
      <c r="D249" s="753" t="s">
        <v>54</v>
      </c>
      <c r="E249" s="752">
        <v>21</v>
      </c>
      <c r="F249" s="2" t="s">
        <v>113</v>
      </c>
      <c r="G249" s="4">
        <v>0</v>
      </c>
      <c r="H249" s="4">
        <v>352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324</v>
      </c>
      <c r="S249" s="4">
        <v>0</v>
      </c>
      <c r="T249" s="4">
        <v>0</v>
      </c>
      <c r="U249" s="4">
        <v>0</v>
      </c>
      <c r="V249" s="4">
        <v>824</v>
      </c>
      <c r="W249" s="4">
        <v>300</v>
      </c>
      <c r="X249" s="4">
        <v>0</v>
      </c>
      <c r="Y249" s="4">
        <v>0</v>
      </c>
      <c r="Z249" s="4">
        <v>0</v>
      </c>
      <c r="AA249" s="4">
        <v>500</v>
      </c>
      <c r="AB249" s="4">
        <v>500</v>
      </c>
      <c r="AC249" s="4">
        <v>0</v>
      </c>
      <c r="AD249" s="4">
        <v>200</v>
      </c>
    </row>
    <row r="250" spans="1:30">
      <c r="A250" s="752"/>
      <c r="B250" s="752"/>
      <c r="C250" s="752"/>
      <c r="D250" s="753"/>
      <c r="E250" s="752"/>
      <c r="F250" s="2" t="s">
        <v>114</v>
      </c>
      <c r="G250" s="4">
        <v>0</v>
      </c>
      <c r="H250" s="4">
        <v>352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324</v>
      </c>
      <c r="S250" s="4">
        <v>0</v>
      </c>
      <c r="T250" s="4">
        <v>0</v>
      </c>
      <c r="U250" s="4">
        <v>0</v>
      </c>
      <c r="V250" s="4">
        <v>824</v>
      </c>
      <c r="W250" s="4">
        <v>300</v>
      </c>
      <c r="X250" s="4">
        <v>0</v>
      </c>
      <c r="Y250" s="4">
        <v>0</v>
      </c>
      <c r="Z250" s="4">
        <v>0</v>
      </c>
      <c r="AA250" s="4">
        <v>500</v>
      </c>
      <c r="AB250" s="4">
        <v>500</v>
      </c>
      <c r="AC250" s="4">
        <v>0</v>
      </c>
      <c r="AD250" s="4">
        <v>200</v>
      </c>
    </row>
    <row r="251" spans="1:30">
      <c r="A251" s="752"/>
      <c r="B251" s="752"/>
      <c r="C251" s="752"/>
      <c r="D251" s="753"/>
      <c r="E251" s="752"/>
      <c r="F251" s="2" t="s">
        <v>115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</row>
    <row r="252" spans="1:30">
      <c r="A252" s="752" t="s">
        <v>162</v>
      </c>
      <c r="B252" s="752" t="s">
        <v>342</v>
      </c>
      <c r="C252" s="752">
        <v>1234905</v>
      </c>
      <c r="D252" s="753" t="s">
        <v>38</v>
      </c>
      <c r="E252" s="752">
        <v>42</v>
      </c>
      <c r="F252" s="2" t="s">
        <v>113</v>
      </c>
      <c r="G252" s="4">
        <v>0</v>
      </c>
      <c r="H252" s="4">
        <v>469</v>
      </c>
      <c r="I252" s="4">
        <v>469</v>
      </c>
      <c r="J252" s="4">
        <v>45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155</v>
      </c>
      <c r="R252" s="4">
        <v>478</v>
      </c>
      <c r="S252" s="4">
        <v>383</v>
      </c>
      <c r="T252" s="4">
        <v>0</v>
      </c>
      <c r="U252" s="4">
        <v>0</v>
      </c>
      <c r="V252" s="4">
        <v>2850</v>
      </c>
      <c r="W252" s="4">
        <v>2700</v>
      </c>
      <c r="X252" s="4">
        <v>0</v>
      </c>
      <c r="Y252" s="4">
        <v>0</v>
      </c>
      <c r="Z252" s="4">
        <v>1000</v>
      </c>
      <c r="AA252" s="4">
        <v>2650</v>
      </c>
      <c r="AB252" s="4">
        <v>2300</v>
      </c>
      <c r="AC252" s="4">
        <v>0</v>
      </c>
      <c r="AD252" s="4">
        <v>2300</v>
      </c>
    </row>
    <row r="253" spans="1:30">
      <c r="A253" s="752"/>
      <c r="B253" s="752"/>
      <c r="C253" s="752"/>
      <c r="D253" s="753"/>
      <c r="E253" s="752"/>
      <c r="F253" s="2" t="s">
        <v>114</v>
      </c>
      <c r="G253" s="4">
        <v>0</v>
      </c>
      <c r="H253" s="4">
        <v>469</v>
      </c>
      <c r="I253" s="4">
        <v>469</v>
      </c>
      <c r="J253" s="4">
        <v>45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155</v>
      </c>
      <c r="R253" s="4">
        <v>478</v>
      </c>
      <c r="S253" s="4">
        <v>383</v>
      </c>
      <c r="T253" s="4">
        <v>0</v>
      </c>
      <c r="U253" s="4">
        <v>0</v>
      </c>
      <c r="V253" s="4">
        <v>2850</v>
      </c>
      <c r="W253" s="4">
        <v>2700</v>
      </c>
      <c r="X253" s="4">
        <v>0</v>
      </c>
      <c r="Y253" s="4">
        <v>0</v>
      </c>
      <c r="Z253" s="4">
        <v>1000</v>
      </c>
      <c r="AA253" s="4">
        <v>2650</v>
      </c>
      <c r="AB253" s="4">
        <v>2300</v>
      </c>
      <c r="AC253" s="4">
        <v>0</v>
      </c>
      <c r="AD253" s="4">
        <v>2300</v>
      </c>
    </row>
    <row r="254" spans="1:30">
      <c r="A254" s="752"/>
      <c r="B254" s="752"/>
      <c r="C254" s="752"/>
      <c r="D254" s="753"/>
      <c r="E254" s="752"/>
      <c r="F254" s="2" t="s">
        <v>115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</row>
    <row r="255" spans="1:30">
      <c r="A255" s="752" t="s">
        <v>162</v>
      </c>
      <c r="B255" s="752" t="s">
        <v>342</v>
      </c>
      <c r="C255" s="752">
        <v>1235097</v>
      </c>
      <c r="D255" s="753" t="s">
        <v>70</v>
      </c>
      <c r="E255" s="752">
        <v>21</v>
      </c>
      <c r="F255" s="2" t="s">
        <v>113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206</v>
      </c>
      <c r="M255" s="4">
        <v>0</v>
      </c>
      <c r="N255" s="4">
        <v>0</v>
      </c>
      <c r="O255" s="4">
        <v>343</v>
      </c>
      <c r="P255" s="4">
        <v>343</v>
      </c>
      <c r="Q255" s="4">
        <v>145</v>
      </c>
      <c r="R255" s="4">
        <v>0</v>
      </c>
      <c r="S255" s="4">
        <v>0</v>
      </c>
      <c r="T255" s="4">
        <v>0</v>
      </c>
      <c r="U255" s="4">
        <v>0</v>
      </c>
      <c r="V255" s="4">
        <v>799</v>
      </c>
      <c r="W255" s="4">
        <v>700</v>
      </c>
      <c r="X255" s="4">
        <v>150</v>
      </c>
      <c r="Y255" s="4">
        <v>0</v>
      </c>
      <c r="Z255" s="4">
        <v>300</v>
      </c>
      <c r="AA255" s="4">
        <v>600</v>
      </c>
      <c r="AB255" s="4">
        <v>600</v>
      </c>
      <c r="AC255" s="4">
        <v>0</v>
      </c>
      <c r="AD255" s="4">
        <v>400</v>
      </c>
    </row>
    <row r="256" spans="1:30">
      <c r="A256" s="752"/>
      <c r="B256" s="752"/>
      <c r="C256" s="752"/>
      <c r="D256" s="753"/>
      <c r="E256" s="752"/>
      <c r="F256" s="2" t="s">
        <v>114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206</v>
      </c>
      <c r="M256" s="4">
        <v>0</v>
      </c>
      <c r="N256" s="4">
        <v>0</v>
      </c>
      <c r="O256" s="4">
        <v>343</v>
      </c>
      <c r="P256" s="4">
        <v>343</v>
      </c>
      <c r="Q256" s="4">
        <v>145</v>
      </c>
      <c r="R256" s="4">
        <v>0</v>
      </c>
      <c r="S256" s="4">
        <v>0</v>
      </c>
      <c r="T256" s="4">
        <v>0</v>
      </c>
      <c r="U256" s="4">
        <v>0</v>
      </c>
      <c r="V256" s="4">
        <v>799</v>
      </c>
      <c r="W256" s="4">
        <v>700</v>
      </c>
      <c r="X256" s="4">
        <v>150</v>
      </c>
      <c r="Y256" s="4">
        <v>0</v>
      </c>
      <c r="Z256" s="4">
        <v>300</v>
      </c>
      <c r="AA256" s="4">
        <v>600</v>
      </c>
      <c r="AB256" s="4">
        <v>600</v>
      </c>
      <c r="AC256" s="4">
        <v>0</v>
      </c>
      <c r="AD256" s="4">
        <v>400</v>
      </c>
    </row>
    <row r="257" spans="1:30">
      <c r="A257" s="752"/>
      <c r="B257" s="752"/>
      <c r="C257" s="752"/>
      <c r="D257" s="753"/>
      <c r="E257" s="752"/>
      <c r="F257" s="2" t="s">
        <v>115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</row>
    <row r="258" spans="1:30">
      <c r="A258" s="752" t="s">
        <v>162</v>
      </c>
      <c r="B258" s="752" t="s">
        <v>342</v>
      </c>
      <c r="C258" s="752">
        <v>1235845</v>
      </c>
      <c r="D258" s="753" t="s">
        <v>71</v>
      </c>
      <c r="E258" s="752">
        <v>42</v>
      </c>
      <c r="F258" s="2" t="s">
        <v>113</v>
      </c>
      <c r="G258" s="4">
        <v>0</v>
      </c>
      <c r="H258" s="4">
        <v>306</v>
      </c>
      <c r="I258" s="4">
        <v>44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400</v>
      </c>
      <c r="AD258" s="4">
        <v>0</v>
      </c>
    </row>
    <row r="259" spans="1:30">
      <c r="A259" s="752"/>
      <c r="B259" s="752"/>
      <c r="C259" s="752"/>
      <c r="D259" s="753"/>
      <c r="E259" s="752"/>
      <c r="F259" s="2" t="s">
        <v>114</v>
      </c>
      <c r="G259" s="4">
        <v>0</v>
      </c>
      <c r="H259" s="4">
        <v>306</v>
      </c>
      <c r="I259" s="4">
        <v>44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400</v>
      </c>
      <c r="AD259" s="4">
        <v>0</v>
      </c>
    </row>
    <row r="260" spans="1:30">
      <c r="A260" s="752"/>
      <c r="B260" s="752"/>
      <c r="C260" s="752"/>
      <c r="D260" s="753"/>
      <c r="E260" s="752"/>
      <c r="F260" s="2" t="s">
        <v>115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</row>
    <row r="261" spans="1:30">
      <c r="A261" s="752" t="s">
        <v>162</v>
      </c>
      <c r="B261" s="752" t="s">
        <v>342</v>
      </c>
      <c r="C261" s="752">
        <v>1235958</v>
      </c>
      <c r="D261" s="753" t="s">
        <v>128</v>
      </c>
      <c r="E261" s="752">
        <v>42</v>
      </c>
      <c r="F261" s="2" t="s">
        <v>113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6</v>
      </c>
      <c r="Z261" s="4">
        <v>0</v>
      </c>
      <c r="AA261" s="4">
        <v>0</v>
      </c>
      <c r="AB261" s="4">
        <v>0</v>
      </c>
      <c r="AC261" s="4">
        <v>6</v>
      </c>
      <c r="AD261" s="4">
        <v>0</v>
      </c>
    </row>
    <row r="262" spans="1:30">
      <c r="A262" s="752"/>
      <c r="B262" s="752"/>
      <c r="C262" s="752"/>
      <c r="D262" s="753"/>
      <c r="E262" s="752"/>
      <c r="F262" s="2" t="s">
        <v>114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6</v>
      </c>
      <c r="Z262" s="4">
        <v>0</v>
      </c>
      <c r="AA262" s="4">
        <v>0</v>
      </c>
      <c r="AB262" s="4">
        <v>0</v>
      </c>
      <c r="AC262" s="4">
        <v>6</v>
      </c>
      <c r="AD262" s="4">
        <v>0</v>
      </c>
    </row>
    <row r="263" spans="1:30">
      <c r="A263" s="752"/>
      <c r="B263" s="752"/>
      <c r="C263" s="752"/>
      <c r="D263" s="753"/>
      <c r="E263" s="752"/>
      <c r="F263" s="2" t="s">
        <v>115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</row>
    <row r="264" spans="1:30">
      <c r="A264" s="752" t="s">
        <v>162</v>
      </c>
      <c r="B264" s="752" t="s">
        <v>342</v>
      </c>
      <c r="C264" s="752">
        <v>1236387</v>
      </c>
      <c r="D264" s="753" t="s">
        <v>129</v>
      </c>
      <c r="E264" s="752">
        <v>21</v>
      </c>
      <c r="F264" s="2" t="s">
        <v>113</v>
      </c>
      <c r="G264" s="4">
        <v>0</v>
      </c>
      <c r="H264" s="4">
        <v>0</v>
      </c>
      <c r="I264" s="4">
        <v>0</v>
      </c>
      <c r="J264" s="4">
        <v>1025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</row>
    <row r="265" spans="1:30">
      <c r="A265" s="752"/>
      <c r="B265" s="752"/>
      <c r="C265" s="752"/>
      <c r="D265" s="753"/>
      <c r="E265" s="752"/>
      <c r="F265" s="2" t="s">
        <v>114</v>
      </c>
      <c r="G265" s="4">
        <v>0</v>
      </c>
      <c r="H265" s="4">
        <v>0</v>
      </c>
      <c r="I265" s="4">
        <v>0</v>
      </c>
      <c r="J265" s="4">
        <v>1025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</row>
    <row r="266" spans="1:30">
      <c r="A266" s="752"/>
      <c r="B266" s="752"/>
      <c r="C266" s="752"/>
      <c r="D266" s="753"/>
      <c r="E266" s="752"/>
      <c r="F266" s="2" t="s">
        <v>115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</row>
    <row r="267" spans="1:30">
      <c r="A267" s="752" t="s">
        <v>162</v>
      </c>
      <c r="B267" s="752" t="s">
        <v>342</v>
      </c>
      <c r="C267" s="752">
        <v>1236600</v>
      </c>
      <c r="D267" s="753" t="s">
        <v>72</v>
      </c>
      <c r="E267" s="752">
        <v>42</v>
      </c>
      <c r="F267" s="2" t="s">
        <v>113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64</v>
      </c>
      <c r="R267" s="4">
        <v>36</v>
      </c>
      <c r="S267" s="4">
        <v>0</v>
      </c>
      <c r="T267" s="4">
        <v>0</v>
      </c>
      <c r="U267" s="4">
        <v>0</v>
      </c>
      <c r="V267" s="4">
        <v>1772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</row>
    <row r="268" spans="1:30">
      <c r="A268" s="752"/>
      <c r="B268" s="752"/>
      <c r="C268" s="752"/>
      <c r="D268" s="753"/>
      <c r="E268" s="752"/>
      <c r="F268" s="2" t="s">
        <v>114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64</v>
      </c>
      <c r="R268" s="4">
        <v>36</v>
      </c>
      <c r="S268" s="4">
        <v>0</v>
      </c>
      <c r="T268" s="4">
        <v>0</v>
      </c>
      <c r="U268" s="4">
        <v>0</v>
      </c>
      <c r="V268" s="4">
        <v>1772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</row>
    <row r="269" spans="1:30">
      <c r="A269" s="752"/>
      <c r="B269" s="752"/>
      <c r="C269" s="752"/>
      <c r="D269" s="753"/>
      <c r="E269" s="752"/>
      <c r="F269" s="2" t="s">
        <v>115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</row>
    <row r="270" spans="1:30">
      <c r="A270" s="752" t="s">
        <v>162</v>
      </c>
      <c r="B270" s="752" t="s">
        <v>342</v>
      </c>
      <c r="C270" s="752">
        <v>1236930</v>
      </c>
      <c r="D270" s="753" t="s">
        <v>73</v>
      </c>
      <c r="E270" s="752">
        <v>42</v>
      </c>
      <c r="F270" s="2" t="s">
        <v>113</v>
      </c>
      <c r="G270" s="4">
        <v>0</v>
      </c>
      <c r="H270" s="4">
        <v>324</v>
      </c>
      <c r="I270" s="4">
        <v>336</v>
      </c>
      <c r="J270" s="4">
        <v>264</v>
      </c>
      <c r="K270" s="4">
        <v>113</v>
      </c>
      <c r="L270" s="4">
        <v>445</v>
      </c>
      <c r="M270" s="4">
        <v>0</v>
      </c>
      <c r="N270" s="4">
        <v>0</v>
      </c>
      <c r="O270" s="4">
        <v>454</v>
      </c>
      <c r="P270" s="4">
        <v>118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2422</v>
      </c>
      <c r="W270" s="4">
        <v>1786</v>
      </c>
      <c r="X270" s="4">
        <v>1386</v>
      </c>
      <c r="Y270" s="4">
        <v>1055</v>
      </c>
      <c r="Z270" s="4">
        <v>1612</v>
      </c>
      <c r="AA270" s="4">
        <v>1500</v>
      </c>
      <c r="AB270" s="4">
        <v>800</v>
      </c>
      <c r="AC270" s="4">
        <v>680</v>
      </c>
      <c r="AD270" s="4">
        <v>1884</v>
      </c>
    </row>
    <row r="271" spans="1:30">
      <c r="A271" s="752"/>
      <c r="B271" s="752"/>
      <c r="C271" s="752"/>
      <c r="D271" s="753"/>
      <c r="E271" s="752"/>
      <c r="F271" s="2" t="s">
        <v>114</v>
      </c>
      <c r="G271" s="4">
        <v>0</v>
      </c>
      <c r="H271" s="4">
        <v>324</v>
      </c>
      <c r="I271" s="4">
        <v>336</v>
      </c>
      <c r="J271" s="4">
        <v>264</v>
      </c>
      <c r="K271" s="4">
        <v>113</v>
      </c>
      <c r="L271" s="4">
        <v>445</v>
      </c>
      <c r="M271" s="4">
        <v>0</v>
      </c>
      <c r="N271" s="4">
        <v>0</v>
      </c>
      <c r="O271" s="4">
        <v>454</v>
      </c>
      <c r="P271" s="4">
        <v>118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2422</v>
      </c>
      <c r="W271" s="4">
        <v>1786</v>
      </c>
      <c r="X271" s="4">
        <v>1386</v>
      </c>
      <c r="Y271" s="4">
        <v>1055</v>
      </c>
      <c r="Z271" s="4">
        <v>1612</v>
      </c>
      <c r="AA271" s="4">
        <v>1500</v>
      </c>
      <c r="AB271" s="4">
        <v>800</v>
      </c>
      <c r="AC271" s="4">
        <v>680</v>
      </c>
      <c r="AD271" s="4">
        <v>1884</v>
      </c>
    </row>
    <row r="272" spans="1:30">
      <c r="A272" s="752"/>
      <c r="B272" s="752"/>
      <c r="C272" s="752"/>
      <c r="D272" s="753"/>
      <c r="E272" s="752"/>
      <c r="F272" s="2" t="s">
        <v>115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</row>
    <row r="273" spans="1:30">
      <c r="A273" s="752" t="s">
        <v>162</v>
      </c>
      <c r="B273" s="752" t="s">
        <v>342</v>
      </c>
      <c r="C273" s="752">
        <v>1237210</v>
      </c>
      <c r="D273" s="753" t="s">
        <v>130</v>
      </c>
      <c r="E273" s="752">
        <v>42</v>
      </c>
      <c r="F273" s="2" t="s">
        <v>113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310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</row>
    <row r="274" spans="1:30">
      <c r="A274" s="752"/>
      <c r="B274" s="752"/>
      <c r="C274" s="752"/>
      <c r="D274" s="753"/>
      <c r="E274" s="752"/>
      <c r="F274" s="2" t="s">
        <v>114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310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</row>
    <row r="275" spans="1:30">
      <c r="A275" s="752"/>
      <c r="B275" s="752"/>
      <c r="C275" s="752"/>
      <c r="D275" s="753"/>
      <c r="E275" s="752"/>
      <c r="F275" s="2" t="s">
        <v>115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</row>
    <row r="276" spans="1:30">
      <c r="A276" s="752" t="s">
        <v>162</v>
      </c>
      <c r="B276" s="752" t="s">
        <v>342</v>
      </c>
      <c r="C276" s="752">
        <v>1238092</v>
      </c>
      <c r="D276" s="753" t="s">
        <v>81</v>
      </c>
      <c r="E276" s="752">
        <v>42</v>
      </c>
      <c r="F276" s="2" t="s">
        <v>113</v>
      </c>
      <c r="G276" s="4">
        <v>0</v>
      </c>
      <c r="H276" s="4">
        <v>0</v>
      </c>
      <c r="I276" s="4">
        <v>0</v>
      </c>
      <c r="J276" s="4">
        <v>70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144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</row>
    <row r="277" spans="1:30">
      <c r="A277" s="752"/>
      <c r="B277" s="752"/>
      <c r="C277" s="752"/>
      <c r="D277" s="753"/>
      <c r="E277" s="752"/>
      <c r="F277" s="2" t="s">
        <v>114</v>
      </c>
      <c r="G277" s="4">
        <v>0</v>
      </c>
      <c r="H277" s="4">
        <v>0</v>
      </c>
      <c r="I277" s="4">
        <v>0</v>
      </c>
      <c r="J277" s="4">
        <v>70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144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</row>
    <row r="278" spans="1:30">
      <c r="A278" s="752"/>
      <c r="B278" s="752"/>
      <c r="C278" s="752"/>
      <c r="D278" s="753"/>
      <c r="E278" s="752"/>
      <c r="F278" s="2" t="s">
        <v>115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</row>
    <row r="279" spans="1:30">
      <c r="A279" s="752" t="s">
        <v>162</v>
      </c>
      <c r="B279" s="752" t="s">
        <v>342</v>
      </c>
      <c r="C279" s="752">
        <v>1238480</v>
      </c>
      <c r="D279" s="753" t="s">
        <v>75</v>
      </c>
      <c r="E279" s="752">
        <v>42</v>
      </c>
      <c r="F279" s="2" t="s">
        <v>113</v>
      </c>
      <c r="G279" s="4">
        <v>0</v>
      </c>
      <c r="H279" s="4">
        <v>922</v>
      </c>
      <c r="I279" s="4">
        <v>871</v>
      </c>
      <c r="J279" s="4">
        <v>674</v>
      </c>
      <c r="K279" s="4">
        <v>783</v>
      </c>
      <c r="L279" s="4">
        <v>498</v>
      </c>
      <c r="M279" s="4">
        <v>0</v>
      </c>
      <c r="N279" s="4">
        <v>0</v>
      </c>
      <c r="O279" s="4">
        <v>436</v>
      </c>
      <c r="P279" s="4">
        <v>604</v>
      </c>
      <c r="Q279" s="4">
        <v>626</v>
      </c>
      <c r="R279" s="4">
        <v>1054</v>
      </c>
      <c r="S279" s="4">
        <v>836</v>
      </c>
      <c r="T279" s="4">
        <v>0</v>
      </c>
      <c r="U279" s="4">
        <v>0</v>
      </c>
      <c r="V279" s="4">
        <v>5788</v>
      </c>
      <c r="W279" s="4">
        <v>5502</v>
      </c>
      <c r="X279" s="4">
        <v>4442</v>
      </c>
      <c r="Y279" s="4">
        <v>6022</v>
      </c>
      <c r="Z279" s="4">
        <v>5257</v>
      </c>
      <c r="AA279" s="4">
        <v>4670</v>
      </c>
      <c r="AB279" s="4">
        <v>6080</v>
      </c>
      <c r="AC279" s="4">
        <v>2600</v>
      </c>
      <c r="AD279" s="4">
        <v>4995</v>
      </c>
    </row>
    <row r="280" spans="1:30">
      <c r="A280" s="752"/>
      <c r="B280" s="752"/>
      <c r="C280" s="752"/>
      <c r="D280" s="753"/>
      <c r="E280" s="752"/>
      <c r="F280" s="2" t="s">
        <v>114</v>
      </c>
      <c r="G280" s="4">
        <v>0</v>
      </c>
      <c r="H280" s="4">
        <v>922</v>
      </c>
      <c r="I280" s="4">
        <v>871</v>
      </c>
      <c r="J280" s="4">
        <v>674</v>
      </c>
      <c r="K280" s="4">
        <v>783</v>
      </c>
      <c r="L280" s="4">
        <v>498</v>
      </c>
      <c r="M280" s="4">
        <v>0</v>
      </c>
      <c r="N280" s="4">
        <v>0</v>
      </c>
      <c r="O280" s="4">
        <v>436</v>
      </c>
      <c r="P280" s="4">
        <v>604</v>
      </c>
      <c r="Q280" s="4">
        <v>626</v>
      </c>
      <c r="R280" s="4">
        <v>1054</v>
      </c>
      <c r="S280" s="4">
        <v>836</v>
      </c>
      <c r="T280" s="4">
        <v>0</v>
      </c>
      <c r="U280" s="4">
        <v>0</v>
      </c>
      <c r="V280" s="4">
        <v>5788</v>
      </c>
      <c r="W280" s="4">
        <v>5502</v>
      </c>
      <c r="X280" s="4">
        <v>4442</v>
      </c>
      <c r="Y280" s="4">
        <v>6022</v>
      </c>
      <c r="Z280" s="4">
        <v>5257</v>
      </c>
      <c r="AA280" s="4">
        <v>4670</v>
      </c>
      <c r="AB280" s="4">
        <v>6080</v>
      </c>
      <c r="AC280" s="4">
        <v>2600</v>
      </c>
      <c r="AD280" s="4">
        <v>4995</v>
      </c>
    </row>
    <row r="281" spans="1:30">
      <c r="A281" s="752"/>
      <c r="B281" s="752"/>
      <c r="C281" s="752"/>
      <c r="D281" s="753"/>
      <c r="E281" s="752"/>
      <c r="F281" s="2" t="s">
        <v>115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</row>
    <row r="282" spans="1:30">
      <c r="A282" s="752" t="s">
        <v>162</v>
      </c>
      <c r="B282" s="752" t="s">
        <v>342</v>
      </c>
      <c r="C282" s="752">
        <v>1238605</v>
      </c>
      <c r="D282" s="753" t="s">
        <v>52</v>
      </c>
      <c r="E282" s="752">
        <v>42</v>
      </c>
      <c r="F282" s="2" t="s">
        <v>113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650</v>
      </c>
      <c r="W282" s="4">
        <v>200</v>
      </c>
      <c r="X282" s="4">
        <v>200</v>
      </c>
      <c r="Y282" s="4">
        <v>0</v>
      </c>
      <c r="Z282" s="4">
        <v>0</v>
      </c>
      <c r="AA282" s="4">
        <v>1280</v>
      </c>
      <c r="AB282" s="4">
        <v>0</v>
      </c>
      <c r="AC282" s="4">
        <v>150</v>
      </c>
      <c r="AD282" s="4">
        <v>0</v>
      </c>
    </row>
    <row r="283" spans="1:30">
      <c r="A283" s="752"/>
      <c r="B283" s="752"/>
      <c r="C283" s="752"/>
      <c r="D283" s="753"/>
      <c r="E283" s="752"/>
      <c r="F283" s="2" t="s">
        <v>114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650</v>
      </c>
      <c r="W283" s="4">
        <v>200</v>
      </c>
      <c r="X283" s="4">
        <v>200</v>
      </c>
      <c r="Y283" s="4">
        <v>0</v>
      </c>
      <c r="Z283" s="4">
        <v>0</v>
      </c>
      <c r="AA283" s="4">
        <v>1280</v>
      </c>
      <c r="AB283" s="4">
        <v>0</v>
      </c>
      <c r="AC283" s="4">
        <v>150</v>
      </c>
      <c r="AD283" s="4">
        <v>0</v>
      </c>
    </row>
    <row r="284" spans="1:30">
      <c r="A284" s="752"/>
      <c r="B284" s="752"/>
      <c r="C284" s="752"/>
      <c r="D284" s="753"/>
      <c r="E284" s="752"/>
      <c r="F284" s="2" t="s">
        <v>115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</row>
    <row r="285" spans="1:30">
      <c r="A285" s="752" t="s">
        <v>162</v>
      </c>
      <c r="B285" s="752" t="s">
        <v>342</v>
      </c>
      <c r="C285" s="752">
        <v>1240180</v>
      </c>
      <c r="D285" s="753" t="s">
        <v>43</v>
      </c>
      <c r="E285" s="752">
        <v>42</v>
      </c>
      <c r="F285" s="2" t="s">
        <v>113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500</v>
      </c>
      <c r="W285" s="4">
        <v>400</v>
      </c>
      <c r="X285" s="4">
        <v>400</v>
      </c>
      <c r="Y285" s="4">
        <v>0</v>
      </c>
      <c r="Z285" s="4">
        <v>0</v>
      </c>
      <c r="AA285" s="4">
        <v>600</v>
      </c>
      <c r="AB285" s="4">
        <v>0</v>
      </c>
      <c r="AC285" s="4">
        <v>0</v>
      </c>
      <c r="AD285" s="4">
        <v>400</v>
      </c>
    </row>
    <row r="286" spans="1:30">
      <c r="A286" s="752"/>
      <c r="B286" s="752"/>
      <c r="C286" s="752"/>
      <c r="D286" s="753"/>
      <c r="E286" s="752"/>
      <c r="F286" s="2" t="s">
        <v>114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500</v>
      </c>
      <c r="W286" s="4">
        <v>400</v>
      </c>
      <c r="X286" s="4">
        <v>400</v>
      </c>
      <c r="Y286" s="4">
        <v>0</v>
      </c>
      <c r="Z286" s="4">
        <v>0</v>
      </c>
      <c r="AA286" s="4">
        <v>600</v>
      </c>
      <c r="AB286" s="4">
        <v>0</v>
      </c>
      <c r="AC286" s="4">
        <v>0</v>
      </c>
      <c r="AD286" s="4">
        <v>400</v>
      </c>
    </row>
    <row r="287" spans="1:30">
      <c r="A287" s="752"/>
      <c r="B287" s="752"/>
      <c r="C287" s="752"/>
      <c r="D287" s="753"/>
      <c r="E287" s="752"/>
      <c r="F287" s="2" t="s">
        <v>115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</row>
    <row r="288" spans="1:30">
      <c r="A288" s="752" t="s">
        <v>162</v>
      </c>
      <c r="B288" s="752" t="s">
        <v>342</v>
      </c>
      <c r="C288" s="752">
        <v>1240184</v>
      </c>
      <c r="D288" s="753" t="s">
        <v>44</v>
      </c>
      <c r="E288" s="752">
        <v>42</v>
      </c>
      <c r="F288" s="2" t="s">
        <v>113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500</v>
      </c>
      <c r="W288" s="4">
        <v>400</v>
      </c>
      <c r="X288" s="4">
        <v>400</v>
      </c>
      <c r="Y288" s="4">
        <v>0</v>
      </c>
      <c r="Z288" s="4">
        <v>0</v>
      </c>
      <c r="AA288" s="4">
        <v>600</v>
      </c>
      <c r="AB288" s="4">
        <v>0</v>
      </c>
      <c r="AC288" s="4">
        <v>0</v>
      </c>
      <c r="AD288" s="4">
        <v>400</v>
      </c>
    </row>
    <row r="289" spans="1:30">
      <c r="A289" s="752"/>
      <c r="B289" s="752"/>
      <c r="C289" s="752"/>
      <c r="D289" s="753"/>
      <c r="E289" s="752"/>
      <c r="F289" s="2" t="s">
        <v>114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500</v>
      </c>
      <c r="W289" s="4">
        <v>400</v>
      </c>
      <c r="X289" s="4">
        <v>400</v>
      </c>
      <c r="Y289" s="4">
        <v>0</v>
      </c>
      <c r="Z289" s="4">
        <v>0</v>
      </c>
      <c r="AA289" s="4">
        <v>600</v>
      </c>
      <c r="AB289" s="4">
        <v>0</v>
      </c>
      <c r="AC289" s="4">
        <v>0</v>
      </c>
      <c r="AD289" s="4">
        <v>400</v>
      </c>
    </row>
    <row r="290" spans="1:30">
      <c r="A290" s="752"/>
      <c r="B290" s="752"/>
      <c r="C290" s="752"/>
      <c r="D290" s="753"/>
      <c r="E290" s="752"/>
      <c r="F290" s="2" t="s">
        <v>115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</row>
  </sheetData>
  <mergeCells count="440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106:A108"/>
    <mergeCell ref="A109:A111"/>
    <mergeCell ref="A112:A114"/>
    <mergeCell ref="A115:A117"/>
    <mergeCell ref="A118:A120"/>
    <mergeCell ref="A121:A123"/>
    <mergeCell ref="A124:A126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A234:A236"/>
    <mergeCell ref="A237:A239"/>
    <mergeCell ref="A240:A242"/>
    <mergeCell ref="A243:A245"/>
    <mergeCell ref="A246:A248"/>
    <mergeCell ref="A249:A251"/>
    <mergeCell ref="A252:A254"/>
    <mergeCell ref="A255:A257"/>
    <mergeCell ref="A258:A260"/>
    <mergeCell ref="A261:A263"/>
    <mergeCell ref="A264:A266"/>
    <mergeCell ref="A267:A269"/>
    <mergeCell ref="A270:A272"/>
    <mergeCell ref="A273:A275"/>
    <mergeCell ref="A276:A278"/>
    <mergeCell ref="A279:A281"/>
    <mergeCell ref="A282:A284"/>
    <mergeCell ref="A285:A287"/>
    <mergeCell ref="A288:A290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106:B108"/>
    <mergeCell ref="B109:B111"/>
    <mergeCell ref="B112:B114"/>
    <mergeCell ref="B115:B117"/>
    <mergeCell ref="B118:B120"/>
    <mergeCell ref="B121:B123"/>
    <mergeCell ref="B124:B126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  <mergeCell ref="B195:B197"/>
    <mergeCell ref="B198:B200"/>
    <mergeCell ref="B201:B203"/>
    <mergeCell ref="B204:B206"/>
    <mergeCell ref="B207:B209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B237:B239"/>
    <mergeCell ref="B240:B242"/>
    <mergeCell ref="B243:B245"/>
    <mergeCell ref="B246:B248"/>
    <mergeCell ref="B249:B251"/>
    <mergeCell ref="B252:B254"/>
    <mergeCell ref="B255:B257"/>
    <mergeCell ref="B258:B260"/>
    <mergeCell ref="B261:B263"/>
    <mergeCell ref="B264:B266"/>
    <mergeCell ref="B267:B269"/>
    <mergeCell ref="B270:B272"/>
    <mergeCell ref="B273:B275"/>
    <mergeCell ref="B276:B278"/>
    <mergeCell ref="B279:B281"/>
    <mergeCell ref="B282:B284"/>
    <mergeCell ref="B285:B287"/>
    <mergeCell ref="B288:B290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106:C108"/>
    <mergeCell ref="C109:C111"/>
    <mergeCell ref="C112:C114"/>
    <mergeCell ref="C115:C117"/>
    <mergeCell ref="C118:C120"/>
    <mergeCell ref="C121:C123"/>
    <mergeCell ref="C124:C126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85:C287"/>
    <mergeCell ref="C288:C290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106:D108"/>
    <mergeCell ref="D109:D111"/>
    <mergeCell ref="D112:D114"/>
    <mergeCell ref="D115:D117"/>
    <mergeCell ref="D118:D120"/>
    <mergeCell ref="D121:D123"/>
    <mergeCell ref="D124:D126"/>
    <mergeCell ref="D138:D140"/>
    <mergeCell ref="D141:D143"/>
    <mergeCell ref="D144:D146"/>
    <mergeCell ref="D147:D149"/>
    <mergeCell ref="D150:D152"/>
    <mergeCell ref="D153:D155"/>
    <mergeCell ref="D156:D158"/>
    <mergeCell ref="D159:D161"/>
    <mergeCell ref="D162:D164"/>
    <mergeCell ref="D165:D167"/>
    <mergeCell ref="D168:D170"/>
    <mergeCell ref="D171:D173"/>
    <mergeCell ref="D174:D176"/>
    <mergeCell ref="D177:D179"/>
    <mergeCell ref="D180:D182"/>
    <mergeCell ref="D183:D185"/>
    <mergeCell ref="D186:D188"/>
    <mergeCell ref="D189:D191"/>
    <mergeCell ref="D192:D194"/>
    <mergeCell ref="D195:D197"/>
    <mergeCell ref="D198:D200"/>
    <mergeCell ref="D201:D203"/>
    <mergeCell ref="D204:D206"/>
    <mergeCell ref="D207:D209"/>
    <mergeCell ref="D210:D212"/>
    <mergeCell ref="D213:D215"/>
    <mergeCell ref="D216:D218"/>
    <mergeCell ref="D219:D221"/>
    <mergeCell ref="D222:D224"/>
    <mergeCell ref="D225:D227"/>
    <mergeCell ref="D228:D230"/>
    <mergeCell ref="D231:D233"/>
    <mergeCell ref="D234:D236"/>
    <mergeCell ref="D237:D239"/>
    <mergeCell ref="D240:D242"/>
    <mergeCell ref="D243:D245"/>
    <mergeCell ref="D246:D248"/>
    <mergeCell ref="D249:D251"/>
    <mergeCell ref="D252:D254"/>
    <mergeCell ref="D255:D257"/>
    <mergeCell ref="D258:D260"/>
    <mergeCell ref="D261:D263"/>
    <mergeCell ref="D264:D266"/>
    <mergeCell ref="D267:D269"/>
    <mergeCell ref="D270:D272"/>
    <mergeCell ref="D273:D275"/>
    <mergeCell ref="D276:D278"/>
    <mergeCell ref="D279:D281"/>
    <mergeCell ref="D282:D284"/>
    <mergeCell ref="D285:D287"/>
    <mergeCell ref="D288:D290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0:E52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E80:E82"/>
    <mergeCell ref="E83:E85"/>
    <mergeCell ref="E86:E88"/>
    <mergeCell ref="E89:E91"/>
    <mergeCell ref="E106:E108"/>
    <mergeCell ref="E109:E111"/>
    <mergeCell ref="E112:E114"/>
    <mergeCell ref="E115:E117"/>
    <mergeCell ref="E118:E120"/>
    <mergeCell ref="E121:E123"/>
    <mergeCell ref="E124:E126"/>
    <mergeCell ref="E138:E140"/>
    <mergeCell ref="E141:E143"/>
    <mergeCell ref="E144:E146"/>
    <mergeCell ref="E147:E149"/>
    <mergeCell ref="E150:E152"/>
    <mergeCell ref="E153:E155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E198:E200"/>
    <mergeCell ref="E201:E203"/>
    <mergeCell ref="E204:E206"/>
    <mergeCell ref="E207:E209"/>
    <mergeCell ref="E210:E212"/>
    <mergeCell ref="E213:E215"/>
    <mergeCell ref="E216:E218"/>
    <mergeCell ref="E219:E221"/>
    <mergeCell ref="E222:E224"/>
    <mergeCell ref="E225:E227"/>
    <mergeCell ref="E228:E230"/>
    <mergeCell ref="E231:E233"/>
    <mergeCell ref="E234:E236"/>
    <mergeCell ref="E237:E239"/>
    <mergeCell ref="E267:E269"/>
    <mergeCell ref="E270:E272"/>
    <mergeCell ref="E273:E275"/>
    <mergeCell ref="E276:E278"/>
    <mergeCell ref="E279:E281"/>
    <mergeCell ref="E282:E284"/>
    <mergeCell ref="E285:E287"/>
    <mergeCell ref="E288:E290"/>
    <mergeCell ref="E240:E242"/>
    <mergeCell ref="E243:E245"/>
    <mergeCell ref="E246:E248"/>
    <mergeCell ref="E249:E251"/>
    <mergeCell ref="E252:E254"/>
    <mergeCell ref="E255:E257"/>
    <mergeCell ref="E258:E260"/>
    <mergeCell ref="E261:E263"/>
    <mergeCell ref="E264:E266"/>
  </mergeCells>
  <phoneticPr fontId="27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U77"/>
  <sheetViews>
    <sheetView topLeftCell="A37" zoomScale="115" zoomScaleNormal="115" workbookViewId="0">
      <selection activeCell="A52" sqref="A52"/>
    </sheetView>
  </sheetViews>
  <sheetFormatPr defaultColWidth="9" defaultRowHeight="11.25"/>
  <cols>
    <col min="1" max="1" width="9.1640625" style="41"/>
    <col min="2" max="3" width="9.1640625" hidden="1" customWidth="1"/>
    <col min="4" max="20" width="9.1640625" customWidth="1"/>
  </cols>
  <sheetData>
    <row r="1" spans="1:21">
      <c r="A1" s="193" t="s">
        <v>0</v>
      </c>
      <c r="B1" s="193" t="s">
        <v>1</v>
      </c>
      <c r="C1" s="193" t="s">
        <v>82</v>
      </c>
      <c r="D1" s="193" t="s">
        <v>18</v>
      </c>
      <c r="E1" s="193" t="s">
        <v>19</v>
      </c>
      <c r="F1" s="193" t="s">
        <v>20</v>
      </c>
      <c r="G1" s="194" t="s">
        <v>21</v>
      </c>
      <c r="H1" s="193" t="s">
        <v>88</v>
      </c>
      <c r="I1" s="193" t="s">
        <v>89</v>
      </c>
      <c r="J1" s="193" t="s">
        <v>90</v>
      </c>
      <c r="K1" s="193" t="s">
        <v>91</v>
      </c>
      <c r="L1" s="193" t="s">
        <v>92</v>
      </c>
      <c r="M1" s="193" t="s">
        <v>93</v>
      </c>
      <c r="N1" s="194" t="s">
        <v>94</v>
      </c>
      <c r="O1" s="193" t="s">
        <v>152</v>
      </c>
      <c r="P1" s="193" t="s">
        <v>153</v>
      </c>
      <c r="Q1" s="193" t="s">
        <v>154</v>
      </c>
      <c r="R1" s="193" t="s">
        <v>158</v>
      </c>
      <c r="S1" s="193" t="s">
        <v>159</v>
      </c>
      <c r="T1" s="193" t="s">
        <v>160</v>
      </c>
      <c r="U1" s="194" t="s">
        <v>161</v>
      </c>
    </row>
    <row r="2" spans="1:21">
      <c r="A2" s="195">
        <v>1229673</v>
      </c>
      <c r="B2" s="196" t="s">
        <v>22</v>
      </c>
      <c r="C2" s="195" t="s">
        <v>83</v>
      </c>
      <c r="D2" s="197">
        <v>0</v>
      </c>
      <c r="E2" s="197">
        <v>172</v>
      </c>
      <c r="F2" s="197">
        <v>0</v>
      </c>
      <c r="G2" s="197">
        <v>0</v>
      </c>
      <c r="H2" s="197">
        <v>100</v>
      </c>
      <c r="I2" s="198">
        <v>100</v>
      </c>
      <c r="J2" s="197">
        <v>100</v>
      </c>
      <c r="K2" s="197">
        <v>0</v>
      </c>
      <c r="L2" s="197">
        <v>0</v>
      </c>
      <c r="M2" s="197">
        <v>0</v>
      </c>
      <c r="N2" s="197">
        <v>0</v>
      </c>
      <c r="O2" s="197">
        <v>0</v>
      </c>
      <c r="P2" s="197">
        <v>0</v>
      </c>
      <c r="Q2" s="197">
        <v>0</v>
      </c>
      <c r="R2" s="197">
        <v>0</v>
      </c>
      <c r="S2" s="197">
        <v>0</v>
      </c>
      <c r="T2" s="197">
        <v>0</v>
      </c>
      <c r="U2" s="197">
        <v>0</v>
      </c>
    </row>
    <row r="3" spans="1:21">
      <c r="A3" s="195">
        <v>1231202</v>
      </c>
      <c r="B3" s="196" t="s">
        <v>24</v>
      </c>
      <c r="C3" s="195" t="s">
        <v>83</v>
      </c>
      <c r="D3" s="197">
        <v>0</v>
      </c>
      <c r="E3" s="197">
        <v>250</v>
      </c>
      <c r="F3" s="197">
        <v>0</v>
      </c>
      <c r="G3" s="197">
        <v>0</v>
      </c>
      <c r="H3" s="197">
        <v>50</v>
      </c>
      <c r="I3" s="197">
        <v>0</v>
      </c>
      <c r="J3" s="197">
        <v>0</v>
      </c>
      <c r="K3" s="197">
        <v>0</v>
      </c>
      <c r="L3" s="197">
        <v>0</v>
      </c>
      <c r="M3" s="197">
        <v>0</v>
      </c>
      <c r="N3" s="197">
        <v>0</v>
      </c>
      <c r="O3" s="197">
        <v>0</v>
      </c>
      <c r="P3" s="197">
        <v>0</v>
      </c>
      <c r="Q3" s="197">
        <v>0</v>
      </c>
      <c r="R3" s="197">
        <v>0</v>
      </c>
      <c r="S3" s="197">
        <v>0</v>
      </c>
      <c r="T3" s="197">
        <v>0</v>
      </c>
      <c r="U3" s="197">
        <v>0</v>
      </c>
    </row>
    <row r="4" spans="1:21">
      <c r="A4" s="195">
        <v>1233492</v>
      </c>
      <c r="B4" s="196" t="s">
        <v>25</v>
      </c>
      <c r="C4" s="195" t="s">
        <v>83</v>
      </c>
      <c r="D4" s="197">
        <v>538</v>
      </c>
      <c r="E4" s="197">
        <v>558</v>
      </c>
      <c r="F4" s="197">
        <v>0</v>
      </c>
      <c r="G4" s="197">
        <v>0</v>
      </c>
      <c r="H4" s="197">
        <v>530</v>
      </c>
      <c r="I4" s="198">
        <v>778</v>
      </c>
      <c r="J4" s="197">
        <v>168</v>
      </c>
      <c r="K4" s="197">
        <v>0</v>
      </c>
      <c r="L4" s="197">
        <v>0</v>
      </c>
      <c r="M4" s="197">
        <v>0</v>
      </c>
      <c r="N4" s="197">
        <v>0</v>
      </c>
      <c r="O4" s="197">
        <v>0</v>
      </c>
      <c r="P4" s="197">
        <v>0</v>
      </c>
      <c r="Q4" s="197">
        <v>236</v>
      </c>
      <c r="R4" s="197">
        <v>778</v>
      </c>
      <c r="S4" s="197">
        <v>148</v>
      </c>
      <c r="T4" s="197">
        <v>0</v>
      </c>
      <c r="U4" s="197">
        <v>0</v>
      </c>
    </row>
    <row r="5" spans="1:21">
      <c r="A5" s="195">
        <v>1233498</v>
      </c>
      <c r="B5" s="196" t="s">
        <v>26</v>
      </c>
      <c r="C5" s="195" t="s">
        <v>83</v>
      </c>
      <c r="D5" s="197">
        <v>538</v>
      </c>
      <c r="E5" s="197">
        <v>558</v>
      </c>
      <c r="F5" s="197">
        <v>0</v>
      </c>
      <c r="G5" s="197">
        <v>0</v>
      </c>
      <c r="H5" s="197">
        <v>530</v>
      </c>
      <c r="I5" s="198">
        <v>778</v>
      </c>
      <c r="J5" s="197">
        <v>168</v>
      </c>
      <c r="K5" s="197">
        <v>0</v>
      </c>
      <c r="L5" s="197">
        <v>0</v>
      </c>
      <c r="M5" s="197">
        <v>0</v>
      </c>
      <c r="N5" s="197">
        <v>0</v>
      </c>
      <c r="O5" s="197">
        <v>0</v>
      </c>
      <c r="P5" s="197">
        <v>0</v>
      </c>
      <c r="Q5" s="197">
        <v>236</v>
      </c>
      <c r="R5" s="197">
        <v>778</v>
      </c>
      <c r="S5" s="197">
        <v>148</v>
      </c>
      <c r="T5" s="197">
        <v>0</v>
      </c>
      <c r="U5" s="197">
        <v>0</v>
      </c>
    </row>
    <row r="6" spans="1:21">
      <c r="A6" s="195">
        <v>1233623</v>
      </c>
      <c r="B6" s="196" t="s">
        <v>27</v>
      </c>
      <c r="C6" s="195" t="s">
        <v>83</v>
      </c>
      <c r="D6" s="197">
        <v>538</v>
      </c>
      <c r="E6" s="197">
        <v>558</v>
      </c>
      <c r="F6" s="197">
        <v>0</v>
      </c>
      <c r="G6" s="197">
        <v>0</v>
      </c>
      <c r="H6" s="197">
        <v>530</v>
      </c>
      <c r="I6" s="198">
        <v>778</v>
      </c>
      <c r="J6" s="197">
        <v>168</v>
      </c>
      <c r="K6" s="197">
        <v>0</v>
      </c>
      <c r="L6" s="197">
        <v>0</v>
      </c>
      <c r="M6" s="197">
        <v>0</v>
      </c>
      <c r="N6" s="197">
        <v>0</v>
      </c>
      <c r="O6" s="197">
        <v>0</v>
      </c>
      <c r="P6" s="197">
        <v>0</v>
      </c>
      <c r="Q6" s="197">
        <v>236</v>
      </c>
      <c r="R6" s="197">
        <v>778</v>
      </c>
      <c r="S6" s="197">
        <v>148</v>
      </c>
      <c r="T6" s="197">
        <v>0</v>
      </c>
      <c r="U6" s="197">
        <v>0</v>
      </c>
    </row>
    <row r="7" spans="1:21">
      <c r="A7" s="195">
        <v>1232693</v>
      </c>
      <c r="B7" s="196" t="s">
        <v>29</v>
      </c>
      <c r="C7" s="195" t="s">
        <v>83</v>
      </c>
      <c r="D7" s="197">
        <v>0</v>
      </c>
      <c r="E7" s="197">
        <v>0</v>
      </c>
      <c r="F7" s="197">
        <v>0</v>
      </c>
      <c r="G7" s="197">
        <v>0</v>
      </c>
      <c r="H7" s="197">
        <v>0</v>
      </c>
      <c r="I7" s="197">
        <v>0</v>
      </c>
      <c r="J7" s="197">
        <v>0</v>
      </c>
      <c r="K7" s="197">
        <v>0</v>
      </c>
      <c r="L7" s="197">
        <v>0</v>
      </c>
      <c r="M7" s="197">
        <v>0</v>
      </c>
      <c r="N7" s="197">
        <v>0</v>
      </c>
      <c r="O7" s="197">
        <v>0</v>
      </c>
      <c r="P7" s="197">
        <v>0</v>
      </c>
      <c r="Q7" s="197">
        <v>0</v>
      </c>
      <c r="R7" s="197">
        <v>199</v>
      </c>
      <c r="S7" s="197">
        <v>0</v>
      </c>
      <c r="T7" s="197">
        <v>0</v>
      </c>
      <c r="U7" s="197">
        <v>0</v>
      </c>
    </row>
    <row r="8" spans="1:21">
      <c r="A8" s="195">
        <v>1233025</v>
      </c>
      <c r="B8" s="196" t="s">
        <v>30</v>
      </c>
      <c r="C8" s="195" t="s">
        <v>83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7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0</v>
      </c>
      <c r="Q8" s="197">
        <v>0</v>
      </c>
      <c r="R8" s="197">
        <v>199</v>
      </c>
      <c r="S8" s="197">
        <v>0</v>
      </c>
      <c r="T8" s="197">
        <v>0</v>
      </c>
      <c r="U8" s="197">
        <v>0</v>
      </c>
    </row>
    <row r="9" spans="1:21">
      <c r="A9" s="195">
        <v>1235623</v>
      </c>
      <c r="B9" s="196" t="s">
        <v>31</v>
      </c>
      <c r="C9" s="195" t="s">
        <v>83</v>
      </c>
      <c r="D9" s="197">
        <v>734</v>
      </c>
      <c r="E9" s="197">
        <v>240</v>
      </c>
      <c r="F9" s="197">
        <v>0</v>
      </c>
      <c r="G9" s="197">
        <v>0</v>
      </c>
      <c r="H9" s="197">
        <v>0</v>
      </c>
      <c r="I9" s="197">
        <v>0</v>
      </c>
      <c r="J9" s="197">
        <v>0</v>
      </c>
      <c r="K9" s="197">
        <v>0</v>
      </c>
      <c r="L9" s="197">
        <v>0</v>
      </c>
      <c r="M9" s="197">
        <v>0</v>
      </c>
      <c r="N9" s="197">
        <v>0</v>
      </c>
      <c r="O9" s="197">
        <v>0</v>
      </c>
      <c r="P9" s="197">
        <v>0</v>
      </c>
      <c r="Q9" s="197">
        <v>0</v>
      </c>
      <c r="R9" s="197">
        <v>5</v>
      </c>
      <c r="S9" s="197">
        <v>0</v>
      </c>
      <c r="T9" s="197">
        <v>0</v>
      </c>
      <c r="U9" s="197">
        <v>0</v>
      </c>
    </row>
    <row r="10" spans="1:21">
      <c r="A10" s="195">
        <v>1237088</v>
      </c>
      <c r="B10" s="196" t="s">
        <v>32</v>
      </c>
      <c r="C10" s="195" t="s">
        <v>83</v>
      </c>
      <c r="D10" s="197">
        <v>314</v>
      </c>
      <c r="E10" s="197">
        <v>0</v>
      </c>
      <c r="F10" s="197">
        <v>0</v>
      </c>
      <c r="G10" s="197">
        <v>0</v>
      </c>
      <c r="H10" s="201">
        <v>582</v>
      </c>
      <c r="I10" s="198">
        <v>850</v>
      </c>
      <c r="J10" s="197">
        <v>220</v>
      </c>
      <c r="K10" s="197">
        <v>576</v>
      </c>
      <c r="L10" s="197">
        <v>430</v>
      </c>
      <c r="M10" s="197">
        <v>0</v>
      </c>
      <c r="N10" s="197">
        <v>0</v>
      </c>
      <c r="O10" s="197">
        <v>664</v>
      </c>
      <c r="P10" s="197">
        <v>604</v>
      </c>
      <c r="Q10" s="197">
        <v>754</v>
      </c>
      <c r="R10" s="197">
        <v>924</v>
      </c>
      <c r="S10" s="197">
        <v>644</v>
      </c>
      <c r="T10" s="197">
        <v>0</v>
      </c>
      <c r="U10" s="197">
        <v>0</v>
      </c>
    </row>
    <row r="11" spans="1:21">
      <c r="A11" s="195">
        <v>1237765</v>
      </c>
      <c r="B11" s="196" t="s">
        <v>33</v>
      </c>
      <c r="C11" s="195" t="s">
        <v>83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7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0</v>
      </c>
      <c r="R11" s="197">
        <v>5</v>
      </c>
      <c r="S11" s="197">
        <v>0</v>
      </c>
      <c r="T11" s="197">
        <v>0</v>
      </c>
      <c r="U11" s="197">
        <v>0</v>
      </c>
    </row>
    <row r="12" spans="1:21">
      <c r="A12" s="195">
        <v>1237748</v>
      </c>
      <c r="B12" s="196" t="s">
        <v>34</v>
      </c>
      <c r="C12" s="195" t="s">
        <v>83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0</v>
      </c>
      <c r="R12" s="197">
        <v>107</v>
      </c>
      <c r="S12" s="197">
        <v>0</v>
      </c>
      <c r="T12" s="197">
        <v>0</v>
      </c>
      <c r="U12" s="197">
        <v>0</v>
      </c>
    </row>
    <row r="13" spans="1:21">
      <c r="A13" s="195">
        <v>1231898</v>
      </c>
      <c r="B13" s="196" t="s">
        <v>35</v>
      </c>
      <c r="C13" s="195" t="s">
        <v>83</v>
      </c>
      <c r="D13" s="197">
        <v>480</v>
      </c>
      <c r="E13" s="197">
        <v>512</v>
      </c>
      <c r="F13" s="197">
        <v>0</v>
      </c>
      <c r="G13" s="197">
        <v>0</v>
      </c>
      <c r="H13" s="197">
        <v>0</v>
      </c>
      <c r="I13" s="197">
        <v>0</v>
      </c>
      <c r="J13" s="197">
        <v>392</v>
      </c>
      <c r="K13" s="197">
        <v>400</v>
      </c>
      <c r="L13" s="197">
        <v>400</v>
      </c>
      <c r="M13" s="197">
        <v>0</v>
      </c>
      <c r="N13" s="197">
        <v>0</v>
      </c>
      <c r="O13" s="197">
        <v>186</v>
      </c>
      <c r="P13" s="197">
        <v>286</v>
      </c>
      <c r="Q13" s="197">
        <v>0</v>
      </c>
      <c r="R13" s="197">
        <v>0</v>
      </c>
      <c r="S13" s="197">
        <v>0</v>
      </c>
      <c r="T13" s="197">
        <v>0</v>
      </c>
      <c r="U13" s="197">
        <v>0</v>
      </c>
    </row>
    <row r="14" spans="1:21">
      <c r="A14" s="195">
        <v>1237586</v>
      </c>
      <c r="B14" s="196" t="s">
        <v>36</v>
      </c>
      <c r="C14" s="195" t="s">
        <v>83</v>
      </c>
      <c r="D14" s="197">
        <v>480</v>
      </c>
      <c r="E14" s="197">
        <v>512</v>
      </c>
      <c r="F14" s="197">
        <v>0</v>
      </c>
      <c r="G14" s="197">
        <v>0</v>
      </c>
      <c r="H14" s="197">
        <v>0</v>
      </c>
      <c r="I14" s="197">
        <v>0</v>
      </c>
      <c r="J14" s="197">
        <v>392</v>
      </c>
      <c r="K14" s="197">
        <v>400</v>
      </c>
      <c r="L14" s="197">
        <v>400</v>
      </c>
      <c r="M14" s="197">
        <v>0</v>
      </c>
      <c r="N14" s="197">
        <v>0</v>
      </c>
      <c r="O14" s="197">
        <v>186</v>
      </c>
      <c r="P14" s="197">
        <v>286</v>
      </c>
      <c r="Q14" s="197">
        <v>0</v>
      </c>
      <c r="R14" s="197">
        <v>0</v>
      </c>
      <c r="S14" s="197">
        <v>0</v>
      </c>
      <c r="T14" s="197">
        <v>0</v>
      </c>
      <c r="U14" s="197">
        <v>0</v>
      </c>
    </row>
    <row r="15" spans="1:21">
      <c r="A15" s="195">
        <v>1236091</v>
      </c>
      <c r="B15" s="196" t="s">
        <v>37</v>
      </c>
      <c r="C15" s="195" t="s">
        <v>83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7">
        <v>0</v>
      </c>
      <c r="J15" s="197">
        <v>100</v>
      </c>
      <c r="K15" s="197">
        <v>200</v>
      </c>
      <c r="L15" s="197">
        <v>200</v>
      </c>
      <c r="M15" s="197">
        <v>0</v>
      </c>
      <c r="N15" s="197">
        <v>0</v>
      </c>
      <c r="O15" s="197">
        <v>0</v>
      </c>
      <c r="P15" s="197">
        <v>0</v>
      </c>
      <c r="Q15" s="197">
        <v>0</v>
      </c>
      <c r="R15" s="197">
        <v>0</v>
      </c>
      <c r="S15" s="197">
        <v>0</v>
      </c>
      <c r="T15" s="197">
        <v>0</v>
      </c>
      <c r="U15" s="197">
        <v>0</v>
      </c>
    </row>
    <row r="16" spans="1:21">
      <c r="A16" s="195">
        <v>1238020</v>
      </c>
      <c r="B16" s="196" t="s">
        <v>163</v>
      </c>
      <c r="C16" s="195" t="s">
        <v>83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7">
        <v>0</v>
      </c>
      <c r="J16" s="197">
        <v>0</v>
      </c>
      <c r="K16" s="197">
        <v>0</v>
      </c>
      <c r="L16" s="197">
        <v>0</v>
      </c>
      <c r="M16" s="197">
        <v>0</v>
      </c>
      <c r="N16" s="197">
        <v>0</v>
      </c>
      <c r="O16" s="197">
        <v>0</v>
      </c>
      <c r="P16" s="197">
        <v>0</v>
      </c>
      <c r="Q16" s="197">
        <v>0</v>
      </c>
      <c r="R16" s="197">
        <v>4</v>
      </c>
      <c r="S16" s="197">
        <v>0</v>
      </c>
      <c r="T16" s="197">
        <v>0</v>
      </c>
      <c r="U16" s="197">
        <v>0</v>
      </c>
    </row>
    <row r="17" spans="1:21">
      <c r="A17" s="195">
        <v>1238128</v>
      </c>
      <c r="B17" s="196" t="s">
        <v>39</v>
      </c>
      <c r="C17" s="195" t="s">
        <v>83</v>
      </c>
      <c r="D17" s="197">
        <v>0</v>
      </c>
      <c r="E17" s="197">
        <v>336</v>
      </c>
      <c r="F17" s="197">
        <v>0</v>
      </c>
      <c r="G17" s="197">
        <v>0</v>
      </c>
      <c r="H17" s="197">
        <v>240</v>
      </c>
      <c r="I17" s="197">
        <v>0</v>
      </c>
      <c r="J17" s="197">
        <v>0</v>
      </c>
      <c r="K17" s="197">
        <v>0</v>
      </c>
      <c r="L17" s="197">
        <v>0</v>
      </c>
      <c r="M17" s="197">
        <v>0</v>
      </c>
      <c r="N17" s="197">
        <v>0</v>
      </c>
      <c r="O17" s="197">
        <v>0</v>
      </c>
      <c r="P17" s="197">
        <v>0</v>
      </c>
      <c r="Q17" s="197">
        <v>0</v>
      </c>
      <c r="R17" s="197">
        <v>0</v>
      </c>
      <c r="S17" s="197">
        <v>0</v>
      </c>
      <c r="T17" s="197">
        <v>0</v>
      </c>
      <c r="U17" s="197">
        <v>0</v>
      </c>
    </row>
    <row r="18" spans="1:21">
      <c r="A18" s="195">
        <v>1236962</v>
      </c>
      <c r="B18" s="196" t="s">
        <v>40</v>
      </c>
      <c r="C18" s="195" t="s">
        <v>83</v>
      </c>
      <c r="D18" s="197">
        <v>300</v>
      </c>
      <c r="E18" s="197">
        <v>0</v>
      </c>
      <c r="F18" s="197">
        <v>0</v>
      </c>
      <c r="G18" s="197">
        <v>0</v>
      </c>
      <c r="H18" s="197">
        <v>200</v>
      </c>
      <c r="I18" s="198">
        <v>200</v>
      </c>
      <c r="J18" s="197">
        <v>200</v>
      </c>
      <c r="K18" s="197">
        <v>100</v>
      </c>
      <c r="L18" s="197">
        <v>0</v>
      </c>
      <c r="M18" s="197">
        <v>0</v>
      </c>
      <c r="N18" s="197">
        <v>0</v>
      </c>
      <c r="O18" s="197">
        <v>100</v>
      </c>
      <c r="P18" s="197">
        <v>100</v>
      </c>
      <c r="Q18" s="197">
        <v>100</v>
      </c>
      <c r="R18" s="197">
        <v>0</v>
      </c>
      <c r="S18" s="197">
        <v>0</v>
      </c>
      <c r="T18" s="197">
        <v>0</v>
      </c>
      <c r="U18" s="197">
        <v>0</v>
      </c>
    </row>
    <row r="19" spans="1:21">
      <c r="A19" s="195">
        <v>1233761</v>
      </c>
      <c r="B19" s="196" t="s">
        <v>41</v>
      </c>
      <c r="C19" s="195" t="s">
        <v>83</v>
      </c>
      <c r="D19" s="197">
        <v>100</v>
      </c>
      <c r="E19" s="197">
        <v>200</v>
      </c>
      <c r="F19" s="197">
        <v>0</v>
      </c>
      <c r="G19" s="197">
        <v>0</v>
      </c>
      <c r="H19" s="197">
        <v>0</v>
      </c>
      <c r="I19" s="197">
        <v>0</v>
      </c>
      <c r="J19" s="197">
        <v>0</v>
      </c>
      <c r="K19" s="197">
        <v>0</v>
      </c>
      <c r="L19" s="197">
        <v>0</v>
      </c>
      <c r="M19" s="197">
        <v>0</v>
      </c>
      <c r="N19" s="197">
        <v>0</v>
      </c>
      <c r="O19" s="197">
        <v>0</v>
      </c>
      <c r="P19" s="197">
        <v>0</v>
      </c>
      <c r="Q19" s="197">
        <v>0</v>
      </c>
      <c r="R19" s="197">
        <v>0</v>
      </c>
      <c r="S19" s="197">
        <v>0</v>
      </c>
      <c r="T19" s="197">
        <v>0</v>
      </c>
      <c r="U19" s="197">
        <v>0</v>
      </c>
    </row>
    <row r="20" spans="1:21">
      <c r="A20" s="195">
        <v>1239651</v>
      </c>
      <c r="B20" s="196" t="s">
        <v>42</v>
      </c>
      <c r="C20" s="195" t="s">
        <v>83</v>
      </c>
      <c r="D20" s="197">
        <v>0</v>
      </c>
      <c r="E20" s="197">
        <v>300</v>
      </c>
      <c r="F20" s="197">
        <v>0</v>
      </c>
      <c r="G20" s="197">
        <v>0</v>
      </c>
      <c r="H20" s="197">
        <v>0</v>
      </c>
      <c r="I20" s="197">
        <v>0</v>
      </c>
      <c r="J20" s="197">
        <v>3</v>
      </c>
      <c r="K20" s="197">
        <v>0</v>
      </c>
      <c r="L20" s="197">
        <v>0</v>
      </c>
      <c r="M20" s="197">
        <v>0</v>
      </c>
      <c r="N20" s="197">
        <v>0</v>
      </c>
      <c r="O20" s="197">
        <v>0</v>
      </c>
      <c r="P20" s="197">
        <v>0</v>
      </c>
      <c r="Q20" s="197">
        <v>0</v>
      </c>
      <c r="R20" s="197">
        <v>2</v>
      </c>
      <c r="S20" s="197">
        <v>0</v>
      </c>
      <c r="T20" s="197">
        <v>0</v>
      </c>
      <c r="U20" s="197">
        <v>0</v>
      </c>
    </row>
    <row r="21" spans="1:21">
      <c r="A21" s="195">
        <v>1239988</v>
      </c>
      <c r="B21" s="196" t="s">
        <v>45</v>
      </c>
      <c r="C21" s="195" t="s">
        <v>83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7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0</v>
      </c>
      <c r="Q21" s="197">
        <v>200</v>
      </c>
      <c r="R21" s="197">
        <v>0</v>
      </c>
      <c r="S21" s="197">
        <v>0</v>
      </c>
      <c r="T21" s="197">
        <v>0</v>
      </c>
      <c r="U21" s="197">
        <v>0</v>
      </c>
    </row>
    <row r="22" spans="1:21">
      <c r="A22" s="195">
        <v>1240180</v>
      </c>
      <c r="B22" s="196" t="s">
        <v>43</v>
      </c>
      <c r="C22" s="195" t="s">
        <v>83</v>
      </c>
      <c r="D22" s="197">
        <v>580</v>
      </c>
      <c r="E22" s="197">
        <v>742</v>
      </c>
      <c r="F22" s="197">
        <v>0</v>
      </c>
      <c r="G22" s="197">
        <v>0</v>
      </c>
      <c r="H22" s="197">
        <v>756</v>
      </c>
      <c r="I22" s="198">
        <v>764</v>
      </c>
      <c r="J22" s="197">
        <v>594</v>
      </c>
      <c r="K22" s="197">
        <v>756</v>
      </c>
      <c r="L22" s="197">
        <v>810</v>
      </c>
      <c r="M22" s="197">
        <v>0</v>
      </c>
      <c r="N22" s="197">
        <v>0</v>
      </c>
      <c r="O22" s="197">
        <v>780</v>
      </c>
      <c r="P22" s="197">
        <v>820</v>
      </c>
      <c r="Q22" s="197">
        <v>380</v>
      </c>
      <c r="R22" s="197">
        <v>652</v>
      </c>
      <c r="S22" s="197">
        <v>606</v>
      </c>
      <c r="T22" s="197">
        <v>0</v>
      </c>
      <c r="U22" s="197">
        <v>0</v>
      </c>
    </row>
    <row r="23" spans="1:21">
      <c r="A23" s="195">
        <v>1240184</v>
      </c>
      <c r="B23" s="196" t="s">
        <v>44</v>
      </c>
      <c r="C23" s="195" t="s">
        <v>83</v>
      </c>
      <c r="D23" s="197">
        <v>402</v>
      </c>
      <c r="E23" s="197">
        <v>390</v>
      </c>
      <c r="F23" s="197">
        <v>0</v>
      </c>
      <c r="G23" s="197">
        <v>0</v>
      </c>
      <c r="H23" s="197">
        <v>756</v>
      </c>
      <c r="I23" s="198">
        <v>554</v>
      </c>
      <c r="J23" s="197">
        <v>594</v>
      </c>
      <c r="K23" s="197">
        <v>756</v>
      </c>
      <c r="L23" s="197">
        <v>810</v>
      </c>
      <c r="M23" s="197">
        <v>0</v>
      </c>
      <c r="N23" s="197">
        <v>0</v>
      </c>
      <c r="O23" s="197">
        <v>334</v>
      </c>
      <c r="P23" s="197">
        <v>424</v>
      </c>
      <c r="Q23" s="197">
        <v>380</v>
      </c>
      <c r="R23" s="197">
        <v>652</v>
      </c>
      <c r="S23" s="197">
        <v>606</v>
      </c>
      <c r="T23" s="197">
        <v>0</v>
      </c>
      <c r="U23" s="197">
        <v>0</v>
      </c>
    </row>
    <row r="30" spans="1:21">
      <c r="A30" s="107" t="s">
        <v>0</v>
      </c>
      <c r="B30" s="13" t="s">
        <v>1</v>
      </c>
      <c r="C30" s="13" t="s">
        <v>82</v>
      </c>
      <c r="D30" t="s">
        <v>343</v>
      </c>
      <c r="E30" t="s">
        <v>344</v>
      </c>
      <c r="F30" t="s">
        <v>345</v>
      </c>
      <c r="G30" t="s">
        <v>346</v>
      </c>
      <c r="H30" t="s">
        <v>347</v>
      </c>
      <c r="I30" t="s">
        <v>348</v>
      </c>
      <c r="J30" t="s">
        <v>349</v>
      </c>
      <c r="K30" t="s">
        <v>350</v>
      </c>
      <c r="L30" t="s">
        <v>351</v>
      </c>
      <c r="M30" t="s">
        <v>352</v>
      </c>
      <c r="N30" t="s">
        <v>353</v>
      </c>
      <c r="O30" t="s">
        <v>354</v>
      </c>
      <c r="P30" t="s">
        <v>355</v>
      </c>
      <c r="Q30" t="s">
        <v>356</v>
      </c>
      <c r="R30" t="s">
        <v>357</v>
      </c>
      <c r="S30" t="s">
        <v>358</v>
      </c>
      <c r="T30" t="s">
        <v>359</v>
      </c>
      <c r="U30" t="s">
        <v>360</v>
      </c>
    </row>
    <row r="31" spans="1:21">
      <c r="A31" s="41">
        <v>1219539</v>
      </c>
      <c r="B31" s="13" t="s">
        <v>361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 s="39">
        <v>211</v>
      </c>
      <c r="J31" s="39">
        <v>229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41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70</v>
      </c>
      <c r="R32">
        <v>448</v>
      </c>
      <c r="S32">
        <v>323</v>
      </c>
      <c r="T32">
        <v>0</v>
      </c>
      <c r="U32">
        <v>0</v>
      </c>
    </row>
    <row r="33" spans="1:21">
      <c r="A33" s="41">
        <v>1232895</v>
      </c>
      <c r="B33" t="s">
        <v>363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70</v>
      </c>
      <c r="R33">
        <v>448</v>
      </c>
      <c r="S33">
        <v>323</v>
      </c>
      <c r="T33">
        <v>0</v>
      </c>
      <c r="U33">
        <v>0</v>
      </c>
    </row>
    <row r="34" spans="1:21">
      <c r="A34" s="41">
        <v>1233384</v>
      </c>
      <c r="B34" s="13" t="s">
        <v>364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70</v>
      </c>
      <c r="R34">
        <v>448</v>
      </c>
      <c r="S34">
        <v>323</v>
      </c>
      <c r="T34">
        <v>0</v>
      </c>
      <c r="U34">
        <v>0</v>
      </c>
    </row>
    <row r="35" spans="1:21">
      <c r="A35" s="41">
        <v>1232775</v>
      </c>
      <c r="B35" t="s">
        <v>365</v>
      </c>
      <c r="C35" s="13" t="s">
        <v>83</v>
      </c>
      <c r="D35" s="39">
        <v>537</v>
      </c>
      <c r="E35" s="39">
        <v>136</v>
      </c>
      <c r="F35" s="39">
        <v>0</v>
      </c>
      <c r="G35" s="39">
        <v>0</v>
      </c>
      <c r="H35" s="39">
        <v>0</v>
      </c>
      <c r="I35" s="39">
        <v>105</v>
      </c>
      <c r="J35" s="39">
        <v>243</v>
      </c>
      <c r="K35">
        <v>606</v>
      </c>
      <c r="L35">
        <v>316</v>
      </c>
      <c r="M35">
        <v>0</v>
      </c>
      <c r="N35">
        <v>0</v>
      </c>
      <c r="O35">
        <v>309</v>
      </c>
      <c r="P35">
        <v>82</v>
      </c>
      <c r="Q35">
        <v>89</v>
      </c>
      <c r="R35">
        <v>309</v>
      </c>
      <c r="S35">
        <v>218</v>
      </c>
      <c r="T35">
        <v>0</v>
      </c>
      <c r="U35">
        <v>0</v>
      </c>
    </row>
    <row r="36" spans="1:21">
      <c r="A36" s="41">
        <v>1238605</v>
      </c>
      <c r="B36" t="s">
        <v>366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135</v>
      </c>
      <c r="Q36">
        <v>97</v>
      </c>
      <c r="R36">
        <v>0</v>
      </c>
      <c r="S36">
        <v>0</v>
      </c>
      <c r="T36">
        <v>0</v>
      </c>
      <c r="U36">
        <v>0</v>
      </c>
    </row>
    <row r="37" spans="1:21">
      <c r="A37" s="41">
        <v>1230685</v>
      </c>
      <c r="B37" t="s">
        <v>367</v>
      </c>
      <c r="C37" s="13" t="s">
        <v>83</v>
      </c>
      <c r="D37">
        <v>0</v>
      </c>
      <c r="E37" s="39">
        <v>25</v>
      </c>
      <c r="F37" s="39">
        <v>0</v>
      </c>
      <c r="G37" s="39">
        <v>0</v>
      </c>
      <c r="H37" s="39">
        <v>420</v>
      </c>
      <c r="I37" s="39">
        <v>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44" spans="1:21">
      <c r="A44" s="107" t="s">
        <v>0</v>
      </c>
      <c r="B44" s="13" t="s">
        <v>1</v>
      </c>
      <c r="C44" s="13" t="s">
        <v>82</v>
      </c>
      <c r="D44" t="s">
        <v>343</v>
      </c>
      <c r="E44" t="s">
        <v>344</v>
      </c>
      <c r="F44" t="s">
        <v>345</v>
      </c>
      <c r="G44" t="s">
        <v>346</v>
      </c>
      <c r="H44" t="s">
        <v>347</v>
      </c>
      <c r="I44" t="s">
        <v>348</v>
      </c>
      <c r="J44" t="s">
        <v>349</v>
      </c>
      <c r="K44" t="s">
        <v>350</v>
      </c>
      <c r="L44" t="s">
        <v>351</v>
      </c>
      <c r="M44" t="s">
        <v>352</v>
      </c>
      <c r="N44" t="s">
        <v>353</v>
      </c>
      <c r="O44" t="s">
        <v>354</v>
      </c>
      <c r="P44" t="s">
        <v>355</v>
      </c>
      <c r="Q44" t="s">
        <v>356</v>
      </c>
      <c r="R44" t="s">
        <v>357</v>
      </c>
      <c r="S44" t="s">
        <v>358</v>
      </c>
      <c r="T44" t="s">
        <v>359</v>
      </c>
      <c r="U44" t="s">
        <v>360</v>
      </c>
    </row>
    <row r="45" spans="1:21">
      <c r="A45" s="41">
        <v>1234614</v>
      </c>
      <c r="B45" t="s">
        <v>368</v>
      </c>
      <c r="C45" s="13" t="s">
        <v>83</v>
      </c>
      <c r="D45">
        <v>18</v>
      </c>
      <c r="E45">
        <v>730</v>
      </c>
      <c r="F45">
        <v>0</v>
      </c>
      <c r="G45">
        <v>0</v>
      </c>
      <c r="H45">
        <v>352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324</v>
      </c>
      <c r="S45">
        <v>0</v>
      </c>
      <c r="T45">
        <v>0</v>
      </c>
      <c r="U45">
        <v>0</v>
      </c>
    </row>
    <row r="46" spans="1:21">
      <c r="A46" s="41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330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41">
        <v>1221967</v>
      </c>
      <c r="B47" t="s">
        <v>369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133</v>
      </c>
      <c r="L47">
        <v>362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41">
        <v>1227306</v>
      </c>
      <c r="B48" t="s">
        <v>370</v>
      </c>
      <c r="C48" s="13" t="s">
        <v>83</v>
      </c>
      <c r="D48">
        <v>487</v>
      </c>
      <c r="E48">
        <v>0</v>
      </c>
      <c r="F48">
        <v>0</v>
      </c>
      <c r="G48">
        <v>0</v>
      </c>
      <c r="H48">
        <v>40</v>
      </c>
      <c r="I48">
        <v>0</v>
      </c>
      <c r="J48">
        <v>0</v>
      </c>
      <c r="K48">
        <v>330</v>
      </c>
      <c r="L48">
        <v>220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41">
        <v>1227359</v>
      </c>
      <c r="B49" t="s">
        <v>371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20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41">
        <v>1231090</v>
      </c>
      <c r="B50" t="s">
        <v>59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150</v>
      </c>
      <c r="T50">
        <v>0</v>
      </c>
      <c r="U50">
        <v>0</v>
      </c>
    </row>
    <row r="51" spans="1:21">
      <c r="A51" s="41">
        <v>1229776</v>
      </c>
      <c r="B51" t="s">
        <v>372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150</v>
      </c>
      <c r="T51">
        <v>0</v>
      </c>
      <c r="U51">
        <v>0</v>
      </c>
    </row>
    <row r="52" spans="1:21">
      <c r="A52" s="41">
        <v>1225464</v>
      </c>
      <c r="B52" t="s">
        <v>373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s="202">
        <v>239</v>
      </c>
      <c r="K52">
        <v>863</v>
      </c>
      <c r="L52">
        <v>0</v>
      </c>
      <c r="M52">
        <v>0</v>
      </c>
      <c r="N52">
        <v>0</v>
      </c>
      <c r="O52">
        <v>0</v>
      </c>
      <c r="P52">
        <v>0</v>
      </c>
      <c r="Q52">
        <v>712</v>
      </c>
      <c r="R52">
        <v>500</v>
      </c>
      <c r="S52">
        <v>0</v>
      </c>
      <c r="T52">
        <v>0</v>
      </c>
      <c r="U52">
        <v>0</v>
      </c>
    </row>
    <row r="53" spans="1:21">
      <c r="A53" s="41">
        <v>1234222</v>
      </c>
      <c r="B53" t="s">
        <v>374</v>
      </c>
      <c r="C53" s="13" t="s">
        <v>83</v>
      </c>
      <c r="D53">
        <v>322</v>
      </c>
      <c r="E53">
        <v>458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41">
        <v>1232528</v>
      </c>
      <c r="B54" t="s">
        <v>375</v>
      </c>
      <c r="C54" s="13" t="s">
        <v>83</v>
      </c>
      <c r="D54">
        <v>600</v>
      </c>
      <c r="E54">
        <v>600</v>
      </c>
      <c r="F54">
        <v>0</v>
      </c>
      <c r="G54">
        <v>0</v>
      </c>
      <c r="H54">
        <v>600</v>
      </c>
      <c r="I54" s="8">
        <v>866</v>
      </c>
      <c r="J54">
        <v>1045</v>
      </c>
      <c r="K54">
        <v>2060</v>
      </c>
      <c r="L54">
        <v>1330</v>
      </c>
      <c r="M54">
        <v>0</v>
      </c>
      <c r="N54">
        <v>0</v>
      </c>
      <c r="O54">
        <v>2060</v>
      </c>
      <c r="P54">
        <v>1691</v>
      </c>
      <c r="Q54">
        <v>1006</v>
      </c>
      <c r="R54">
        <v>600</v>
      </c>
      <c r="S54">
        <v>780</v>
      </c>
      <c r="T54">
        <v>0</v>
      </c>
      <c r="U54">
        <v>0</v>
      </c>
    </row>
    <row r="55" spans="1:21">
      <c r="A55" s="41">
        <v>1232846</v>
      </c>
      <c r="B55" t="s">
        <v>362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160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41">
        <v>1229050</v>
      </c>
      <c r="B56" t="s">
        <v>376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120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41">
        <v>1233632</v>
      </c>
      <c r="B57" t="s">
        <v>377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191</v>
      </c>
      <c r="I57">
        <v>317</v>
      </c>
      <c r="J57" s="8">
        <v>264</v>
      </c>
      <c r="K57">
        <v>28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41">
        <v>1221254</v>
      </c>
      <c r="B58" t="s">
        <v>378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340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41">
        <v>1234217</v>
      </c>
      <c r="B59" t="s">
        <v>379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8">
        <v>180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41">
        <v>1234111</v>
      </c>
      <c r="B60" t="s">
        <v>380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8">
        <v>180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41">
        <v>1234110</v>
      </c>
      <c r="B61" t="s">
        <v>381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s="8">
        <v>180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41">
        <v>1235097</v>
      </c>
      <c r="B62" t="s">
        <v>382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161</v>
      </c>
      <c r="M62">
        <v>0</v>
      </c>
      <c r="N62">
        <v>0</v>
      </c>
      <c r="O62">
        <v>343</v>
      </c>
      <c r="P62">
        <v>343</v>
      </c>
      <c r="Q62">
        <v>145</v>
      </c>
      <c r="R62">
        <v>0</v>
      </c>
      <c r="S62">
        <v>0</v>
      </c>
      <c r="T62">
        <v>0</v>
      </c>
      <c r="U62">
        <v>0</v>
      </c>
    </row>
    <row r="63" spans="1:21">
      <c r="A63" s="41">
        <v>1232775</v>
      </c>
      <c r="B63" t="s">
        <v>365</v>
      </c>
      <c r="C63" s="13" t="s">
        <v>83</v>
      </c>
      <c r="D63">
        <v>180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611</v>
      </c>
      <c r="Q63">
        <v>253</v>
      </c>
      <c r="R63">
        <v>0</v>
      </c>
      <c r="S63">
        <v>0</v>
      </c>
      <c r="T63">
        <v>0</v>
      </c>
      <c r="U63">
        <v>0</v>
      </c>
    </row>
    <row r="64" spans="1:21">
      <c r="A64" s="41">
        <v>1235845</v>
      </c>
      <c r="B64" t="s">
        <v>383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306</v>
      </c>
      <c r="I64" s="8">
        <v>44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41">
        <v>1236600</v>
      </c>
      <c r="B65" t="s">
        <v>72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64</v>
      </c>
      <c r="R65">
        <v>36</v>
      </c>
      <c r="S65">
        <v>0</v>
      </c>
      <c r="T65">
        <v>0</v>
      </c>
      <c r="U65">
        <v>0</v>
      </c>
    </row>
    <row r="66" spans="1:21">
      <c r="A66" s="41">
        <v>1236930</v>
      </c>
      <c r="B66" t="s">
        <v>384</v>
      </c>
      <c r="C66" s="13" t="s">
        <v>83</v>
      </c>
      <c r="D66">
        <v>324</v>
      </c>
      <c r="E66">
        <v>330</v>
      </c>
      <c r="F66">
        <v>0</v>
      </c>
      <c r="G66">
        <v>0</v>
      </c>
      <c r="H66">
        <v>324</v>
      </c>
      <c r="I66">
        <v>336</v>
      </c>
      <c r="J66" s="8">
        <v>264</v>
      </c>
      <c r="K66">
        <v>186</v>
      </c>
      <c r="L66">
        <v>385</v>
      </c>
      <c r="M66">
        <v>0</v>
      </c>
      <c r="N66">
        <v>0</v>
      </c>
      <c r="O66">
        <v>454</v>
      </c>
      <c r="P66">
        <v>118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41">
        <v>1234905</v>
      </c>
      <c r="B67" t="s">
        <v>385</v>
      </c>
      <c r="C67" s="13" t="s">
        <v>83</v>
      </c>
      <c r="D67">
        <v>469</v>
      </c>
      <c r="E67">
        <v>460</v>
      </c>
      <c r="F67">
        <v>0</v>
      </c>
      <c r="G67">
        <v>0</v>
      </c>
      <c r="H67">
        <v>469</v>
      </c>
      <c r="I67">
        <v>469</v>
      </c>
      <c r="J67" s="8">
        <v>44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155</v>
      </c>
      <c r="R67">
        <v>478</v>
      </c>
      <c r="S67">
        <v>383</v>
      </c>
      <c r="T67">
        <v>0</v>
      </c>
      <c r="U67">
        <v>0</v>
      </c>
    </row>
    <row r="68" spans="1:21">
      <c r="A68" s="41">
        <v>1238480</v>
      </c>
      <c r="B68" t="s">
        <v>75</v>
      </c>
      <c r="C68" s="13" t="s">
        <v>83</v>
      </c>
      <c r="D68">
        <v>971</v>
      </c>
      <c r="E68">
        <v>1287</v>
      </c>
      <c r="F68">
        <v>0</v>
      </c>
      <c r="G68">
        <v>0</v>
      </c>
      <c r="H68">
        <v>922</v>
      </c>
      <c r="I68" s="8">
        <v>848</v>
      </c>
      <c r="J68">
        <v>675</v>
      </c>
      <c r="K68">
        <v>784</v>
      </c>
      <c r="L68">
        <v>476</v>
      </c>
      <c r="M68">
        <v>0</v>
      </c>
      <c r="N68">
        <v>0</v>
      </c>
      <c r="O68">
        <v>436</v>
      </c>
      <c r="P68">
        <v>627</v>
      </c>
      <c r="Q68">
        <v>626</v>
      </c>
      <c r="R68">
        <v>1054</v>
      </c>
      <c r="S68">
        <v>836</v>
      </c>
      <c r="T68">
        <v>0</v>
      </c>
      <c r="U68">
        <v>0</v>
      </c>
    </row>
    <row r="69" spans="1:21">
      <c r="A69" s="41">
        <v>1240180</v>
      </c>
      <c r="B69" t="s">
        <v>386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150</v>
      </c>
      <c r="L69">
        <v>150</v>
      </c>
      <c r="M69">
        <v>0</v>
      </c>
      <c r="N69">
        <v>0</v>
      </c>
      <c r="O69">
        <v>170</v>
      </c>
      <c r="P69">
        <v>473</v>
      </c>
      <c r="Q69">
        <v>500</v>
      </c>
      <c r="R69">
        <v>659</v>
      </c>
      <c r="S69">
        <v>533</v>
      </c>
      <c r="T69">
        <v>0</v>
      </c>
      <c r="U69">
        <v>0</v>
      </c>
    </row>
    <row r="70" spans="1:21">
      <c r="A70" s="41">
        <v>1240184</v>
      </c>
      <c r="B70" t="s">
        <v>387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150</v>
      </c>
      <c r="L70">
        <v>150</v>
      </c>
      <c r="M70">
        <v>0</v>
      </c>
      <c r="N70">
        <v>0</v>
      </c>
      <c r="O70">
        <v>170</v>
      </c>
      <c r="P70">
        <v>473</v>
      </c>
      <c r="Q70">
        <v>500</v>
      </c>
      <c r="R70">
        <v>659</v>
      </c>
      <c r="S70">
        <v>533</v>
      </c>
      <c r="T70">
        <v>0</v>
      </c>
      <c r="U70">
        <v>0</v>
      </c>
    </row>
    <row r="71" spans="1:21">
      <c r="A71" s="41">
        <v>1216452</v>
      </c>
      <c r="B71" t="s">
        <v>388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 s="202">
        <v>677</v>
      </c>
      <c r="J71">
        <v>529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41">
        <v>1230791</v>
      </c>
      <c r="B72" s="13" t="s">
        <v>389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300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41">
        <v>1232894</v>
      </c>
      <c r="B73" t="s">
        <v>390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120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41">
        <v>1233385</v>
      </c>
      <c r="B74" s="13" t="s">
        <v>391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120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41">
        <v>1232895</v>
      </c>
      <c r="B75" t="s">
        <v>363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41">
        <v>1232922</v>
      </c>
      <c r="B76" s="13" t="s">
        <v>364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41">
        <v>1238092</v>
      </c>
      <c r="B77" t="s">
        <v>392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70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</sheetData>
  <phoneticPr fontId="2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/>
  <dimension ref="A1:T79"/>
  <sheetViews>
    <sheetView topLeftCell="A56" zoomScale="115" zoomScaleNormal="115" workbookViewId="0">
      <selection activeCell="A54" sqref="A54:XFD54"/>
    </sheetView>
  </sheetViews>
  <sheetFormatPr defaultColWidth="9" defaultRowHeight="11.25"/>
  <cols>
    <col min="2" max="19" width="9.1640625" customWidth="1"/>
  </cols>
  <sheetData>
    <row r="1" spans="1:20">
      <c r="A1" s="193" t="s">
        <v>0</v>
      </c>
      <c r="B1" s="193" t="s">
        <v>1</v>
      </c>
      <c r="C1" s="193" t="s">
        <v>82</v>
      </c>
      <c r="D1" s="193" t="s">
        <v>19</v>
      </c>
      <c r="E1" s="193" t="s">
        <v>20</v>
      </c>
      <c r="F1" s="194" t="s">
        <v>21</v>
      </c>
      <c r="G1" s="193" t="s">
        <v>88</v>
      </c>
      <c r="H1" s="193" t="s">
        <v>89</v>
      </c>
      <c r="I1" s="193" t="s">
        <v>90</v>
      </c>
      <c r="J1" s="193" t="s">
        <v>91</v>
      </c>
      <c r="K1" s="193" t="s">
        <v>92</v>
      </c>
      <c r="L1" s="193" t="s">
        <v>93</v>
      </c>
      <c r="M1" s="194" t="s">
        <v>94</v>
      </c>
      <c r="N1" s="193" t="s">
        <v>152</v>
      </c>
      <c r="O1" s="193" t="s">
        <v>153</v>
      </c>
      <c r="P1" s="193" t="s">
        <v>154</v>
      </c>
      <c r="Q1" s="193" t="s">
        <v>158</v>
      </c>
      <c r="R1" s="193" t="s">
        <v>159</v>
      </c>
      <c r="S1" s="193" t="s">
        <v>160</v>
      </c>
      <c r="T1" s="194" t="s">
        <v>161</v>
      </c>
    </row>
    <row r="2" spans="1:20">
      <c r="A2" s="195">
        <v>1229673</v>
      </c>
      <c r="B2" s="196" t="s">
        <v>22</v>
      </c>
      <c r="C2" s="195" t="s">
        <v>83</v>
      </c>
      <c r="D2" s="197">
        <v>172</v>
      </c>
      <c r="E2" s="197">
        <v>0</v>
      </c>
      <c r="F2" s="197">
        <v>0</v>
      </c>
      <c r="G2" s="197">
        <v>100</v>
      </c>
      <c r="H2" s="197">
        <v>100</v>
      </c>
      <c r="I2" s="198">
        <v>100</v>
      </c>
      <c r="J2" s="197">
        <v>0</v>
      </c>
      <c r="K2" s="197">
        <v>0</v>
      </c>
      <c r="L2" s="197">
        <v>0</v>
      </c>
      <c r="M2" s="197">
        <v>0</v>
      </c>
      <c r="N2" s="197">
        <v>0</v>
      </c>
      <c r="O2" s="197">
        <v>0</v>
      </c>
      <c r="P2" s="197">
        <v>0</v>
      </c>
      <c r="Q2" s="197">
        <v>0</v>
      </c>
      <c r="R2" s="197">
        <v>0</v>
      </c>
      <c r="S2" s="197">
        <v>0</v>
      </c>
      <c r="T2" s="197">
        <v>0</v>
      </c>
    </row>
    <row r="3" spans="1:20" hidden="1">
      <c r="A3" s="195">
        <v>1231202</v>
      </c>
      <c r="B3" s="196" t="s">
        <v>24</v>
      </c>
      <c r="C3" s="195" t="s">
        <v>83</v>
      </c>
      <c r="D3" s="197">
        <v>250</v>
      </c>
      <c r="E3" s="197">
        <v>0</v>
      </c>
      <c r="F3" s="197">
        <v>0</v>
      </c>
      <c r="G3" s="197">
        <v>50</v>
      </c>
      <c r="H3" s="197">
        <v>0</v>
      </c>
      <c r="I3" s="198">
        <v>0</v>
      </c>
      <c r="J3" s="197">
        <v>0</v>
      </c>
      <c r="K3" s="197">
        <v>0</v>
      </c>
      <c r="L3" s="197">
        <v>0</v>
      </c>
      <c r="M3" s="197">
        <v>0</v>
      </c>
      <c r="N3" s="197">
        <v>0</v>
      </c>
      <c r="O3" s="197">
        <v>0</v>
      </c>
      <c r="P3" s="197">
        <v>0</v>
      </c>
      <c r="Q3" s="197">
        <v>0</v>
      </c>
      <c r="R3" s="197">
        <v>0</v>
      </c>
      <c r="S3" s="197">
        <v>0</v>
      </c>
      <c r="T3" s="197">
        <v>0</v>
      </c>
    </row>
    <row r="4" spans="1:20">
      <c r="A4" s="195">
        <v>1233492</v>
      </c>
      <c r="B4" s="196" t="s">
        <v>25</v>
      </c>
      <c r="C4" s="195" t="s">
        <v>83</v>
      </c>
      <c r="D4" s="197">
        <v>558</v>
      </c>
      <c r="E4" s="197">
        <v>0</v>
      </c>
      <c r="F4" s="197">
        <v>0</v>
      </c>
      <c r="G4" s="197">
        <v>530</v>
      </c>
      <c r="H4" s="197">
        <v>778</v>
      </c>
      <c r="I4" s="198">
        <v>168</v>
      </c>
      <c r="J4" s="197">
        <v>0</v>
      </c>
      <c r="K4" s="197">
        <v>0</v>
      </c>
      <c r="L4" s="197">
        <v>0</v>
      </c>
      <c r="M4" s="197">
        <v>0</v>
      </c>
      <c r="N4" s="197">
        <v>0</v>
      </c>
      <c r="O4" s="197">
        <v>0</v>
      </c>
      <c r="P4" s="197">
        <v>236</v>
      </c>
      <c r="Q4" s="197">
        <v>778</v>
      </c>
      <c r="R4" s="197">
        <v>148</v>
      </c>
      <c r="S4" s="197">
        <v>0</v>
      </c>
      <c r="T4" s="197">
        <v>0</v>
      </c>
    </row>
    <row r="5" spans="1:20">
      <c r="A5" s="195">
        <v>1233498</v>
      </c>
      <c r="B5" s="196" t="s">
        <v>26</v>
      </c>
      <c r="C5" s="195" t="s">
        <v>83</v>
      </c>
      <c r="D5" s="197">
        <v>558</v>
      </c>
      <c r="E5" s="197">
        <v>0</v>
      </c>
      <c r="F5" s="197">
        <v>0</v>
      </c>
      <c r="G5" s="197">
        <v>530</v>
      </c>
      <c r="H5" s="197">
        <v>778</v>
      </c>
      <c r="I5" s="198">
        <v>168</v>
      </c>
      <c r="J5" s="197">
        <v>0</v>
      </c>
      <c r="K5" s="197">
        <v>0</v>
      </c>
      <c r="L5" s="197">
        <v>0</v>
      </c>
      <c r="M5" s="197">
        <v>0</v>
      </c>
      <c r="N5" s="197">
        <v>0</v>
      </c>
      <c r="O5" s="197">
        <v>0</v>
      </c>
      <c r="P5" s="197">
        <v>236</v>
      </c>
      <c r="Q5" s="197">
        <v>778</v>
      </c>
      <c r="R5" s="197">
        <v>148</v>
      </c>
      <c r="S5" s="197">
        <v>0</v>
      </c>
      <c r="T5" s="197">
        <v>0</v>
      </c>
    </row>
    <row r="6" spans="1:20">
      <c r="A6" s="195">
        <v>1233623</v>
      </c>
      <c r="B6" s="196" t="s">
        <v>27</v>
      </c>
      <c r="C6" s="195" t="s">
        <v>83</v>
      </c>
      <c r="D6" s="197">
        <v>558</v>
      </c>
      <c r="E6" s="197">
        <v>0</v>
      </c>
      <c r="F6" s="197">
        <v>0</v>
      </c>
      <c r="G6" s="197">
        <v>530</v>
      </c>
      <c r="H6" s="197">
        <v>778</v>
      </c>
      <c r="I6" s="198">
        <v>168</v>
      </c>
      <c r="J6" s="197">
        <v>0</v>
      </c>
      <c r="K6" s="197">
        <v>0</v>
      </c>
      <c r="L6" s="197">
        <v>0</v>
      </c>
      <c r="M6" s="197">
        <v>0</v>
      </c>
      <c r="N6" s="197">
        <v>0</v>
      </c>
      <c r="O6" s="197">
        <v>0</v>
      </c>
      <c r="P6" s="197">
        <v>236</v>
      </c>
      <c r="Q6" s="197">
        <v>778</v>
      </c>
      <c r="R6" s="197">
        <v>148</v>
      </c>
      <c r="S6" s="197">
        <v>0</v>
      </c>
      <c r="T6" s="197">
        <v>0</v>
      </c>
    </row>
    <row r="7" spans="1:20" hidden="1">
      <c r="A7" s="195">
        <v>1232693</v>
      </c>
      <c r="B7" s="196" t="s">
        <v>29</v>
      </c>
      <c r="C7" s="195" t="s">
        <v>83</v>
      </c>
      <c r="D7" s="197">
        <v>0</v>
      </c>
      <c r="E7" s="197">
        <v>0</v>
      </c>
      <c r="F7" s="197">
        <v>0</v>
      </c>
      <c r="G7" s="197">
        <v>0</v>
      </c>
      <c r="H7" s="197">
        <v>0</v>
      </c>
      <c r="I7" s="198">
        <v>0</v>
      </c>
      <c r="J7" s="197">
        <v>0</v>
      </c>
      <c r="K7" s="197">
        <v>0</v>
      </c>
      <c r="L7" s="197">
        <v>0</v>
      </c>
      <c r="M7" s="197">
        <v>0</v>
      </c>
      <c r="N7" s="197">
        <v>0</v>
      </c>
      <c r="O7" s="197">
        <v>0</v>
      </c>
      <c r="P7" s="197">
        <v>0</v>
      </c>
      <c r="Q7" s="197">
        <v>199</v>
      </c>
      <c r="R7" s="197">
        <v>0</v>
      </c>
      <c r="S7" s="197">
        <v>0</v>
      </c>
      <c r="T7" s="197">
        <v>0</v>
      </c>
    </row>
    <row r="8" spans="1:20" hidden="1">
      <c r="A8" s="195">
        <v>1233025</v>
      </c>
      <c r="B8" s="196" t="s">
        <v>30</v>
      </c>
      <c r="C8" s="195" t="s">
        <v>83</v>
      </c>
      <c r="D8" s="197">
        <v>0</v>
      </c>
      <c r="E8" s="197">
        <v>0</v>
      </c>
      <c r="F8" s="197">
        <v>0</v>
      </c>
      <c r="G8" s="197">
        <v>0</v>
      </c>
      <c r="H8" s="197">
        <v>0</v>
      </c>
      <c r="I8" s="198">
        <v>0</v>
      </c>
      <c r="J8" s="197">
        <v>0</v>
      </c>
      <c r="K8" s="197">
        <v>0</v>
      </c>
      <c r="L8" s="197">
        <v>0</v>
      </c>
      <c r="M8" s="197">
        <v>0</v>
      </c>
      <c r="N8" s="197">
        <v>0</v>
      </c>
      <c r="O8" s="197">
        <v>0</v>
      </c>
      <c r="P8" s="197">
        <v>0</v>
      </c>
      <c r="Q8" s="197">
        <v>199</v>
      </c>
      <c r="R8" s="197">
        <v>0</v>
      </c>
      <c r="S8" s="197">
        <v>0</v>
      </c>
      <c r="T8" s="197">
        <v>0</v>
      </c>
    </row>
    <row r="9" spans="1:20" hidden="1">
      <c r="A9" s="195">
        <v>1235623</v>
      </c>
      <c r="B9" s="196" t="s">
        <v>31</v>
      </c>
      <c r="C9" s="195" t="s">
        <v>83</v>
      </c>
      <c r="D9" s="197">
        <v>240</v>
      </c>
      <c r="E9" s="197">
        <v>0</v>
      </c>
      <c r="F9" s="197">
        <v>0</v>
      </c>
      <c r="G9" s="197">
        <v>0</v>
      </c>
      <c r="H9" s="197">
        <v>0</v>
      </c>
      <c r="I9" s="198">
        <v>0</v>
      </c>
      <c r="J9" s="197">
        <v>0</v>
      </c>
      <c r="K9" s="197">
        <v>0</v>
      </c>
      <c r="L9" s="197">
        <v>0</v>
      </c>
      <c r="M9" s="197">
        <v>0</v>
      </c>
      <c r="N9" s="197">
        <v>0</v>
      </c>
      <c r="O9" s="197">
        <v>0</v>
      </c>
      <c r="P9" s="197">
        <v>0</v>
      </c>
      <c r="Q9" s="197">
        <v>5</v>
      </c>
      <c r="R9" s="197">
        <v>0</v>
      </c>
      <c r="S9" s="197">
        <v>0</v>
      </c>
      <c r="T9" s="197">
        <v>0</v>
      </c>
    </row>
    <row r="10" spans="1:20">
      <c r="A10" s="195">
        <v>1237088</v>
      </c>
      <c r="B10" s="196" t="s">
        <v>32</v>
      </c>
      <c r="C10" s="195" t="s">
        <v>83</v>
      </c>
      <c r="D10" s="197">
        <v>0</v>
      </c>
      <c r="E10" s="197">
        <v>0</v>
      </c>
      <c r="F10" s="197">
        <v>0</v>
      </c>
      <c r="G10" s="197">
        <v>582</v>
      </c>
      <c r="H10" s="197">
        <v>850</v>
      </c>
      <c r="I10" s="198">
        <v>220</v>
      </c>
      <c r="J10" s="197">
        <v>576</v>
      </c>
      <c r="K10" s="197">
        <v>430</v>
      </c>
      <c r="L10" s="197">
        <v>0</v>
      </c>
      <c r="M10" s="197">
        <v>0</v>
      </c>
      <c r="N10" s="197">
        <v>664</v>
      </c>
      <c r="O10" s="197">
        <v>604</v>
      </c>
      <c r="P10" s="197">
        <v>754</v>
      </c>
      <c r="Q10" s="197">
        <v>924</v>
      </c>
      <c r="R10" s="197">
        <v>644</v>
      </c>
      <c r="S10" s="197">
        <v>0</v>
      </c>
      <c r="T10" s="197">
        <v>0</v>
      </c>
    </row>
    <row r="11" spans="1:20" hidden="1">
      <c r="A11" s="195">
        <v>1237765</v>
      </c>
      <c r="B11" s="196" t="s">
        <v>33</v>
      </c>
      <c r="C11" s="195" t="s">
        <v>83</v>
      </c>
      <c r="D11" s="197">
        <v>0</v>
      </c>
      <c r="E11" s="197">
        <v>0</v>
      </c>
      <c r="F11" s="197">
        <v>0</v>
      </c>
      <c r="G11" s="197">
        <v>0</v>
      </c>
      <c r="H11" s="197">
        <v>0</v>
      </c>
      <c r="I11" s="198">
        <v>0</v>
      </c>
      <c r="J11" s="197">
        <v>0</v>
      </c>
      <c r="K11" s="197">
        <v>0</v>
      </c>
      <c r="L11" s="197">
        <v>0</v>
      </c>
      <c r="M11" s="197">
        <v>0</v>
      </c>
      <c r="N11" s="197">
        <v>0</v>
      </c>
      <c r="O11" s="197">
        <v>0</v>
      </c>
      <c r="P11" s="197">
        <v>0</v>
      </c>
      <c r="Q11" s="197">
        <v>5</v>
      </c>
      <c r="R11" s="197">
        <v>0</v>
      </c>
      <c r="S11" s="197">
        <v>0</v>
      </c>
      <c r="T11" s="197">
        <v>0</v>
      </c>
    </row>
    <row r="12" spans="1:20" hidden="1">
      <c r="A12" s="195">
        <v>1237748</v>
      </c>
      <c r="B12" s="196" t="s">
        <v>34</v>
      </c>
      <c r="C12" s="195" t="s">
        <v>83</v>
      </c>
      <c r="D12" s="197">
        <v>0</v>
      </c>
      <c r="E12" s="197">
        <v>0</v>
      </c>
      <c r="F12" s="197">
        <v>0</v>
      </c>
      <c r="G12" s="197">
        <v>0</v>
      </c>
      <c r="H12" s="197">
        <v>0</v>
      </c>
      <c r="I12" s="198">
        <v>0</v>
      </c>
      <c r="J12" s="197">
        <v>0</v>
      </c>
      <c r="K12" s="197">
        <v>0</v>
      </c>
      <c r="L12" s="197">
        <v>0</v>
      </c>
      <c r="M12" s="197">
        <v>0</v>
      </c>
      <c r="N12" s="197">
        <v>0</v>
      </c>
      <c r="O12" s="197">
        <v>0</v>
      </c>
      <c r="P12" s="197">
        <v>0</v>
      </c>
      <c r="Q12" s="197">
        <v>107</v>
      </c>
      <c r="R12" s="197">
        <v>0</v>
      </c>
      <c r="S12" s="197">
        <v>0</v>
      </c>
      <c r="T12" s="197">
        <v>0</v>
      </c>
    </row>
    <row r="13" spans="1:20">
      <c r="A13" s="195">
        <v>1231898</v>
      </c>
      <c r="B13" s="196" t="s">
        <v>35</v>
      </c>
      <c r="C13" s="195" t="s">
        <v>83</v>
      </c>
      <c r="D13" s="197">
        <v>512</v>
      </c>
      <c r="E13" s="197">
        <v>0</v>
      </c>
      <c r="F13" s="197">
        <v>0</v>
      </c>
      <c r="G13" s="197">
        <v>0</v>
      </c>
      <c r="H13" s="197">
        <v>0</v>
      </c>
      <c r="I13" s="198">
        <v>392</v>
      </c>
      <c r="J13" s="197">
        <v>400</v>
      </c>
      <c r="K13" s="197">
        <v>400</v>
      </c>
      <c r="L13" s="197">
        <v>0</v>
      </c>
      <c r="M13" s="197">
        <v>0</v>
      </c>
      <c r="N13" s="197">
        <v>186</v>
      </c>
      <c r="O13" s="197">
        <v>286</v>
      </c>
      <c r="P13" s="197">
        <v>0</v>
      </c>
      <c r="Q13" s="197">
        <v>0</v>
      </c>
      <c r="R13" s="197">
        <v>0</v>
      </c>
      <c r="S13" s="197">
        <v>0</v>
      </c>
      <c r="T13" s="197">
        <v>0</v>
      </c>
    </row>
    <row r="14" spans="1:20">
      <c r="A14" s="195">
        <v>1237586</v>
      </c>
      <c r="B14" s="196" t="s">
        <v>36</v>
      </c>
      <c r="C14" s="195" t="s">
        <v>83</v>
      </c>
      <c r="D14" s="197">
        <v>512</v>
      </c>
      <c r="E14" s="197">
        <v>0</v>
      </c>
      <c r="F14" s="197">
        <v>0</v>
      </c>
      <c r="G14" s="197">
        <v>0</v>
      </c>
      <c r="H14" s="197">
        <v>0</v>
      </c>
      <c r="I14" s="198">
        <v>392</v>
      </c>
      <c r="J14" s="197">
        <v>400</v>
      </c>
      <c r="K14" s="197">
        <v>400</v>
      </c>
      <c r="L14" s="197">
        <v>0</v>
      </c>
      <c r="M14" s="197">
        <v>0</v>
      </c>
      <c r="N14" s="197">
        <v>186</v>
      </c>
      <c r="O14" s="197">
        <v>286</v>
      </c>
      <c r="P14" s="197">
        <v>0</v>
      </c>
      <c r="Q14" s="197">
        <v>0</v>
      </c>
      <c r="R14" s="197">
        <v>0</v>
      </c>
      <c r="S14" s="197">
        <v>0</v>
      </c>
      <c r="T14" s="197">
        <v>0</v>
      </c>
    </row>
    <row r="15" spans="1:20">
      <c r="A15" s="195">
        <v>1236091</v>
      </c>
      <c r="B15" s="196" t="s">
        <v>37</v>
      </c>
      <c r="C15" s="195" t="s">
        <v>83</v>
      </c>
      <c r="D15" s="197">
        <v>0</v>
      </c>
      <c r="E15" s="197">
        <v>0</v>
      </c>
      <c r="F15" s="197">
        <v>0</v>
      </c>
      <c r="G15" s="197">
        <v>0</v>
      </c>
      <c r="H15" s="197">
        <v>0</v>
      </c>
      <c r="I15" s="199">
        <v>100</v>
      </c>
      <c r="J15" s="197">
        <v>200</v>
      </c>
      <c r="K15" s="197">
        <v>200</v>
      </c>
      <c r="L15" s="197">
        <v>0</v>
      </c>
      <c r="M15" s="197">
        <v>0</v>
      </c>
      <c r="N15" s="197">
        <v>0</v>
      </c>
      <c r="O15" s="197">
        <v>0</v>
      </c>
      <c r="P15" s="197">
        <v>0</v>
      </c>
      <c r="Q15" s="197">
        <v>0</v>
      </c>
      <c r="R15" s="197">
        <v>0</v>
      </c>
      <c r="S15" s="197">
        <v>0</v>
      </c>
      <c r="T15" s="197">
        <v>0</v>
      </c>
    </row>
    <row r="16" spans="1:20" hidden="1">
      <c r="A16" s="195">
        <v>1238020</v>
      </c>
      <c r="B16" s="196" t="s">
        <v>163</v>
      </c>
      <c r="C16" s="195" t="s">
        <v>83</v>
      </c>
      <c r="D16" s="197">
        <v>0</v>
      </c>
      <c r="E16" s="197">
        <v>0</v>
      </c>
      <c r="F16" s="197">
        <v>0</v>
      </c>
      <c r="G16" s="197">
        <v>0</v>
      </c>
      <c r="H16" s="197">
        <v>0</v>
      </c>
      <c r="I16" s="198">
        <v>0</v>
      </c>
      <c r="J16" s="197">
        <v>0</v>
      </c>
      <c r="K16" s="197">
        <v>0</v>
      </c>
      <c r="L16" s="197">
        <v>0</v>
      </c>
      <c r="M16" s="197">
        <v>0</v>
      </c>
      <c r="N16" s="197">
        <v>0</v>
      </c>
      <c r="O16" s="197">
        <v>0</v>
      </c>
      <c r="P16" s="197">
        <v>0</v>
      </c>
      <c r="Q16" s="197">
        <v>4</v>
      </c>
      <c r="R16" s="197">
        <v>0</v>
      </c>
      <c r="S16" s="197">
        <v>0</v>
      </c>
      <c r="T16" s="197">
        <v>0</v>
      </c>
    </row>
    <row r="17" spans="1:20" hidden="1">
      <c r="A17" s="195">
        <v>1238128</v>
      </c>
      <c r="B17" s="196" t="s">
        <v>39</v>
      </c>
      <c r="C17" s="195" t="s">
        <v>83</v>
      </c>
      <c r="D17" s="197">
        <v>336</v>
      </c>
      <c r="E17" s="197">
        <v>0</v>
      </c>
      <c r="F17" s="197">
        <v>0</v>
      </c>
      <c r="G17" s="197">
        <v>240</v>
      </c>
      <c r="H17" s="197">
        <v>0</v>
      </c>
      <c r="I17" s="198">
        <v>0</v>
      </c>
      <c r="J17" s="197">
        <v>0</v>
      </c>
      <c r="K17" s="197">
        <v>0</v>
      </c>
      <c r="L17" s="197">
        <v>0</v>
      </c>
      <c r="M17" s="197">
        <v>0</v>
      </c>
      <c r="N17" s="197">
        <v>0</v>
      </c>
      <c r="O17" s="197">
        <v>0</v>
      </c>
      <c r="P17" s="197">
        <v>0</v>
      </c>
      <c r="Q17" s="197">
        <v>0</v>
      </c>
      <c r="R17" s="197">
        <v>0</v>
      </c>
      <c r="S17" s="197">
        <v>0</v>
      </c>
      <c r="T17" s="197">
        <v>0</v>
      </c>
    </row>
    <row r="18" spans="1:20">
      <c r="A18" s="195">
        <v>1236962</v>
      </c>
      <c r="B18" s="196" t="s">
        <v>40</v>
      </c>
      <c r="C18" s="195" t="s">
        <v>83</v>
      </c>
      <c r="D18" s="197">
        <v>0</v>
      </c>
      <c r="E18" s="197">
        <v>0</v>
      </c>
      <c r="F18" s="197">
        <v>0</v>
      </c>
      <c r="G18" s="197">
        <v>200</v>
      </c>
      <c r="H18" s="197">
        <v>200</v>
      </c>
      <c r="I18" s="198">
        <v>200</v>
      </c>
      <c r="J18" s="197">
        <v>100</v>
      </c>
      <c r="K18" s="197">
        <v>0</v>
      </c>
      <c r="L18" s="197">
        <v>0</v>
      </c>
      <c r="M18" s="197">
        <v>0</v>
      </c>
      <c r="N18" s="197">
        <v>100</v>
      </c>
      <c r="O18" s="197">
        <v>100</v>
      </c>
      <c r="P18" s="197">
        <v>100</v>
      </c>
      <c r="Q18" s="197">
        <v>0</v>
      </c>
      <c r="R18" s="197">
        <v>0</v>
      </c>
      <c r="S18" s="197">
        <v>0</v>
      </c>
      <c r="T18" s="197">
        <v>0</v>
      </c>
    </row>
    <row r="19" spans="1:20" hidden="1">
      <c r="A19" s="195">
        <v>1233761</v>
      </c>
      <c r="B19" s="196" t="s">
        <v>41</v>
      </c>
      <c r="C19" s="195" t="s">
        <v>83</v>
      </c>
      <c r="D19" s="197">
        <v>200</v>
      </c>
      <c r="E19" s="197">
        <v>0</v>
      </c>
      <c r="F19" s="197">
        <v>0</v>
      </c>
      <c r="G19" s="197">
        <v>0</v>
      </c>
      <c r="H19" s="197">
        <v>0</v>
      </c>
      <c r="I19" s="198">
        <v>0</v>
      </c>
      <c r="J19" s="197">
        <v>0</v>
      </c>
      <c r="K19" s="197">
        <v>0</v>
      </c>
      <c r="L19" s="197">
        <v>0</v>
      </c>
      <c r="M19" s="197">
        <v>0</v>
      </c>
      <c r="N19" s="197">
        <v>0</v>
      </c>
      <c r="O19" s="197">
        <v>0</v>
      </c>
      <c r="P19" s="197">
        <v>0</v>
      </c>
      <c r="Q19" s="197">
        <v>0</v>
      </c>
      <c r="R19" s="197">
        <v>0</v>
      </c>
      <c r="S19" s="197">
        <v>0</v>
      </c>
      <c r="T19" s="197">
        <v>0</v>
      </c>
    </row>
    <row r="20" spans="1:20">
      <c r="A20" s="195">
        <v>1239651</v>
      </c>
      <c r="B20" s="196" t="s">
        <v>42</v>
      </c>
      <c r="C20" s="195" t="s">
        <v>83</v>
      </c>
      <c r="D20" s="197">
        <v>300</v>
      </c>
      <c r="E20" s="197">
        <v>0</v>
      </c>
      <c r="F20" s="197">
        <v>0</v>
      </c>
      <c r="G20" s="197">
        <v>0</v>
      </c>
      <c r="H20" s="197">
        <v>0</v>
      </c>
      <c r="I20" s="199">
        <v>3</v>
      </c>
      <c r="J20" s="197">
        <v>0</v>
      </c>
      <c r="K20" s="197">
        <v>0</v>
      </c>
      <c r="L20" s="197">
        <v>0</v>
      </c>
      <c r="M20" s="197">
        <v>0</v>
      </c>
      <c r="N20" s="197">
        <v>0</v>
      </c>
      <c r="O20" s="197">
        <v>0</v>
      </c>
      <c r="P20" s="197">
        <v>0</v>
      </c>
      <c r="Q20" s="197">
        <v>2</v>
      </c>
      <c r="R20" s="197">
        <v>0</v>
      </c>
      <c r="S20" s="197">
        <v>0</v>
      </c>
      <c r="T20" s="197">
        <v>0</v>
      </c>
    </row>
    <row r="21" spans="1:20" hidden="1">
      <c r="A21" s="195">
        <v>1239988</v>
      </c>
      <c r="B21" s="196" t="s">
        <v>45</v>
      </c>
      <c r="C21" s="195" t="s">
        <v>83</v>
      </c>
      <c r="D21" s="197">
        <v>0</v>
      </c>
      <c r="E21" s="197">
        <v>0</v>
      </c>
      <c r="F21" s="197">
        <v>0</v>
      </c>
      <c r="G21" s="197">
        <v>0</v>
      </c>
      <c r="H21" s="197">
        <v>0</v>
      </c>
      <c r="I21" s="198">
        <v>0</v>
      </c>
      <c r="J21" s="197">
        <v>0</v>
      </c>
      <c r="K21" s="197">
        <v>0</v>
      </c>
      <c r="L21" s="197">
        <v>0</v>
      </c>
      <c r="M21" s="197">
        <v>0</v>
      </c>
      <c r="N21" s="197">
        <v>0</v>
      </c>
      <c r="O21" s="197">
        <v>0</v>
      </c>
      <c r="P21" s="197">
        <v>200</v>
      </c>
      <c r="Q21" s="197">
        <v>0</v>
      </c>
      <c r="R21" s="197">
        <v>0</v>
      </c>
      <c r="S21" s="197">
        <v>0</v>
      </c>
      <c r="T21" s="197">
        <v>0</v>
      </c>
    </row>
    <row r="22" spans="1:20">
      <c r="A22" s="195">
        <v>1240180</v>
      </c>
      <c r="B22" s="196" t="s">
        <v>43</v>
      </c>
      <c r="C22" s="195" t="s">
        <v>83</v>
      </c>
      <c r="D22" s="197">
        <v>742</v>
      </c>
      <c r="E22" s="197">
        <v>0</v>
      </c>
      <c r="F22" s="197">
        <v>0</v>
      </c>
      <c r="G22" s="197">
        <v>756</v>
      </c>
      <c r="H22" s="197">
        <v>764</v>
      </c>
      <c r="I22" s="198">
        <v>594</v>
      </c>
      <c r="J22" s="197">
        <v>756</v>
      </c>
      <c r="K22" s="197">
        <v>810</v>
      </c>
      <c r="L22" s="197">
        <v>0</v>
      </c>
      <c r="M22" s="197">
        <v>0</v>
      </c>
      <c r="N22" s="197">
        <v>780</v>
      </c>
      <c r="O22" s="197">
        <v>820</v>
      </c>
      <c r="P22" s="197">
        <v>380</v>
      </c>
      <c r="Q22" s="197">
        <v>652</v>
      </c>
      <c r="R22" s="197">
        <v>606</v>
      </c>
      <c r="S22" s="197">
        <v>0</v>
      </c>
      <c r="T22" s="197">
        <v>0</v>
      </c>
    </row>
    <row r="23" spans="1:20">
      <c r="A23" s="195">
        <v>1240184</v>
      </c>
      <c r="B23" s="196" t="s">
        <v>44</v>
      </c>
      <c r="C23" s="195" t="s">
        <v>83</v>
      </c>
      <c r="D23" s="197">
        <v>390</v>
      </c>
      <c r="E23" s="197">
        <v>0</v>
      </c>
      <c r="F23" s="197">
        <v>0</v>
      </c>
      <c r="G23" s="197">
        <v>756</v>
      </c>
      <c r="H23" s="197">
        <v>554</v>
      </c>
      <c r="I23" s="198">
        <v>594</v>
      </c>
      <c r="J23" s="197">
        <v>756</v>
      </c>
      <c r="K23" s="197">
        <v>810</v>
      </c>
      <c r="L23" s="197">
        <v>0</v>
      </c>
      <c r="M23" s="197">
        <v>0</v>
      </c>
      <c r="N23" s="197">
        <v>334</v>
      </c>
      <c r="O23" s="197">
        <v>424</v>
      </c>
      <c r="P23" s="197">
        <v>380</v>
      </c>
      <c r="Q23" s="197">
        <v>652</v>
      </c>
      <c r="R23" s="197">
        <v>606</v>
      </c>
      <c r="S23" s="197">
        <v>0</v>
      </c>
      <c r="T23" s="197">
        <v>0</v>
      </c>
    </row>
    <row r="24" spans="1:20">
      <c r="I24">
        <f>SUBTOTAL(9,I2:I23)</f>
        <v>3099</v>
      </c>
    </row>
    <row r="30" spans="1:20">
      <c r="A30" s="13" t="s">
        <v>0</v>
      </c>
      <c r="B30" s="13" t="s">
        <v>1</v>
      </c>
      <c r="C30" s="13" t="s">
        <v>82</v>
      </c>
      <c r="D30" t="s">
        <v>344</v>
      </c>
      <c r="E30" t="s">
        <v>345</v>
      </c>
      <c r="F30" t="s">
        <v>346</v>
      </c>
      <c r="G30" t="s">
        <v>347</v>
      </c>
      <c r="H30" t="s">
        <v>348</v>
      </c>
      <c r="I30" t="s">
        <v>349</v>
      </c>
      <c r="J30" t="s">
        <v>350</v>
      </c>
      <c r="K30" t="s">
        <v>351</v>
      </c>
      <c r="L30" t="s">
        <v>352</v>
      </c>
      <c r="M30" t="s">
        <v>353</v>
      </c>
      <c r="N30" t="s">
        <v>354</v>
      </c>
      <c r="O30" t="s">
        <v>355</v>
      </c>
      <c r="P30" t="s">
        <v>356</v>
      </c>
      <c r="Q30" t="s">
        <v>357</v>
      </c>
      <c r="R30" t="s">
        <v>358</v>
      </c>
      <c r="S30" t="s">
        <v>359</v>
      </c>
      <c r="T30" t="s">
        <v>360</v>
      </c>
    </row>
    <row r="31" spans="1:20">
      <c r="A31">
        <v>1219539</v>
      </c>
      <c r="B31" s="13" t="s">
        <v>361</v>
      </c>
      <c r="C31" s="13" t="s">
        <v>83</v>
      </c>
      <c r="D31">
        <v>0</v>
      </c>
      <c r="E31">
        <v>0</v>
      </c>
      <c r="F31">
        <v>0</v>
      </c>
      <c r="G31">
        <v>0</v>
      </c>
      <c r="H31" s="8">
        <v>211</v>
      </c>
      <c r="I31">
        <v>229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70</v>
      </c>
      <c r="Q32">
        <v>448</v>
      </c>
      <c r="R32">
        <v>323</v>
      </c>
      <c r="S32">
        <v>0</v>
      </c>
      <c r="T32">
        <v>0</v>
      </c>
    </row>
    <row r="33" spans="1:20">
      <c r="A33">
        <v>1232895</v>
      </c>
      <c r="B33" t="s">
        <v>363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70</v>
      </c>
      <c r="Q33">
        <v>448</v>
      </c>
      <c r="R33">
        <v>323</v>
      </c>
      <c r="S33">
        <v>0</v>
      </c>
      <c r="T33">
        <v>0</v>
      </c>
    </row>
    <row r="34" spans="1:20">
      <c r="A34">
        <v>1233384</v>
      </c>
      <c r="B34" s="13" t="s">
        <v>364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70</v>
      </c>
      <c r="Q34">
        <v>448</v>
      </c>
      <c r="R34">
        <v>323</v>
      </c>
      <c r="S34">
        <v>0</v>
      </c>
      <c r="T34">
        <v>0</v>
      </c>
    </row>
    <row r="35" spans="1:20">
      <c r="A35">
        <v>1232775</v>
      </c>
      <c r="B35" t="s">
        <v>365</v>
      </c>
      <c r="C35" s="13" t="s">
        <v>83</v>
      </c>
      <c r="D35" s="39">
        <v>136</v>
      </c>
      <c r="E35" s="39">
        <v>0</v>
      </c>
      <c r="F35" s="39">
        <v>0</v>
      </c>
      <c r="G35" s="39">
        <v>0</v>
      </c>
      <c r="H35" s="39">
        <v>105</v>
      </c>
      <c r="I35" s="39">
        <v>243</v>
      </c>
      <c r="J35" s="8">
        <v>606</v>
      </c>
      <c r="K35">
        <v>316</v>
      </c>
      <c r="L35">
        <v>0</v>
      </c>
      <c r="M35">
        <v>0</v>
      </c>
      <c r="N35">
        <v>309</v>
      </c>
      <c r="O35">
        <v>82</v>
      </c>
      <c r="P35">
        <v>89</v>
      </c>
      <c r="Q35">
        <v>309</v>
      </c>
      <c r="R35">
        <v>218</v>
      </c>
      <c r="S35">
        <v>0</v>
      </c>
      <c r="T35">
        <v>0</v>
      </c>
    </row>
    <row r="36" spans="1:20">
      <c r="A36">
        <v>1238605</v>
      </c>
      <c r="B36" t="s">
        <v>366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135</v>
      </c>
      <c r="P36">
        <v>97</v>
      </c>
      <c r="Q36">
        <v>0</v>
      </c>
      <c r="R36">
        <v>0</v>
      </c>
      <c r="S36">
        <v>0</v>
      </c>
      <c r="T36">
        <v>0</v>
      </c>
    </row>
    <row r="37" spans="1:20">
      <c r="A37">
        <v>1230685</v>
      </c>
      <c r="B37" t="s">
        <v>367</v>
      </c>
      <c r="C37" s="13" t="s">
        <v>83</v>
      </c>
      <c r="D37" s="39">
        <v>25</v>
      </c>
      <c r="E37" s="39">
        <v>0</v>
      </c>
      <c r="F37" s="39">
        <v>0</v>
      </c>
      <c r="G37" s="39">
        <v>420</v>
      </c>
      <c r="H37" s="39">
        <v>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44" spans="1:20">
      <c r="A44" s="13" t="s">
        <v>0</v>
      </c>
      <c r="B44" s="13" t="s">
        <v>1</v>
      </c>
      <c r="C44" s="13" t="s">
        <v>82</v>
      </c>
      <c r="D44" t="s">
        <v>344</v>
      </c>
      <c r="E44" t="s">
        <v>345</v>
      </c>
      <c r="F44" t="s">
        <v>346</v>
      </c>
      <c r="G44" t="s">
        <v>347</v>
      </c>
      <c r="H44" t="s">
        <v>348</v>
      </c>
      <c r="I44" t="s">
        <v>349</v>
      </c>
      <c r="J44" t="s">
        <v>350</v>
      </c>
      <c r="K44" t="s">
        <v>351</v>
      </c>
      <c r="L44" t="s">
        <v>352</v>
      </c>
      <c r="M44" t="s">
        <v>353</v>
      </c>
      <c r="N44" t="s">
        <v>354</v>
      </c>
      <c r="O44" t="s">
        <v>355</v>
      </c>
      <c r="P44" t="s">
        <v>356</v>
      </c>
      <c r="Q44" t="s">
        <v>357</v>
      </c>
      <c r="R44" t="s">
        <v>358</v>
      </c>
      <c r="S44" t="s">
        <v>359</v>
      </c>
      <c r="T44" t="s">
        <v>360</v>
      </c>
    </row>
    <row r="45" spans="1:20">
      <c r="A45">
        <v>1234614</v>
      </c>
      <c r="B45" t="s">
        <v>368</v>
      </c>
      <c r="C45" s="13" t="s">
        <v>83</v>
      </c>
      <c r="D45">
        <v>730</v>
      </c>
      <c r="E45">
        <v>0</v>
      </c>
      <c r="F45">
        <v>0</v>
      </c>
      <c r="G45">
        <v>352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324</v>
      </c>
      <c r="R45">
        <v>0</v>
      </c>
      <c r="S45">
        <v>0</v>
      </c>
      <c r="T45">
        <v>0</v>
      </c>
    </row>
    <row r="46" spans="1:20">
      <c r="A46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1221967</v>
      </c>
      <c r="B47" t="s">
        <v>369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143</v>
      </c>
      <c r="K47">
        <v>352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0</v>
      </c>
      <c r="G48">
        <v>40</v>
      </c>
      <c r="H48">
        <v>0</v>
      </c>
      <c r="I48">
        <v>0</v>
      </c>
      <c r="J48" s="200">
        <v>330</v>
      </c>
      <c r="K48">
        <v>220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1227359</v>
      </c>
      <c r="B49" t="s">
        <v>371</v>
      </c>
      <c r="C49" s="13" t="s">
        <v>83</v>
      </c>
      <c r="D49">
        <v>0</v>
      </c>
      <c r="E49">
        <v>0</v>
      </c>
      <c r="F49">
        <v>0</v>
      </c>
      <c r="G49">
        <v>20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1231090</v>
      </c>
      <c r="B50" t="s">
        <v>59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150</v>
      </c>
      <c r="S50">
        <v>0</v>
      </c>
      <c r="T50">
        <v>0</v>
      </c>
    </row>
    <row r="51" spans="1:20">
      <c r="A51">
        <v>1229776</v>
      </c>
      <c r="B51" t="s">
        <v>372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150</v>
      </c>
      <c r="S51">
        <v>0</v>
      </c>
      <c r="T51">
        <v>0</v>
      </c>
    </row>
    <row r="52" spans="1:20">
      <c r="A52">
        <v>1225464</v>
      </c>
      <c r="B52" t="s">
        <v>373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 s="200">
        <v>239</v>
      </c>
      <c r="J52">
        <v>863</v>
      </c>
      <c r="K52">
        <v>0</v>
      </c>
      <c r="L52">
        <v>0</v>
      </c>
      <c r="M52">
        <v>0</v>
      </c>
      <c r="N52">
        <v>0</v>
      </c>
      <c r="O52">
        <v>0</v>
      </c>
      <c r="P52">
        <v>712</v>
      </c>
      <c r="Q52">
        <v>500</v>
      </c>
      <c r="R52">
        <v>0</v>
      </c>
      <c r="S52">
        <v>0</v>
      </c>
      <c r="T52">
        <v>0</v>
      </c>
    </row>
    <row r="53" spans="1:20">
      <c r="A53">
        <v>1234222</v>
      </c>
      <c r="B53" t="s">
        <v>374</v>
      </c>
      <c r="C53" s="13" t="s">
        <v>83</v>
      </c>
      <c r="D53">
        <v>458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1232528</v>
      </c>
      <c r="B54" t="s">
        <v>375</v>
      </c>
      <c r="C54" s="13" t="s">
        <v>83</v>
      </c>
      <c r="D54">
        <v>600</v>
      </c>
      <c r="E54">
        <v>0</v>
      </c>
      <c r="F54">
        <v>0</v>
      </c>
      <c r="G54">
        <v>600</v>
      </c>
      <c r="H54">
        <v>866</v>
      </c>
      <c r="I54" s="200">
        <v>1045</v>
      </c>
      <c r="J54">
        <v>2060</v>
      </c>
      <c r="K54">
        <v>1330</v>
      </c>
      <c r="L54">
        <v>0</v>
      </c>
      <c r="M54">
        <v>0</v>
      </c>
      <c r="N54">
        <v>2060</v>
      </c>
      <c r="O54">
        <v>1691</v>
      </c>
      <c r="P54">
        <v>1006</v>
      </c>
      <c r="Q54">
        <v>600</v>
      </c>
      <c r="R54">
        <v>780</v>
      </c>
      <c r="S54">
        <v>0</v>
      </c>
      <c r="T54">
        <v>0</v>
      </c>
    </row>
    <row r="55" spans="1:20">
      <c r="A55">
        <v>1232846</v>
      </c>
      <c r="B55" t="s">
        <v>362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160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1229050</v>
      </c>
      <c r="B56" t="s">
        <v>376</v>
      </c>
      <c r="C56" s="13" t="s">
        <v>83</v>
      </c>
      <c r="D56">
        <v>0</v>
      </c>
      <c r="E56">
        <v>0</v>
      </c>
      <c r="F56">
        <v>0</v>
      </c>
      <c r="G56">
        <v>120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100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1233632</v>
      </c>
      <c r="B57" t="s">
        <v>377</v>
      </c>
      <c r="C57" s="13" t="s">
        <v>83</v>
      </c>
      <c r="D57">
        <v>0</v>
      </c>
      <c r="E57">
        <v>0</v>
      </c>
      <c r="F57">
        <v>0</v>
      </c>
      <c r="G57">
        <v>191</v>
      </c>
      <c r="H57">
        <v>317</v>
      </c>
      <c r="I57">
        <v>264</v>
      </c>
      <c r="J57" s="200">
        <v>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1221254</v>
      </c>
      <c r="B58" t="s">
        <v>378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340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1234217</v>
      </c>
      <c r="B59" t="s">
        <v>379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 s="200">
        <v>180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1234111</v>
      </c>
      <c r="B60" t="s">
        <v>380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 s="39">
        <v>180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1234110</v>
      </c>
      <c r="B61" t="s">
        <v>381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 s="39">
        <v>180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1235097</v>
      </c>
      <c r="B62" t="s">
        <v>382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161</v>
      </c>
      <c r="L62">
        <v>0</v>
      </c>
      <c r="M62">
        <v>0</v>
      </c>
      <c r="N62">
        <v>343</v>
      </c>
      <c r="O62">
        <v>343</v>
      </c>
      <c r="P62">
        <v>145</v>
      </c>
      <c r="Q62">
        <v>0</v>
      </c>
      <c r="R62">
        <v>0</v>
      </c>
      <c r="S62">
        <v>0</v>
      </c>
      <c r="T62">
        <v>0</v>
      </c>
    </row>
    <row r="63" spans="1:20">
      <c r="A63">
        <v>1232775</v>
      </c>
      <c r="B63" t="s">
        <v>365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611</v>
      </c>
      <c r="P63">
        <v>253</v>
      </c>
      <c r="Q63">
        <v>0</v>
      </c>
      <c r="R63">
        <v>0</v>
      </c>
      <c r="S63">
        <v>0</v>
      </c>
      <c r="T63">
        <v>0</v>
      </c>
    </row>
    <row r="64" spans="1:20">
      <c r="A64">
        <v>1235845</v>
      </c>
      <c r="B64" t="s">
        <v>383</v>
      </c>
      <c r="C64" s="13" t="s">
        <v>83</v>
      </c>
      <c r="D64">
        <v>0</v>
      </c>
      <c r="E64">
        <v>0</v>
      </c>
      <c r="F64">
        <v>0</v>
      </c>
      <c r="G64">
        <v>306</v>
      </c>
      <c r="H64">
        <v>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>
        <v>1236600</v>
      </c>
      <c r="B65" t="s">
        <v>72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64</v>
      </c>
      <c r="Q65">
        <v>36</v>
      </c>
      <c r="R65">
        <v>0</v>
      </c>
      <c r="S65">
        <v>0</v>
      </c>
      <c r="T65">
        <v>0</v>
      </c>
    </row>
    <row r="66" spans="1:20">
      <c r="A66">
        <v>1236930</v>
      </c>
      <c r="B66" t="s">
        <v>384</v>
      </c>
      <c r="C66" s="13" t="s">
        <v>83</v>
      </c>
      <c r="D66">
        <v>330</v>
      </c>
      <c r="E66">
        <v>0</v>
      </c>
      <c r="F66">
        <v>0</v>
      </c>
      <c r="G66">
        <v>324</v>
      </c>
      <c r="H66">
        <v>336</v>
      </c>
      <c r="I66">
        <v>264</v>
      </c>
      <c r="J66" s="200">
        <v>186</v>
      </c>
      <c r="K66">
        <v>385</v>
      </c>
      <c r="L66">
        <v>0</v>
      </c>
      <c r="M66">
        <v>0</v>
      </c>
      <c r="N66">
        <v>454</v>
      </c>
      <c r="O66">
        <v>118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>
        <v>1234905</v>
      </c>
      <c r="B67" t="s">
        <v>385</v>
      </c>
      <c r="C67" s="13" t="s">
        <v>83</v>
      </c>
      <c r="D67">
        <v>460</v>
      </c>
      <c r="E67">
        <v>0</v>
      </c>
      <c r="F67">
        <v>0</v>
      </c>
      <c r="G67">
        <v>469</v>
      </c>
      <c r="H67">
        <v>469</v>
      </c>
      <c r="I67">
        <v>44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155</v>
      </c>
      <c r="Q67">
        <v>478</v>
      </c>
      <c r="R67">
        <v>383</v>
      </c>
      <c r="S67">
        <v>0</v>
      </c>
      <c r="T67">
        <v>0</v>
      </c>
    </row>
    <row r="68" spans="1:20">
      <c r="A68">
        <v>1238480</v>
      </c>
      <c r="B68" t="s">
        <v>75</v>
      </c>
      <c r="C68" s="13" t="s">
        <v>83</v>
      </c>
      <c r="D68">
        <v>1287</v>
      </c>
      <c r="E68">
        <v>0</v>
      </c>
      <c r="F68">
        <v>0</v>
      </c>
      <c r="G68">
        <v>922</v>
      </c>
      <c r="H68">
        <v>848</v>
      </c>
      <c r="I68" s="200">
        <v>675</v>
      </c>
      <c r="J68">
        <v>784</v>
      </c>
      <c r="K68">
        <v>476</v>
      </c>
      <c r="L68">
        <v>0</v>
      </c>
      <c r="M68">
        <v>0</v>
      </c>
      <c r="N68">
        <v>436</v>
      </c>
      <c r="O68">
        <v>627</v>
      </c>
      <c r="P68">
        <v>626</v>
      </c>
      <c r="Q68">
        <v>1054</v>
      </c>
      <c r="R68">
        <v>836</v>
      </c>
      <c r="S68">
        <v>0</v>
      </c>
      <c r="T68">
        <v>0</v>
      </c>
    </row>
    <row r="69" spans="1:20">
      <c r="A69">
        <v>1240029</v>
      </c>
      <c r="B69" t="s">
        <v>393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80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>
      <c r="A70">
        <v>1240032</v>
      </c>
      <c r="B70" t="s">
        <v>394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80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>
      <c r="A71">
        <v>1240180</v>
      </c>
      <c r="B71" t="s">
        <v>386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50</v>
      </c>
      <c r="K71">
        <v>150</v>
      </c>
      <c r="L71">
        <v>0</v>
      </c>
      <c r="M71">
        <v>0</v>
      </c>
      <c r="N71">
        <v>170</v>
      </c>
      <c r="O71">
        <v>473</v>
      </c>
      <c r="P71">
        <v>500</v>
      </c>
      <c r="Q71">
        <v>659</v>
      </c>
      <c r="R71">
        <v>533</v>
      </c>
      <c r="S71">
        <v>0</v>
      </c>
      <c r="T71">
        <v>0</v>
      </c>
    </row>
    <row r="72" spans="1:20">
      <c r="A72">
        <v>1240184</v>
      </c>
      <c r="B72" t="s">
        <v>387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50</v>
      </c>
      <c r="K72">
        <v>150</v>
      </c>
      <c r="L72">
        <v>0</v>
      </c>
      <c r="M72">
        <v>0</v>
      </c>
      <c r="N72">
        <v>170</v>
      </c>
      <c r="O72">
        <v>473</v>
      </c>
      <c r="P72">
        <v>500</v>
      </c>
      <c r="Q72">
        <v>659</v>
      </c>
      <c r="R72">
        <v>533</v>
      </c>
      <c r="S72">
        <v>0</v>
      </c>
      <c r="T72">
        <v>0</v>
      </c>
    </row>
    <row r="73" spans="1:20">
      <c r="A73" s="39">
        <v>1216452</v>
      </c>
      <c r="B73" s="39" t="s">
        <v>395</v>
      </c>
      <c r="C73" s="71" t="s">
        <v>83</v>
      </c>
      <c r="D73" s="39">
        <v>0</v>
      </c>
      <c r="E73" s="39">
        <v>0</v>
      </c>
      <c r="F73" s="39">
        <v>0</v>
      </c>
      <c r="G73" s="39">
        <v>0</v>
      </c>
      <c r="H73" s="200">
        <v>677</v>
      </c>
      <c r="I73">
        <v>529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1230791</v>
      </c>
      <c r="B74" s="13" t="s">
        <v>389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300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1232894</v>
      </c>
      <c r="B75" t="s">
        <v>390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120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1233385</v>
      </c>
      <c r="B76" s="13" t="s">
        <v>391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120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1232895</v>
      </c>
      <c r="B77" t="s">
        <v>363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1232922</v>
      </c>
      <c r="B78" s="13" t="s">
        <v>364</v>
      </c>
      <c r="C78" s="13" t="s">
        <v>83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>
      <c r="A79">
        <v>1238092</v>
      </c>
      <c r="B79" t="s">
        <v>392</v>
      </c>
      <c r="C79" s="13" t="s">
        <v>83</v>
      </c>
      <c r="D79">
        <v>0</v>
      </c>
      <c r="E79">
        <v>0</v>
      </c>
      <c r="F79">
        <v>0</v>
      </c>
      <c r="G79">
        <v>0</v>
      </c>
      <c r="H79">
        <v>0</v>
      </c>
      <c r="I79" s="200">
        <v>70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</sheetData>
  <autoFilter ref="A1:T23" xr:uid="{00000000-0009-0000-0000-000013000000}">
    <filterColumn colId="8">
      <filters>
        <filter val="100"/>
        <filter val="168"/>
        <filter val="200"/>
        <filter val="220"/>
        <filter val="3"/>
        <filter val="392"/>
        <filter val="594"/>
      </filters>
    </filterColumn>
  </autoFilter>
  <phoneticPr fontId="2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X85"/>
  <sheetViews>
    <sheetView topLeftCell="A28" workbookViewId="0">
      <selection activeCell="A54" sqref="A54:XFD54"/>
    </sheetView>
  </sheetViews>
  <sheetFormatPr defaultColWidth="9" defaultRowHeight="11.25"/>
  <cols>
    <col min="2" max="2" width="43.33203125" customWidth="1"/>
    <col min="3" max="5" width="9.1640625" customWidth="1"/>
    <col min="6" max="6" width="9.1640625" style="15" customWidth="1"/>
    <col min="7" max="7" width="9.1640625" style="8" customWidth="1"/>
    <col min="8" max="24" width="9.1640625" customWidth="1"/>
  </cols>
  <sheetData>
    <row r="1" spans="1:24">
      <c r="A1" s="183" t="s">
        <v>0</v>
      </c>
      <c r="B1" s="183" t="s">
        <v>1</v>
      </c>
      <c r="C1" s="183" t="s">
        <v>82</v>
      </c>
      <c r="D1" s="183" t="s">
        <v>88</v>
      </c>
      <c r="E1" s="183" t="s">
        <v>89</v>
      </c>
      <c r="F1" s="190" t="s">
        <v>90</v>
      </c>
      <c r="G1" s="191" t="s">
        <v>91</v>
      </c>
      <c r="H1" s="183" t="s">
        <v>92</v>
      </c>
      <c r="I1" s="183" t="s">
        <v>93</v>
      </c>
      <c r="J1" s="184" t="s">
        <v>94</v>
      </c>
      <c r="K1" s="183" t="s">
        <v>152</v>
      </c>
      <c r="L1" s="183" t="s">
        <v>153</v>
      </c>
      <c r="M1" s="183" t="s">
        <v>154</v>
      </c>
      <c r="N1" s="183" t="s">
        <v>158</v>
      </c>
      <c r="O1" s="183" t="s">
        <v>159</v>
      </c>
      <c r="P1" s="183" t="s">
        <v>160</v>
      </c>
      <c r="Q1" s="184" t="s">
        <v>161</v>
      </c>
      <c r="R1" s="183" t="s">
        <v>396</v>
      </c>
      <c r="S1" s="183" t="s">
        <v>397</v>
      </c>
      <c r="T1" s="183" t="s">
        <v>398</v>
      </c>
      <c r="U1" s="183" t="s">
        <v>399</v>
      </c>
      <c r="V1" s="183" t="s">
        <v>400</v>
      </c>
      <c r="W1" s="183" t="s">
        <v>401</v>
      </c>
      <c r="X1" s="184" t="s">
        <v>402</v>
      </c>
    </row>
    <row r="2" spans="1:24">
      <c r="A2" s="185">
        <v>1229673</v>
      </c>
      <c r="B2" s="186" t="s">
        <v>22</v>
      </c>
      <c r="C2" s="185" t="s">
        <v>162</v>
      </c>
      <c r="D2" s="187">
        <v>100</v>
      </c>
      <c r="E2" s="187">
        <v>100</v>
      </c>
      <c r="F2" s="192">
        <v>100</v>
      </c>
      <c r="G2" s="188">
        <v>0</v>
      </c>
      <c r="H2" s="187">
        <v>0</v>
      </c>
      <c r="I2" s="187">
        <v>0</v>
      </c>
      <c r="J2" s="187">
        <v>0</v>
      </c>
      <c r="K2" s="187">
        <v>0</v>
      </c>
      <c r="L2" s="187">
        <v>0</v>
      </c>
      <c r="M2" s="187">
        <v>0</v>
      </c>
      <c r="N2" s="187">
        <v>0</v>
      </c>
      <c r="O2" s="187">
        <v>0</v>
      </c>
      <c r="P2" s="187">
        <v>0</v>
      </c>
      <c r="Q2" s="187">
        <v>0</v>
      </c>
      <c r="R2" s="187">
        <v>0</v>
      </c>
      <c r="S2" s="187">
        <v>0</v>
      </c>
      <c r="T2" s="187">
        <v>0</v>
      </c>
      <c r="U2" s="187">
        <v>0</v>
      </c>
      <c r="V2" s="187">
        <v>0</v>
      </c>
      <c r="W2" s="187">
        <v>0</v>
      </c>
      <c r="X2" s="187">
        <v>0</v>
      </c>
    </row>
    <row r="3" spans="1:24">
      <c r="A3" s="185">
        <v>1231202</v>
      </c>
      <c r="B3" s="186" t="s">
        <v>24</v>
      </c>
      <c r="C3" s="185" t="s">
        <v>162</v>
      </c>
      <c r="D3" s="187">
        <v>50</v>
      </c>
      <c r="E3" s="187">
        <v>0</v>
      </c>
      <c r="F3" s="192">
        <v>0</v>
      </c>
      <c r="G3" s="188">
        <v>0</v>
      </c>
      <c r="H3" s="187">
        <v>0</v>
      </c>
      <c r="I3" s="187">
        <v>0</v>
      </c>
      <c r="J3" s="187">
        <v>0</v>
      </c>
      <c r="K3" s="187">
        <v>0</v>
      </c>
      <c r="L3" s="187">
        <v>0</v>
      </c>
      <c r="M3" s="187">
        <v>0</v>
      </c>
      <c r="N3" s="187">
        <v>0</v>
      </c>
      <c r="O3" s="187">
        <v>0</v>
      </c>
      <c r="P3" s="187">
        <v>0</v>
      </c>
      <c r="Q3" s="187">
        <v>0</v>
      </c>
      <c r="R3" s="187">
        <v>0</v>
      </c>
      <c r="S3" s="187">
        <v>0</v>
      </c>
      <c r="T3" s="187">
        <v>0</v>
      </c>
      <c r="U3" s="187">
        <v>0</v>
      </c>
      <c r="V3" s="187">
        <v>0</v>
      </c>
      <c r="W3" s="187">
        <v>0</v>
      </c>
      <c r="X3" s="187">
        <v>0</v>
      </c>
    </row>
    <row r="4" spans="1:24">
      <c r="A4" s="185">
        <v>1233492</v>
      </c>
      <c r="B4" s="186" t="s">
        <v>25</v>
      </c>
      <c r="C4" s="185" t="s">
        <v>162</v>
      </c>
      <c r="D4" s="187">
        <v>530</v>
      </c>
      <c r="E4" s="187">
        <v>778</v>
      </c>
      <c r="F4" s="192">
        <v>168</v>
      </c>
      <c r="G4" s="188">
        <v>0</v>
      </c>
      <c r="H4" s="187">
        <v>0</v>
      </c>
      <c r="I4" s="187">
        <v>0</v>
      </c>
      <c r="J4" s="187">
        <v>0</v>
      </c>
      <c r="K4" s="187">
        <v>0</v>
      </c>
      <c r="L4" s="187">
        <v>0</v>
      </c>
      <c r="M4" s="187">
        <v>236</v>
      </c>
      <c r="N4" s="187">
        <v>778</v>
      </c>
      <c r="O4" s="187">
        <v>148</v>
      </c>
      <c r="P4" s="187">
        <v>0</v>
      </c>
      <c r="Q4" s="187">
        <v>0</v>
      </c>
      <c r="R4" s="187">
        <v>0</v>
      </c>
      <c r="S4" s="187">
        <v>0</v>
      </c>
      <c r="T4" s="187">
        <v>0</v>
      </c>
      <c r="U4" s="187">
        <v>0</v>
      </c>
      <c r="V4" s="187">
        <v>0</v>
      </c>
      <c r="W4" s="187">
        <v>0</v>
      </c>
      <c r="X4" s="187">
        <v>0</v>
      </c>
    </row>
    <row r="5" spans="1:24">
      <c r="A5" s="185">
        <v>1233498</v>
      </c>
      <c r="B5" s="186" t="s">
        <v>26</v>
      </c>
      <c r="C5" s="185" t="s">
        <v>162</v>
      </c>
      <c r="D5" s="187">
        <v>530</v>
      </c>
      <c r="E5" s="187">
        <v>778</v>
      </c>
      <c r="F5" s="192">
        <v>168</v>
      </c>
      <c r="G5" s="188">
        <v>0</v>
      </c>
      <c r="H5" s="187">
        <v>0</v>
      </c>
      <c r="I5" s="187">
        <v>0</v>
      </c>
      <c r="J5" s="187">
        <v>0</v>
      </c>
      <c r="K5" s="187">
        <v>0</v>
      </c>
      <c r="L5" s="187">
        <v>0</v>
      </c>
      <c r="M5" s="187">
        <v>236</v>
      </c>
      <c r="N5" s="187">
        <v>778</v>
      </c>
      <c r="O5" s="187">
        <v>148</v>
      </c>
      <c r="P5" s="187">
        <v>0</v>
      </c>
      <c r="Q5" s="187">
        <v>0</v>
      </c>
      <c r="R5" s="187">
        <v>0</v>
      </c>
      <c r="S5" s="187">
        <v>0</v>
      </c>
      <c r="T5" s="187">
        <v>0</v>
      </c>
      <c r="U5" s="187">
        <v>0</v>
      </c>
      <c r="V5" s="187">
        <v>0</v>
      </c>
      <c r="W5" s="187">
        <v>0</v>
      </c>
      <c r="X5" s="187">
        <v>0</v>
      </c>
    </row>
    <row r="6" spans="1:24">
      <c r="A6" s="185">
        <v>1233623</v>
      </c>
      <c r="B6" s="186" t="s">
        <v>27</v>
      </c>
      <c r="C6" s="185" t="s">
        <v>162</v>
      </c>
      <c r="D6" s="187">
        <v>530</v>
      </c>
      <c r="E6" s="187">
        <v>778</v>
      </c>
      <c r="F6" s="192">
        <v>168</v>
      </c>
      <c r="G6" s="188">
        <v>0</v>
      </c>
      <c r="H6" s="187">
        <v>0</v>
      </c>
      <c r="I6" s="187">
        <v>0</v>
      </c>
      <c r="J6" s="187">
        <v>0</v>
      </c>
      <c r="K6" s="187">
        <v>0</v>
      </c>
      <c r="L6" s="187">
        <v>0</v>
      </c>
      <c r="M6" s="187">
        <v>236</v>
      </c>
      <c r="N6" s="187">
        <v>778</v>
      </c>
      <c r="O6" s="187">
        <v>148</v>
      </c>
      <c r="P6" s="187">
        <v>0</v>
      </c>
      <c r="Q6" s="187">
        <v>0</v>
      </c>
      <c r="R6" s="187">
        <v>0</v>
      </c>
      <c r="S6" s="187">
        <v>0</v>
      </c>
      <c r="T6" s="187">
        <v>0</v>
      </c>
      <c r="U6" s="187">
        <v>0</v>
      </c>
      <c r="V6" s="187">
        <v>0</v>
      </c>
      <c r="W6" s="187">
        <v>0</v>
      </c>
      <c r="X6" s="187">
        <v>0</v>
      </c>
    </row>
    <row r="7" spans="1:24">
      <c r="A7" s="185">
        <v>1232693</v>
      </c>
      <c r="B7" s="186" t="s">
        <v>29</v>
      </c>
      <c r="C7" s="185" t="s">
        <v>162</v>
      </c>
      <c r="D7" s="187">
        <v>0</v>
      </c>
      <c r="E7" s="187">
        <v>0</v>
      </c>
      <c r="F7" s="192">
        <v>0</v>
      </c>
      <c r="G7" s="188">
        <v>0</v>
      </c>
      <c r="H7" s="187">
        <v>0</v>
      </c>
      <c r="I7" s="187">
        <v>0</v>
      </c>
      <c r="J7" s="187">
        <v>0</v>
      </c>
      <c r="K7" s="187">
        <v>0</v>
      </c>
      <c r="L7" s="187">
        <v>0</v>
      </c>
      <c r="M7" s="187">
        <v>0</v>
      </c>
      <c r="N7" s="187">
        <v>199</v>
      </c>
      <c r="O7" s="187">
        <v>0</v>
      </c>
      <c r="P7" s="187">
        <v>0</v>
      </c>
      <c r="Q7" s="187">
        <v>0</v>
      </c>
      <c r="R7" s="187">
        <v>0</v>
      </c>
      <c r="S7" s="187">
        <v>0</v>
      </c>
      <c r="T7" s="187">
        <v>0</v>
      </c>
      <c r="U7" s="187">
        <v>0</v>
      </c>
      <c r="V7" s="187">
        <v>0</v>
      </c>
      <c r="W7" s="187">
        <v>0</v>
      </c>
      <c r="X7" s="187">
        <v>0</v>
      </c>
    </row>
    <row r="8" spans="1:24">
      <c r="A8" s="185">
        <v>1233025</v>
      </c>
      <c r="B8" s="186" t="s">
        <v>30</v>
      </c>
      <c r="C8" s="185" t="s">
        <v>162</v>
      </c>
      <c r="D8" s="187">
        <v>0</v>
      </c>
      <c r="E8" s="187">
        <v>0</v>
      </c>
      <c r="F8" s="192">
        <v>0</v>
      </c>
      <c r="G8" s="188">
        <v>0</v>
      </c>
      <c r="H8" s="187">
        <v>0</v>
      </c>
      <c r="I8" s="187">
        <v>0</v>
      </c>
      <c r="J8" s="187">
        <v>0</v>
      </c>
      <c r="K8" s="187">
        <v>0</v>
      </c>
      <c r="L8" s="187">
        <v>0</v>
      </c>
      <c r="M8" s="187">
        <v>0</v>
      </c>
      <c r="N8" s="187">
        <v>199</v>
      </c>
      <c r="O8" s="187">
        <v>0</v>
      </c>
      <c r="P8" s="187">
        <v>0</v>
      </c>
      <c r="Q8" s="187">
        <v>0</v>
      </c>
      <c r="R8" s="187">
        <v>0</v>
      </c>
      <c r="S8" s="187">
        <v>0</v>
      </c>
      <c r="T8" s="187">
        <v>0</v>
      </c>
      <c r="U8" s="187">
        <v>0</v>
      </c>
      <c r="V8" s="187">
        <v>0</v>
      </c>
      <c r="W8" s="187">
        <v>0</v>
      </c>
      <c r="X8" s="187">
        <v>0</v>
      </c>
    </row>
    <row r="9" spans="1:24">
      <c r="A9" s="185">
        <v>1235623</v>
      </c>
      <c r="B9" s="186" t="s">
        <v>31</v>
      </c>
      <c r="C9" s="185" t="s">
        <v>162</v>
      </c>
      <c r="D9" s="187">
        <v>0</v>
      </c>
      <c r="E9" s="187">
        <v>0</v>
      </c>
      <c r="F9" s="192">
        <v>0</v>
      </c>
      <c r="G9" s="188">
        <v>0</v>
      </c>
      <c r="H9" s="187">
        <v>0</v>
      </c>
      <c r="I9" s="187">
        <v>0</v>
      </c>
      <c r="J9" s="187">
        <v>0</v>
      </c>
      <c r="K9" s="187">
        <v>0</v>
      </c>
      <c r="L9" s="187">
        <v>0</v>
      </c>
      <c r="M9" s="187">
        <v>0</v>
      </c>
      <c r="N9" s="187">
        <v>5</v>
      </c>
      <c r="O9" s="187">
        <v>0</v>
      </c>
      <c r="P9" s="187">
        <v>0</v>
      </c>
      <c r="Q9" s="187">
        <v>0</v>
      </c>
      <c r="R9" s="187">
        <v>0</v>
      </c>
      <c r="S9" s="187">
        <v>0</v>
      </c>
      <c r="T9" s="187">
        <v>0</v>
      </c>
      <c r="U9" s="187">
        <v>0</v>
      </c>
      <c r="V9" s="187">
        <v>0</v>
      </c>
      <c r="W9" s="187">
        <v>0</v>
      </c>
      <c r="X9" s="187">
        <v>0</v>
      </c>
    </row>
    <row r="10" spans="1:24">
      <c r="A10" s="185">
        <v>1237088</v>
      </c>
      <c r="B10" s="186" t="s">
        <v>32</v>
      </c>
      <c r="C10" s="185" t="s">
        <v>162</v>
      </c>
      <c r="D10" s="187">
        <v>582</v>
      </c>
      <c r="E10" s="187">
        <v>850</v>
      </c>
      <c r="F10" s="192">
        <v>220</v>
      </c>
      <c r="G10" s="188">
        <v>576</v>
      </c>
      <c r="H10" s="187">
        <v>430</v>
      </c>
      <c r="I10" s="187">
        <v>0</v>
      </c>
      <c r="J10" s="187">
        <v>0</v>
      </c>
      <c r="K10" s="187">
        <v>664</v>
      </c>
      <c r="L10" s="187">
        <v>604</v>
      </c>
      <c r="M10" s="187">
        <v>754</v>
      </c>
      <c r="N10" s="187">
        <v>924</v>
      </c>
      <c r="O10" s="187">
        <v>644</v>
      </c>
      <c r="P10" s="187">
        <v>0</v>
      </c>
      <c r="Q10" s="187">
        <v>0</v>
      </c>
      <c r="R10" s="187">
        <v>0</v>
      </c>
      <c r="S10" s="187">
        <v>0</v>
      </c>
      <c r="T10" s="187">
        <v>0</v>
      </c>
      <c r="U10" s="187">
        <v>0</v>
      </c>
      <c r="V10" s="187">
        <v>0</v>
      </c>
      <c r="W10" s="187">
        <v>0</v>
      </c>
      <c r="X10" s="187">
        <v>0</v>
      </c>
    </row>
    <row r="11" spans="1:24">
      <c r="A11" s="185">
        <v>1237765</v>
      </c>
      <c r="B11" s="186" t="s">
        <v>33</v>
      </c>
      <c r="C11" s="185" t="s">
        <v>162</v>
      </c>
      <c r="D11" s="187">
        <v>0</v>
      </c>
      <c r="E11" s="187">
        <v>0</v>
      </c>
      <c r="F11" s="192">
        <v>0</v>
      </c>
      <c r="G11" s="188">
        <v>0</v>
      </c>
      <c r="H11" s="187">
        <v>0</v>
      </c>
      <c r="I11" s="187">
        <v>0</v>
      </c>
      <c r="J11" s="187">
        <v>0</v>
      </c>
      <c r="K11" s="187">
        <v>0</v>
      </c>
      <c r="L11" s="187">
        <v>0</v>
      </c>
      <c r="M11" s="187">
        <v>0</v>
      </c>
      <c r="N11" s="187">
        <v>5</v>
      </c>
      <c r="O11" s="187">
        <v>0</v>
      </c>
      <c r="P11" s="187">
        <v>0</v>
      </c>
      <c r="Q11" s="187">
        <v>0</v>
      </c>
      <c r="R11" s="187">
        <v>0</v>
      </c>
      <c r="S11" s="187">
        <v>0</v>
      </c>
      <c r="T11" s="187">
        <v>0</v>
      </c>
      <c r="U11" s="187">
        <v>0</v>
      </c>
      <c r="V11" s="187">
        <v>0</v>
      </c>
      <c r="W11" s="187">
        <v>0</v>
      </c>
      <c r="X11" s="187">
        <v>0</v>
      </c>
    </row>
    <row r="12" spans="1:24">
      <c r="A12" s="185">
        <v>1237748</v>
      </c>
      <c r="B12" s="186" t="s">
        <v>34</v>
      </c>
      <c r="C12" s="185" t="s">
        <v>162</v>
      </c>
      <c r="D12" s="187">
        <v>0</v>
      </c>
      <c r="E12" s="187">
        <v>0</v>
      </c>
      <c r="F12" s="192">
        <v>0</v>
      </c>
      <c r="G12" s="188">
        <v>0</v>
      </c>
      <c r="H12" s="187">
        <v>0</v>
      </c>
      <c r="I12" s="187">
        <v>0</v>
      </c>
      <c r="J12" s="187">
        <v>0</v>
      </c>
      <c r="K12" s="187">
        <v>0</v>
      </c>
      <c r="L12" s="187">
        <v>0</v>
      </c>
      <c r="M12" s="187">
        <v>0</v>
      </c>
      <c r="N12" s="187">
        <v>107</v>
      </c>
      <c r="O12" s="187">
        <v>0</v>
      </c>
      <c r="P12" s="187">
        <v>0</v>
      </c>
      <c r="Q12" s="187">
        <v>0</v>
      </c>
      <c r="R12" s="187">
        <v>0</v>
      </c>
      <c r="S12" s="187">
        <v>0</v>
      </c>
      <c r="T12" s="187">
        <v>0</v>
      </c>
      <c r="U12" s="187">
        <v>0</v>
      </c>
      <c r="V12" s="187">
        <v>0</v>
      </c>
      <c r="W12" s="187">
        <v>0</v>
      </c>
      <c r="X12" s="187">
        <v>0</v>
      </c>
    </row>
    <row r="13" spans="1:24">
      <c r="A13" s="185">
        <v>1231898</v>
      </c>
      <c r="B13" s="186" t="s">
        <v>35</v>
      </c>
      <c r="C13" s="185" t="s">
        <v>162</v>
      </c>
      <c r="D13" s="187">
        <v>0</v>
      </c>
      <c r="E13" s="187">
        <v>0</v>
      </c>
      <c r="F13" s="192">
        <v>392</v>
      </c>
      <c r="G13" s="188">
        <v>400</v>
      </c>
      <c r="H13" s="187">
        <v>400</v>
      </c>
      <c r="I13" s="187">
        <v>0</v>
      </c>
      <c r="J13" s="187">
        <v>0</v>
      </c>
      <c r="K13" s="187">
        <v>186</v>
      </c>
      <c r="L13" s="187">
        <v>286</v>
      </c>
      <c r="M13" s="187">
        <v>0</v>
      </c>
      <c r="N13" s="187">
        <v>0</v>
      </c>
      <c r="O13" s="187">
        <v>0</v>
      </c>
      <c r="P13" s="187">
        <v>0</v>
      </c>
      <c r="Q13" s="187">
        <v>0</v>
      </c>
      <c r="R13" s="187">
        <v>0</v>
      </c>
      <c r="S13" s="187">
        <v>0</v>
      </c>
      <c r="T13" s="187">
        <v>0</v>
      </c>
      <c r="U13" s="187">
        <v>0</v>
      </c>
      <c r="V13" s="187">
        <v>0</v>
      </c>
      <c r="W13" s="187">
        <v>0</v>
      </c>
      <c r="X13" s="187">
        <v>0</v>
      </c>
    </row>
    <row r="14" spans="1:24">
      <c r="A14" s="185">
        <v>1237586</v>
      </c>
      <c r="B14" s="186" t="s">
        <v>36</v>
      </c>
      <c r="C14" s="185" t="s">
        <v>162</v>
      </c>
      <c r="D14" s="187">
        <v>0</v>
      </c>
      <c r="E14" s="187">
        <v>0</v>
      </c>
      <c r="F14" s="192">
        <v>392</v>
      </c>
      <c r="G14" s="188">
        <v>400</v>
      </c>
      <c r="H14" s="187">
        <v>400</v>
      </c>
      <c r="I14" s="187">
        <v>0</v>
      </c>
      <c r="J14" s="187">
        <v>0</v>
      </c>
      <c r="K14" s="187">
        <v>186</v>
      </c>
      <c r="L14" s="187">
        <v>286</v>
      </c>
      <c r="M14" s="187">
        <v>0</v>
      </c>
      <c r="N14" s="187">
        <v>0</v>
      </c>
      <c r="O14" s="187">
        <v>0</v>
      </c>
      <c r="P14" s="187">
        <v>0</v>
      </c>
      <c r="Q14" s="187">
        <v>0</v>
      </c>
      <c r="R14" s="187">
        <v>0</v>
      </c>
      <c r="S14" s="187">
        <v>0</v>
      </c>
      <c r="T14" s="187">
        <v>0</v>
      </c>
      <c r="U14" s="187">
        <v>0</v>
      </c>
      <c r="V14" s="187">
        <v>0</v>
      </c>
      <c r="W14" s="187">
        <v>0</v>
      </c>
      <c r="X14" s="187">
        <v>0</v>
      </c>
    </row>
    <row r="15" spans="1:24">
      <c r="A15" s="185">
        <v>1236091</v>
      </c>
      <c r="B15" s="186" t="s">
        <v>37</v>
      </c>
      <c r="C15" s="185" t="s">
        <v>162</v>
      </c>
      <c r="D15" s="187">
        <v>0</v>
      </c>
      <c r="E15" s="187">
        <v>0</v>
      </c>
      <c r="F15" s="192">
        <v>100</v>
      </c>
      <c r="G15" s="188">
        <v>200</v>
      </c>
      <c r="H15" s="187">
        <v>200</v>
      </c>
      <c r="I15" s="187">
        <v>0</v>
      </c>
      <c r="J15" s="187">
        <v>0</v>
      </c>
      <c r="K15" s="187">
        <v>0</v>
      </c>
      <c r="L15" s="187">
        <v>0</v>
      </c>
      <c r="M15" s="187">
        <v>0</v>
      </c>
      <c r="N15" s="187">
        <v>0</v>
      </c>
      <c r="O15" s="187">
        <v>0</v>
      </c>
      <c r="P15" s="187">
        <v>0</v>
      </c>
      <c r="Q15" s="187">
        <v>0</v>
      </c>
      <c r="R15" s="187">
        <v>0</v>
      </c>
      <c r="S15" s="187">
        <v>0</v>
      </c>
      <c r="T15" s="187">
        <v>0</v>
      </c>
      <c r="U15" s="187">
        <v>0</v>
      </c>
      <c r="V15" s="187">
        <v>0</v>
      </c>
      <c r="W15" s="187">
        <v>0</v>
      </c>
      <c r="X15" s="187">
        <v>0</v>
      </c>
    </row>
    <row r="16" spans="1:24">
      <c r="A16" s="185">
        <v>1238020</v>
      </c>
      <c r="B16" s="186" t="s">
        <v>163</v>
      </c>
      <c r="C16" s="185" t="s">
        <v>162</v>
      </c>
      <c r="D16" s="187">
        <v>0</v>
      </c>
      <c r="E16" s="187">
        <v>0</v>
      </c>
      <c r="F16" s="192">
        <v>0</v>
      </c>
      <c r="G16" s="188">
        <v>0</v>
      </c>
      <c r="H16" s="187">
        <v>0</v>
      </c>
      <c r="I16" s="187">
        <v>0</v>
      </c>
      <c r="J16" s="187">
        <v>0</v>
      </c>
      <c r="K16" s="187">
        <v>0</v>
      </c>
      <c r="L16" s="187">
        <v>0</v>
      </c>
      <c r="M16" s="187">
        <v>0</v>
      </c>
      <c r="N16" s="187">
        <v>4</v>
      </c>
      <c r="O16" s="187">
        <v>0</v>
      </c>
      <c r="P16" s="187">
        <v>0</v>
      </c>
      <c r="Q16" s="187">
        <v>0</v>
      </c>
      <c r="R16" s="187">
        <v>0</v>
      </c>
      <c r="S16" s="187">
        <v>0</v>
      </c>
      <c r="T16" s="187">
        <v>0</v>
      </c>
      <c r="U16" s="187">
        <v>0</v>
      </c>
      <c r="V16" s="187">
        <v>0</v>
      </c>
      <c r="W16" s="187">
        <v>0</v>
      </c>
      <c r="X16" s="187">
        <v>0</v>
      </c>
    </row>
    <row r="17" spans="1:24">
      <c r="A17" s="185">
        <v>1238128</v>
      </c>
      <c r="B17" s="186" t="s">
        <v>39</v>
      </c>
      <c r="C17" s="185" t="s">
        <v>162</v>
      </c>
      <c r="D17" s="187">
        <v>240</v>
      </c>
      <c r="E17" s="187">
        <v>0</v>
      </c>
      <c r="F17" s="192">
        <v>0</v>
      </c>
      <c r="G17" s="188">
        <v>0</v>
      </c>
      <c r="H17" s="187">
        <v>0</v>
      </c>
      <c r="I17" s="187">
        <v>0</v>
      </c>
      <c r="J17" s="187">
        <v>0</v>
      </c>
      <c r="K17" s="187">
        <v>0</v>
      </c>
      <c r="L17" s="187">
        <v>0</v>
      </c>
      <c r="M17" s="187">
        <v>0</v>
      </c>
      <c r="N17" s="187">
        <v>0</v>
      </c>
      <c r="O17" s="187">
        <v>0</v>
      </c>
      <c r="P17" s="187">
        <v>0</v>
      </c>
      <c r="Q17" s="187">
        <v>0</v>
      </c>
      <c r="R17" s="187">
        <v>0</v>
      </c>
      <c r="S17" s="187">
        <v>0</v>
      </c>
      <c r="T17" s="187">
        <v>0</v>
      </c>
      <c r="U17" s="187">
        <v>0</v>
      </c>
      <c r="V17" s="187">
        <v>0</v>
      </c>
      <c r="W17" s="187">
        <v>0</v>
      </c>
      <c r="X17" s="187">
        <v>0</v>
      </c>
    </row>
    <row r="18" spans="1:24">
      <c r="A18" s="185">
        <v>1236962</v>
      </c>
      <c r="B18" s="186" t="s">
        <v>40</v>
      </c>
      <c r="C18" s="185" t="s">
        <v>162</v>
      </c>
      <c r="D18" s="187">
        <v>200</v>
      </c>
      <c r="E18" s="187">
        <v>200</v>
      </c>
      <c r="F18" s="192">
        <v>200</v>
      </c>
      <c r="G18" s="188">
        <v>100</v>
      </c>
      <c r="H18" s="187">
        <v>0</v>
      </c>
      <c r="I18" s="187">
        <v>0</v>
      </c>
      <c r="J18" s="187">
        <v>0</v>
      </c>
      <c r="K18" s="187">
        <v>100</v>
      </c>
      <c r="L18" s="187">
        <v>100</v>
      </c>
      <c r="M18" s="187">
        <v>100</v>
      </c>
      <c r="N18" s="187">
        <v>0</v>
      </c>
      <c r="O18" s="187">
        <v>0</v>
      </c>
      <c r="P18" s="187">
        <v>0</v>
      </c>
      <c r="Q18" s="187">
        <v>0</v>
      </c>
      <c r="R18" s="187">
        <v>0</v>
      </c>
      <c r="S18" s="187">
        <v>0</v>
      </c>
      <c r="T18" s="187">
        <v>0</v>
      </c>
      <c r="U18" s="187">
        <v>0</v>
      </c>
      <c r="V18" s="187">
        <v>0</v>
      </c>
      <c r="W18" s="187">
        <v>0</v>
      </c>
      <c r="X18" s="187">
        <v>0</v>
      </c>
    </row>
    <row r="19" spans="1:24">
      <c r="A19" s="185">
        <v>1239651</v>
      </c>
      <c r="B19" s="186" t="s">
        <v>42</v>
      </c>
      <c r="C19" s="185" t="s">
        <v>162</v>
      </c>
      <c r="D19" s="187">
        <v>0</v>
      </c>
      <c r="E19" s="187">
        <v>0</v>
      </c>
      <c r="F19" s="192">
        <v>3</v>
      </c>
      <c r="G19" s="188">
        <v>0</v>
      </c>
      <c r="H19" s="187">
        <v>0</v>
      </c>
      <c r="I19" s="187">
        <v>0</v>
      </c>
      <c r="J19" s="187">
        <v>0</v>
      </c>
      <c r="K19" s="187">
        <v>0</v>
      </c>
      <c r="L19" s="187">
        <v>0</v>
      </c>
      <c r="M19" s="187">
        <v>0</v>
      </c>
      <c r="N19" s="187">
        <v>2</v>
      </c>
      <c r="O19" s="187">
        <v>0</v>
      </c>
      <c r="P19" s="187">
        <v>0</v>
      </c>
      <c r="Q19" s="187">
        <v>0</v>
      </c>
      <c r="R19" s="187">
        <v>0</v>
      </c>
      <c r="S19" s="187">
        <v>0</v>
      </c>
      <c r="T19" s="187">
        <v>0</v>
      </c>
      <c r="U19" s="187">
        <v>0</v>
      </c>
      <c r="V19" s="187">
        <v>0</v>
      </c>
      <c r="W19" s="187">
        <v>0</v>
      </c>
      <c r="X19" s="187">
        <v>0</v>
      </c>
    </row>
    <row r="20" spans="1:24">
      <c r="A20" s="185">
        <v>1239988</v>
      </c>
      <c r="B20" s="186" t="s">
        <v>45</v>
      </c>
      <c r="C20" s="185" t="s">
        <v>162</v>
      </c>
      <c r="D20" s="187">
        <v>0</v>
      </c>
      <c r="E20" s="187">
        <v>0</v>
      </c>
      <c r="F20" s="192">
        <v>0</v>
      </c>
      <c r="G20" s="188">
        <v>0</v>
      </c>
      <c r="H20" s="187">
        <v>0</v>
      </c>
      <c r="I20" s="187">
        <v>0</v>
      </c>
      <c r="J20" s="187">
        <v>0</v>
      </c>
      <c r="K20" s="187">
        <v>0</v>
      </c>
      <c r="L20" s="187">
        <v>0</v>
      </c>
      <c r="M20" s="187">
        <v>200</v>
      </c>
      <c r="N20" s="187">
        <v>0</v>
      </c>
      <c r="O20" s="187">
        <v>0</v>
      </c>
      <c r="P20" s="187">
        <v>0</v>
      </c>
      <c r="Q20" s="187">
        <v>0</v>
      </c>
      <c r="R20" s="187">
        <v>0</v>
      </c>
      <c r="S20" s="187">
        <v>0</v>
      </c>
      <c r="T20" s="187">
        <v>0</v>
      </c>
      <c r="U20" s="187">
        <v>0</v>
      </c>
      <c r="V20" s="187">
        <v>0</v>
      </c>
      <c r="W20" s="187">
        <v>0</v>
      </c>
      <c r="X20" s="187">
        <v>0</v>
      </c>
    </row>
    <row r="21" spans="1:24">
      <c r="A21" s="185">
        <v>1240180</v>
      </c>
      <c r="B21" s="186" t="s">
        <v>43</v>
      </c>
      <c r="C21" s="185" t="s">
        <v>162</v>
      </c>
      <c r="D21" s="187">
        <v>756</v>
      </c>
      <c r="E21" s="187">
        <v>764</v>
      </c>
      <c r="F21" s="192">
        <v>594</v>
      </c>
      <c r="G21" s="188">
        <v>756</v>
      </c>
      <c r="H21" s="187">
        <v>810</v>
      </c>
      <c r="I21" s="187">
        <v>0</v>
      </c>
      <c r="J21" s="187">
        <v>0</v>
      </c>
      <c r="K21" s="187">
        <v>780</v>
      </c>
      <c r="L21" s="187">
        <v>820</v>
      </c>
      <c r="M21" s="187">
        <v>380</v>
      </c>
      <c r="N21" s="187">
        <v>652</v>
      </c>
      <c r="O21" s="187">
        <v>606</v>
      </c>
      <c r="P21" s="187">
        <v>0</v>
      </c>
      <c r="Q21" s="187">
        <v>0</v>
      </c>
      <c r="R21" s="187">
        <v>0</v>
      </c>
      <c r="S21" s="187">
        <v>0</v>
      </c>
      <c r="T21" s="187">
        <v>0</v>
      </c>
      <c r="U21" s="187">
        <v>0</v>
      </c>
      <c r="V21" s="187">
        <v>0</v>
      </c>
      <c r="W21" s="187">
        <v>0</v>
      </c>
      <c r="X21" s="187">
        <v>0</v>
      </c>
    </row>
    <row r="22" spans="1:24">
      <c r="A22" s="185">
        <v>1240184</v>
      </c>
      <c r="B22" s="186" t="s">
        <v>44</v>
      </c>
      <c r="C22" s="185" t="s">
        <v>162</v>
      </c>
      <c r="D22" s="187">
        <v>756</v>
      </c>
      <c r="E22" s="187">
        <v>554</v>
      </c>
      <c r="F22" s="192">
        <v>594</v>
      </c>
      <c r="G22" s="188">
        <v>756</v>
      </c>
      <c r="H22" s="187">
        <v>810</v>
      </c>
      <c r="I22" s="187">
        <v>0</v>
      </c>
      <c r="J22" s="187">
        <v>0</v>
      </c>
      <c r="K22" s="187">
        <v>334</v>
      </c>
      <c r="L22" s="187">
        <v>424</v>
      </c>
      <c r="M22" s="187">
        <v>380</v>
      </c>
      <c r="N22" s="187">
        <v>652</v>
      </c>
      <c r="O22" s="187">
        <v>606</v>
      </c>
      <c r="P22" s="187">
        <v>0</v>
      </c>
      <c r="Q22" s="187">
        <v>0</v>
      </c>
      <c r="R22" s="187">
        <v>0</v>
      </c>
      <c r="S22" s="187">
        <v>0</v>
      </c>
      <c r="T22" s="187">
        <v>0</v>
      </c>
      <c r="U22" s="187">
        <v>0</v>
      </c>
      <c r="V22" s="187">
        <v>0</v>
      </c>
      <c r="W22" s="187">
        <v>0</v>
      </c>
      <c r="X22" s="187">
        <v>0</v>
      </c>
    </row>
    <row r="29" spans="1:24">
      <c r="A29" s="183" t="s">
        <v>0</v>
      </c>
      <c r="B29" s="183" t="s">
        <v>1</v>
      </c>
      <c r="C29" s="183" t="s">
        <v>82</v>
      </c>
      <c r="D29" s="183" t="s">
        <v>88</v>
      </c>
      <c r="E29" s="183" t="s">
        <v>89</v>
      </c>
      <c r="F29" s="190" t="s">
        <v>90</v>
      </c>
      <c r="G29" s="191" t="s">
        <v>91</v>
      </c>
      <c r="H29" s="183" t="s">
        <v>92</v>
      </c>
      <c r="I29" s="183" t="s">
        <v>93</v>
      </c>
      <c r="J29" s="184" t="s">
        <v>94</v>
      </c>
      <c r="K29" s="183" t="s">
        <v>152</v>
      </c>
      <c r="L29" s="183" t="s">
        <v>153</v>
      </c>
      <c r="M29" s="183" t="s">
        <v>154</v>
      </c>
      <c r="N29" s="183" t="s">
        <v>158</v>
      </c>
      <c r="O29" s="183" t="s">
        <v>159</v>
      </c>
      <c r="P29" s="183" t="s">
        <v>160</v>
      </c>
      <c r="Q29" s="184" t="s">
        <v>161</v>
      </c>
      <c r="R29" s="183" t="s">
        <v>396</v>
      </c>
      <c r="S29" s="183" t="s">
        <v>397</v>
      </c>
      <c r="T29" s="183" t="s">
        <v>398</v>
      </c>
      <c r="U29" s="183" t="s">
        <v>399</v>
      </c>
      <c r="V29" s="183" t="s">
        <v>400</v>
      </c>
      <c r="W29" s="183" t="s">
        <v>401</v>
      </c>
      <c r="X29" s="184" t="s">
        <v>402</v>
      </c>
    </row>
    <row r="30" spans="1:24">
      <c r="A30" s="185">
        <v>1219539</v>
      </c>
      <c r="B30" s="186" t="s">
        <v>95</v>
      </c>
      <c r="C30" s="185" t="s">
        <v>162</v>
      </c>
      <c r="D30" s="187">
        <v>0</v>
      </c>
      <c r="E30" s="187">
        <v>211</v>
      </c>
      <c r="F30" s="192">
        <v>229</v>
      </c>
      <c r="G30" s="188">
        <v>0</v>
      </c>
      <c r="H30" s="187">
        <v>0</v>
      </c>
      <c r="I30" s="187">
        <v>0</v>
      </c>
      <c r="J30" s="187">
        <v>0</v>
      </c>
      <c r="K30" s="187">
        <v>0</v>
      </c>
      <c r="L30" s="187">
        <v>0</v>
      </c>
      <c r="M30" s="187">
        <v>0</v>
      </c>
      <c r="N30" s="187">
        <v>0</v>
      </c>
      <c r="O30" s="187">
        <v>0</v>
      </c>
      <c r="P30" s="187">
        <v>0</v>
      </c>
      <c r="Q30" s="187">
        <v>0</v>
      </c>
      <c r="R30" s="187">
        <v>0</v>
      </c>
      <c r="S30" s="187">
        <v>0</v>
      </c>
      <c r="T30" s="187">
        <v>0</v>
      </c>
      <c r="U30" s="187">
        <v>0</v>
      </c>
      <c r="V30" s="187">
        <v>0</v>
      </c>
      <c r="W30" s="187">
        <v>0</v>
      </c>
      <c r="X30" s="187">
        <v>0</v>
      </c>
    </row>
    <row r="31" spans="1:24">
      <c r="A31" s="185">
        <v>1232846</v>
      </c>
      <c r="B31" s="186" t="s">
        <v>47</v>
      </c>
      <c r="C31" s="185" t="s">
        <v>162</v>
      </c>
      <c r="D31" s="187">
        <v>0</v>
      </c>
      <c r="E31" s="187">
        <v>0</v>
      </c>
      <c r="F31" s="192">
        <v>0</v>
      </c>
      <c r="G31" s="188">
        <v>0</v>
      </c>
      <c r="H31" s="187">
        <v>0</v>
      </c>
      <c r="I31" s="187">
        <v>0</v>
      </c>
      <c r="J31" s="187">
        <v>0</v>
      </c>
      <c r="K31" s="187">
        <v>0</v>
      </c>
      <c r="L31" s="187">
        <v>0</v>
      </c>
      <c r="M31" s="187">
        <v>70</v>
      </c>
      <c r="N31" s="187">
        <v>448</v>
      </c>
      <c r="O31" s="187">
        <v>323</v>
      </c>
      <c r="P31" s="187">
        <v>0</v>
      </c>
      <c r="Q31" s="187">
        <v>0</v>
      </c>
      <c r="R31" s="187">
        <v>0</v>
      </c>
      <c r="S31" s="187">
        <v>0</v>
      </c>
      <c r="T31" s="187">
        <v>0</v>
      </c>
      <c r="U31" s="187">
        <v>0</v>
      </c>
      <c r="V31" s="187">
        <v>0</v>
      </c>
      <c r="W31" s="187">
        <v>0</v>
      </c>
      <c r="X31" s="187">
        <v>0</v>
      </c>
    </row>
    <row r="32" spans="1:24">
      <c r="A32" s="185">
        <v>1232895</v>
      </c>
      <c r="B32" s="186" t="s">
        <v>48</v>
      </c>
      <c r="C32" s="185" t="s">
        <v>162</v>
      </c>
      <c r="D32" s="187">
        <v>0</v>
      </c>
      <c r="E32" s="187">
        <v>0</v>
      </c>
      <c r="F32" s="192">
        <v>0</v>
      </c>
      <c r="G32" s="188">
        <v>0</v>
      </c>
      <c r="H32" s="187">
        <v>0</v>
      </c>
      <c r="I32" s="187">
        <v>0</v>
      </c>
      <c r="J32" s="187">
        <v>0</v>
      </c>
      <c r="K32" s="187">
        <v>0</v>
      </c>
      <c r="L32" s="187">
        <v>0</v>
      </c>
      <c r="M32" s="187">
        <v>70</v>
      </c>
      <c r="N32" s="187">
        <v>448</v>
      </c>
      <c r="O32" s="187">
        <v>323</v>
      </c>
      <c r="P32" s="187">
        <v>0</v>
      </c>
      <c r="Q32" s="187">
        <v>0</v>
      </c>
      <c r="R32" s="187">
        <v>0</v>
      </c>
      <c r="S32" s="187">
        <v>0</v>
      </c>
      <c r="T32" s="187">
        <v>0</v>
      </c>
      <c r="U32" s="187">
        <v>0</v>
      </c>
      <c r="V32" s="187">
        <v>0</v>
      </c>
      <c r="W32" s="187">
        <v>0</v>
      </c>
      <c r="X32" s="187">
        <v>0</v>
      </c>
    </row>
    <row r="33" spans="1:24">
      <c r="A33" s="185">
        <v>1233384</v>
      </c>
      <c r="B33" s="186" t="s">
        <v>49</v>
      </c>
      <c r="C33" s="185" t="s">
        <v>162</v>
      </c>
      <c r="D33" s="187">
        <v>0</v>
      </c>
      <c r="E33" s="187">
        <v>0</v>
      </c>
      <c r="F33" s="192">
        <v>0</v>
      </c>
      <c r="G33" s="188">
        <v>0</v>
      </c>
      <c r="H33" s="187">
        <v>0</v>
      </c>
      <c r="I33" s="187">
        <v>0</v>
      </c>
      <c r="J33" s="187">
        <v>0</v>
      </c>
      <c r="K33" s="187">
        <v>0</v>
      </c>
      <c r="L33" s="187">
        <v>0</v>
      </c>
      <c r="M33" s="187">
        <v>70</v>
      </c>
      <c r="N33" s="187">
        <v>448</v>
      </c>
      <c r="O33" s="187">
        <v>323</v>
      </c>
      <c r="P33" s="187">
        <v>0</v>
      </c>
      <c r="Q33" s="187">
        <v>0</v>
      </c>
      <c r="R33" s="187">
        <v>0</v>
      </c>
      <c r="S33" s="187">
        <v>0</v>
      </c>
      <c r="T33" s="187">
        <v>0</v>
      </c>
      <c r="U33" s="187">
        <v>0</v>
      </c>
      <c r="V33" s="187">
        <v>0</v>
      </c>
      <c r="W33" s="187">
        <v>0</v>
      </c>
      <c r="X33" s="187">
        <v>0</v>
      </c>
    </row>
    <row r="34" spans="1:24">
      <c r="A34" s="185">
        <v>1232775</v>
      </c>
      <c r="B34" s="186" t="s">
        <v>51</v>
      </c>
      <c r="C34" s="185" t="s">
        <v>162</v>
      </c>
      <c r="D34" s="187">
        <v>0</v>
      </c>
      <c r="E34" s="187">
        <v>105</v>
      </c>
      <c r="F34" s="192">
        <v>243</v>
      </c>
      <c r="G34" s="188">
        <v>606</v>
      </c>
      <c r="H34" s="187">
        <v>316</v>
      </c>
      <c r="I34" s="187">
        <v>0</v>
      </c>
      <c r="J34" s="187">
        <v>0</v>
      </c>
      <c r="K34" s="187">
        <v>309</v>
      </c>
      <c r="L34" s="187">
        <v>82</v>
      </c>
      <c r="M34" s="187">
        <v>89</v>
      </c>
      <c r="N34" s="187">
        <v>309</v>
      </c>
      <c r="O34" s="187">
        <v>218</v>
      </c>
      <c r="P34" s="187">
        <v>0</v>
      </c>
      <c r="Q34" s="187">
        <v>0</v>
      </c>
      <c r="R34" s="187">
        <v>0</v>
      </c>
      <c r="S34" s="187">
        <v>0</v>
      </c>
      <c r="T34" s="187">
        <v>0</v>
      </c>
      <c r="U34" s="187">
        <v>0</v>
      </c>
      <c r="V34" s="187">
        <v>0</v>
      </c>
      <c r="W34" s="187">
        <v>0</v>
      </c>
      <c r="X34" s="187">
        <v>0</v>
      </c>
    </row>
    <row r="35" spans="1:24">
      <c r="A35" s="185">
        <v>1238605</v>
      </c>
      <c r="B35" s="186" t="s">
        <v>52</v>
      </c>
      <c r="C35" s="185" t="s">
        <v>162</v>
      </c>
      <c r="D35" s="187">
        <v>0</v>
      </c>
      <c r="E35" s="187">
        <v>0</v>
      </c>
      <c r="F35" s="192">
        <v>0</v>
      </c>
      <c r="G35" s="188">
        <v>0</v>
      </c>
      <c r="H35" s="187">
        <v>0</v>
      </c>
      <c r="I35" s="187">
        <v>0</v>
      </c>
      <c r="J35" s="187">
        <v>0</v>
      </c>
      <c r="K35" s="187">
        <v>0</v>
      </c>
      <c r="L35" s="187">
        <v>135</v>
      </c>
      <c r="M35" s="187">
        <v>97</v>
      </c>
      <c r="N35" s="187">
        <v>0</v>
      </c>
      <c r="O35" s="187">
        <v>0</v>
      </c>
      <c r="P35" s="187">
        <v>0</v>
      </c>
      <c r="Q35" s="187">
        <v>0</v>
      </c>
      <c r="R35" s="187">
        <v>0</v>
      </c>
      <c r="S35" s="187">
        <v>0</v>
      </c>
      <c r="T35" s="187">
        <v>0</v>
      </c>
      <c r="U35" s="187">
        <v>0</v>
      </c>
      <c r="V35" s="187">
        <v>0</v>
      </c>
      <c r="W35" s="187">
        <v>0</v>
      </c>
      <c r="X35" s="187">
        <v>0</v>
      </c>
    </row>
    <row r="36" spans="1:24">
      <c r="A36" s="185">
        <v>1230685</v>
      </c>
      <c r="B36" s="186" t="s">
        <v>53</v>
      </c>
      <c r="C36" s="185" t="s">
        <v>162</v>
      </c>
      <c r="D36" s="187">
        <v>420</v>
      </c>
      <c r="E36" s="187">
        <v>57</v>
      </c>
      <c r="F36" s="192">
        <v>0</v>
      </c>
      <c r="G36" s="188">
        <v>0</v>
      </c>
      <c r="H36" s="187">
        <v>0</v>
      </c>
      <c r="I36" s="187">
        <v>0</v>
      </c>
      <c r="J36" s="187">
        <v>0</v>
      </c>
      <c r="K36" s="187">
        <v>0</v>
      </c>
      <c r="L36" s="187">
        <v>0</v>
      </c>
      <c r="M36" s="187">
        <v>0</v>
      </c>
      <c r="N36" s="187">
        <v>0</v>
      </c>
      <c r="O36" s="187">
        <v>0</v>
      </c>
      <c r="P36" s="187">
        <v>0</v>
      </c>
      <c r="Q36" s="187">
        <v>0</v>
      </c>
      <c r="R36" s="187">
        <v>0</v>
      </c>
      <c r="S36" s="187">
        <v>0</v>
      </c>
      <c r="T36" s="187">
        <v>0</v>
      </c>
      <c r="U36" s="187">
        <v>0</v>
      </c>
      <c r="V36" s="187">
        <v>0</v>
      </c>
      <c r="W36" s="187">
        <v>0</v>
      </c>
      <c r="X36" s="187">
        <v>0</v>
      </c>
    </row>
    <row r="44" spans="1:24">
      <c r="A44" s="13" t="s">
        <v>0</v>
      </c>
      <c r="B44" s="13" t="s">
        <v>1</v>
      </c>
      <c r="C44" s="13" t="s">
        <v>82</v>
      </c>
      <c r="D44" t="s">
        <v>347</v>
      </c>
      <c r="E44" t="s">
        <v>348</v>
      </c>
      <c r="F44" s="15" t="s">
        <v>349</v>
      </c>
      <c r="G44" s="8" t="s">
        <v>350</v>
      </c>
      <c r="H44" t="s">
        <v>351</v>
      </c>
      <c r="I44" t="s">
        <v>352</v>
      </c>
      <c r="J44" t="s">
        <v>353</v>
      </c>
      <c r="K44" t="s">
        <v>354</v>
      </c>
      <c r="L44" t="s">
        <v>355</v>
      </c>
      <c r="M44" t="s">
        <v>356</v>
      </c>
      <c r="N44" t="s">
        <v>357</v>
      </c>
      <c r="O44" t="s">
        <v>358</v>
      </c>
      <c r="P44" t="s">
        <v>359</v>
      </c>
      <c r="Q44" t="s">
        <v>360</v>
      </c>
      <c r="R44" t="s">
        <v>403</v>
      </c>
      <c r="S44" t="s">
        <v>404</v>
      </c>
      <c r="T44" t="s">
        <v>405</v>
      </c>
      <c r="U44" t="s">
        <v>406</v>
      </c>
      <c r="V44" t="s">
        <v>407</v>
      </c>
      <c r="W44" t="s">
        <v>408</v>
      </c>
      <c r="X44" t="s">
        <v>409</v>
      </c>
    </row>
    <row r="45" spans="1:24">
      <c r="A45">
        <v>1234614</v>
      </c>
      <c r="B45" t="s">
        <v>368</v>
      </c>
      <c r="D45">
        <v>352</v>
      </c>
      <c r="E45">
        <v>0</v>
      </c>
      <c r="F45" s="15">
        <v>0</v>
      </c>
      <c r="G45" s="8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324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1220847</v>
      </c>
      <c r="B46" t="s">
        <v>68</v>
      </c>
      <c r="D46">
        <v>0</v>
      </c>
      <c r="E46">
        <v>0</v>
      </c>
      <c r="F46" s="15">
        <v>0</v>
      </c>
      <c r="G46" s="35">
        <v>330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1221967</v>
      </c>
      <c r="B47" t="s">
        <v>369</v>
      </c>
      <c r="D47">
        <v>0</v>
      </c>
      <c r="E47">
        <v>0</v>
      </c>
      <c r="F47" s="15">
        <v>0</v>
      </c>
      <c r="G47" s="35">
        <v>143</v>
      </c>
      <c r="H47">
        <v>352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1227306</v>
      </c>
      <c r="B48" t="s">
        <v>370</v>
      </c>
      <c r="D48">
        <v>40</v>
      </c>
      <c r="E48">
        <v>0</v>
      </c>
      <c r="F48" s="15">
        <v>0</v>
      </c>
      <c r="G48" s="15">
        <v>330</v>
      </c>
      <c r="H48" s="35">
        <v>220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1227359</v>
      </c>
      <c r="B49" t="s">
        <v>371</v>
      </c>
      <c r="D49">
        <v>20</v>
      </c>
      <c r="E49">
        <v>0</v>
      </c>
      <c r="F49" s="15">
        <v>0</v>
      </c>
      <c r="G49" s="8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1231090</v>
      </c>
      <c r="B50" t="s">
        <v>59</v>
      </c>
      <c r="D50">
        <v>0</v>
      </c>
      <c r="E50">
        <v>0</v>
      </c>
      <c r="F50" s="15">
        <v>0</v>
      </c>
      <c r="G50" s="8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150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1229776</v>
      </c>
      <c r="B51" t="s">
        <v>372</v>
      </c>
      <c r="D51">
        <v>0</v>
      </c>
      <c r="E51">
        <v>0</v>
      </c>
      <c r="F51" s="15">
        <v>0</v>
      </c>
      <c r="G51" s="8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150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1225464</v>
      </c>
      <c r="B52" t="s">
        <v>373</v>
      </c>
      <c r="D52">
        <v>0</v>
      </c>
      <c r="E52">
        <v>0</v>
      </c>
      <c r="F52" s="15">
        <v>239</v>
      </c>
      <c r="G52" s="35">
        <v>863</v>
      </c>
      <c r="H52">
        <v>0</v>
      </c>
      <c r="I52">
        <v>0</v>
      </c>
      <c r="J52">
        <v>0</v>
      </c>
      <c r="K52">
        <v>0</v>
      </c>
      <c r="L52">
        <v>0</v>
      </c>
      <c r="M52">
        <v>712</v>
      </c>
      <c r="N52">
        <v>500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1234222</v>
      </c>
      <c r="B53" t="s">
        <v>374</v>
      </c>
      <c r="D53">
        <v>0</v>
      </c>
      <c r="E53">
        <v>0</v>
      </c>
      <c r="F53" s="15">
        <v>0</v>
      </c>
      <c r="G53" s="8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1232528</v>
      </c>
      <c r="B54" t="s">
        <v>375</v>
      </c>
      <c r="D54">
        <v>600</v>
      </c>
      <c r="E54">
        <v>866</v>
      </c>
      <c r="F54" s="15">
        <v>1045</v>
      </c>
      <c r="G54" s="35">
        <v>2060</v>
      </c>
      <c r="H54">
        <v>1330</v>
      </c>
      <c r="I54">
        <v>0</v>
      </c>
      <c r="J54">
        <v>0</v>
      </c>
      <c r="K54">
        <v>2060</v>
      </c>
      <c r="L54">
        <v>1691</v>
      </c>
      <c r="M54">
        <v>1006</v>
      </c>
      <c r="N54">
        <v>600</v>
      </c>
      <c r="O54">
        <v>780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1232846</v>
      </c>
      <c r="B55" t="s">
        <v>362</v>
      </c>
      <c r="D55">
        <v>0</v>
      </c>
      <c r="E55">
        <v>0</v>
      </c>
      <c r="F55" s="15">
        <v>0</v>
      </c>
      <c r="G55" s="8">
        <v>0</v>
      </c>
      <c r="H55">
        <v>0</v>
      </c>
      <c r="I55">
        <v>0</v>
      </c>
      <c r="J55">
        <v>0</v>
      </c>
      <c r="K55">
        <v>0</v>
      </c>
      <c r="L55">
        <v>160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1229050</v>
      </c>
      <c r="B56" t="s">
        <v>376</v>
      </c>
      <c r="D56">
        <v>120</v>
      </c>
      <c r="E56">
        <v>0</v>
      </c>
      <c r="F56" s="15">
        <v>0</v>
      </c>
      <c r="G56" s="8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1233632</v>
      </c>
      <c r="B57" t="s">
        <v>377</v>
      </c>
      <c r="D57">
        <v>191</v>
      </c>
      <c r="E57">
        <v>317</v>
      </c>
      <c r="F57" s="15">
        <v>264</v>
      </c>
      <c r="G57" s="15">
        <v>28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1221254</v>
      </c>
      <c r="B58" t="s">
        <v>378</v>
      </c>
      <c r="D58">
        <v>0</v>
      </c>
      <c r="E58">
        <v>340</v>
      </c>
      <c r="F58" s="15">
        <v>0</v>
      </c>
      <c r="G58" s="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1234217</v>
      </c>
      <c r="B59" t="s">
        <v>379</v>
      </c>
      <c r="D59">
        <v>0</v>
      </c>
      <c r="E59">
        <v>0</v>
      </c>
      <c r="F59" s="15">
        <v>180</v>
      </c>
      <c r="G59" s="8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1234111</v>
      </c>
      <c r="B60" t="s">
        <v>380</v>
      </c>
      <c r="D60">
        <v>0</v>
      </c>
      <c r="E60">
        <v>0</v>
      </c>
      <c r="F60" s="15">
        <v>180</v>
      </c>
      <c r="G60" s="8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1234110</v>
      </c>
      <c r="B61" t="s">
        <v>381</v>
      </c>
      <c r="D61">
        <v>0</v>
      </c>
      <c r="E61">
        <v>0</v>
      </c>
      <c r="F61" s="15">
        <v>180</v>
      </c>
      <c r="G61" s="8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1235097</v>
      </c>
      <c r="B62" t="s">
        <v>382</v>
      </c>
      <c r="D62">
        <v>0</v>
      </c>
      <c r="E62">
        <v>0</v>
      </c>
      <c r="F62" s="15">
        <v>0</v>
      </c>
      <c r="G62" s="8">
        <v>0</v>
      </c>
      <c r="H62" s="103">
        <v>161</v>
      </c>
      <c r="I62">
        <v>0</v>
      </c>
      <c r="J62">
        <v>0</v>
      </c>
      <c r="K62">
        <v>343</v>
      </c>
      <c r="L62">
        <v>343</v>
      </c>
      <c r="M62">
        <v>149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1235845</v>
      </c>
      <c r="B63" t="s">
        <v>383</v>
      </c>
      <c r="D63">
        <v>306</v>
      </c>
      <c r="E63">
        <v>44</v>
      </c>
      <c r="F63" s="15">
        <v>0</v>
      </c>
      <c r="G63" s="8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1236600</v>
      </c>
      <c r="B64" t="s">
        <v>72</v>
      </c>
      <c r="D64">
        <v>0</v>
      </c>
      <c r="E64">
        <v>0</v>
      </c>
      <c r="F64" s="15">
        <v>0</v>
      </c>
      <c r="G64" s="8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64</v>
      </c>
      <c r="N64">
        <v>36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1236930</v>
      </c>
      <c r="B65" t="s">
        <v>384</v>
      </c>
      <c r="D65">
        <v>324</v>
      </c>
      <c r="E65">
        <v>336</v>
      </c>
      <c r="F65" s="15">
        <v>264</v>
      </c>
      <c r="G65" s="15">
        <v>186</v>
      </c>
      <c r="H65" s="35">
        <v>385</v>
      </c>
      <c r="I65">
        <v>0</v>
      </c>
      <c r="J65">
        <v>0</v>
      </c>
      <c r="K65">
        <v>454</v>
      </c>
      <c r="L65">
        <v>118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1234905</v>
      </c>
      <c r="B66" t="s">
        <v>385</v>
      </c>
      <c r="D66">
        <v>469</v>
      </c>
      <c r="E66">
        <v>469</v>
      </c>
      <c r="F66" s="15">
        <v>44</v>
      </c>
      <c r="G66" s="8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155</v>
      </c>
      <c r="N66">
        <v>478</v>
      </c>
      <c r="O66">
        <v>383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1238480</v>
      </c>
      <c r="B67" t="s">
        <v>75</v>
      </c>
      <c r="D67">
        <v>922</v>
      </c>
      <c r="E67">
        <v>848</v>
      </c>
      <c r="F67" s="15">
        <v>675</v>
      </c>
      <c r="G67" s="35">
        <v>784</v>
      </c>
      <c r="H67">
        <v>476</v>
      </c>
      <c r="I67">
        <v>0</v>
      </c>
      <c r="J67">
        <v>0</v>
      </c>
      <c r="K67">
        <v>436</v>
      </c>
      <c r="L67">
        <v>627</v>
      </c>
      <c r="M67">
        <v>626</v>
      </c>
      <c r="N67">
        <v>1054</v>
      </c>
      <c r="O67">
        <v>551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1232775</v>
      </c>
      <c r="B68" t="s">
        <v>365</v>
      </c>
      <c r="D68">
        <v>0</v>
      </c>
      <c r="E68">
        <v>0</v>
      </c>
      <c r="F68" s="15">
        <v>0</v>
      </c>
      <c r="G68" s="8">
        <v>0</v>
      </c>
      <c r="H68">
        <v>0</v>
      </c>
      <c r="I68">
        <v>0</v>
      </c>
      <c r="J68">
        <v>0</v>
      </c>
      <c r="K68">
        <v>0</v>
      </c>
      <c r="L68">
        <v>611</v>
      </c>
      <c r="M68">
        <v>253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1240029</v>
      </c>
      <c r="B69" t="s">
        <v>393</v>
      </c>
      <c r="D69">
        <v>0</v>
      </c>
      <c r="E69">
        <v>0</v>
      </c>
      <c r="F69" s="15">
        <v>0</v>
      </c>
      <c r="G69" s="8">
        <v>0</v>
      </c>
      <c r="H69">
        <v>0</v>
      </c>
      <c r="I69">
        <v>0</v>
      </c>
      <c r="J69">
        <v>0</v>
      </c>
      <c r="K69">
        <v>80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1240032</v>
      </c>
      <c r="B70" t="s">
        <v>394</v>
      </c>
      <c r="D70">
        <v>0</v>
      </c>
      <c r="E70">
        <v>0</v>
      </c>
      <c r="F70" s="15">
        <v>0</v>
      </c>
      <c r="G70" s="8">
        <v>0</v>
      </c>
      <c r="H70">
        <v>0</v>
      </c>
      <c r="I70">
        <v>0</v>
      </c>
      <c r="J70">
        <v>0</v>
      </c>
      <c r="K70">
        <v>80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1240180</v>
      </c>
      <c r="B71" t="s">
        <v>386</v>
      </c>
      <c r="D71">
        <v>0</v>
      </c>
      <c r="E71">
        <v>0</v>
      </c>
      <c r="F71" s="15">
        <v>0</v>
      </c>
      <c r="G71" s="35">
        <v>50</v>
      </c>
      <c r="H71">
        <v>150</v>
      </c>
      <c r="I71">
        <v>0</v>
      </c>
      <c r="J71">
        <v>0</v>
      </c>
      <c r="K71">
        <v>170</v>
      </c>
      <c r="L71">
        <v>473</v>
      </c>
      <c r="M71">
        <v>500</v>
      </c>
      <c r="N71">
        <v>659</v>
      </c>
      <c r="O71">
        <v>533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1240184</v>
      </c>
      <c r="B72" t="s">
        <v>387</v>
      </c>
      <c r="D72">
        <v>0</v>
      </c>
      <c r="E72">
        <v>0</v>
      </c>
      <c r="F72" s="15">
        <v>0</v>
      </c>
      <c r="G72" s="35">
        <v>50</v>
      </c>
      <c r="H72">
        <v>150</v>
      </c>
      <c r="I72">
        <v>0</v>
      </c>
      <c r="J72">
        <v>0</v>
      </c>
      <c r="K72">
        <v>170</v>
      </c>
      <c r="L72">
        <v>473</v>
      </c>
      <c r="M72">
        <v>500</v>
      </c>
      <c r="N72">
        <v>659</v>
      </c>
      <c r="O72">
        <v>533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1216452</v>
      </c>
      <c r="B73" t="s">
        <v>388</v>
      </c>
      <c r="D73">
        <v>0</v>
      </c>
      <c r="E73">
        <v>677</v>
      </c>
      <c r="F73" s="35">
        <v>529</v>
      </c>
      <c r="G73" s="8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1230791</v>
      </c>
      <c r="B74" s="13" t="s">
        <v>389</v>
      </c>
      <c r="D74">
        <v>0</v>
      </c>
      <c r="E74">
        <v>0</v>
      </c>
      <c r="F74" s="15">
        <v>0</v>
      </c>
      <c r="G74" s="8">
        <v>0</v>
      </c>
      <c r="H74">
        <v>300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1232894</v>
      </c>
      <c r="B75" t="s">
        <v>390</v>
      </c>
      <c r="D75">
        <v>0</v>
      </c>
      <c r="E75">
        <v>0</v>
      </c>
      <c r="F75" s="15">
        <v>0</v>
      </c>
      <c r="G75" s="8">
        <v>0</v>
      </c>
      <c r="H75">
        <v>0</v>
      </c>
      <c r="I75">
        <v>0</v>
      </c>
      <c r="J75">
        <v>0</v>
      </c>
      <c r="K75">
        <v>0</v>
      </c>
      <c r="L75">
        <v>120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1233385</v>
      </c>
      <c r="B76" s="13" t="s">
        <v>391</v>
      </c>
      <c r="D76">
        <v>0</v>
      </c>
      <c r="E76">
        <v>0</v>
      </c>
      <c r="F76" s="15">
        <v>0</v>
      </c>
      <c r="G76" s="8">
        <v>0</v>
      </c>
      <c r="H76">
        <v>0</v>
      </c>
      <c r="I76">
        <v>0</v>
      </c>
      <c r="J76">
        <v>0</v>
      </c>
      <c r="K76">
        <v>0</v>
      </c>
      <c r="L76">
        <v>120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1232895</v>
      </c>
      <c r="B77" t="s">
        <v>363</v>
      </c>
      <c r="D77">
        <v>0</v>
      </c>
      <c r="E77">
        <v>0</v>
      </c>
      <c r="F77" s="15">
        <v>0</v>
      </c>
      <c r="G77" s="8">
        <v>0</v>
      </c>
      <c r="H77">
        <v>0</v>
      </c>
      <c r="I77">
        <v>0</v>
      </c>
      <c r="J77">
        <v>0</v>
      </c>
      <c r="K77">
        <v>0</v>
      </c>
      <c r="L77">
        <v>40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1232922</v>
      </c>
      <c r="B78" s="13" t="s">
        <v>364</v>
      </c>
      <c r="D78">
        <v>0</v>
      </c>
      <c r="E78">
        <v>0</v>
      </c>
      <c r="F78" s="15">
        <v>0</v>
      </c>
      <c r="G78" s="8">
        <v>0</v>
      </c>
      <c r="H78">
        <v>0</v>
      </c>
      <c r="I78">
        <v>0</v>
      </c>
      <c r="J78">
        <v>0</v>
      </c>
      <c r="K78">
        <v>0</v>
      </c>
      <c r="L78">
        <v>40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1238092</v>
      </c>
      <c r="B79" t="s">
        <v>392</v>
      </c>
      <c r="D79">
        <v>0</v>
      </c>
      <c r="E79">
        <v>0</v>
      </c>
      <c r="F79" s="15">
        <v>70</v>
      </c>
      <c r="G79" s="8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3" spans="12:12">
      <c r="L83">
        <v>5575</v>
      </c>
    </row>
    <row r="84" spans="12:12">
      <c r="L84">
        <v>5537</v>
      </c>
    </row>
    <row r="85" spans="12:12">
      <c r="L85">
        <f>L83-L84</f>
        <v>38</v>
      </c>
    </row>
  </sheetData>
  <autoFilter ref="A44:X79" xr:uid="{00000000-0009-0000-0000-000014000000}"/>
  <phoneticPr fontId="2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X88"/>
  <sheetViews>
    <sheetView topLeftCell="A43" zoomScale="145" zoomScaleNormal="145" workbookViewId="0">
      <selection activeCell="A59" sqref="A59:XFD59"/>
    </sheetView>
  </sheetViews>
  <sheetFormatPr defaultColWidth="9" defaultRowHeight="11.25"/>
  <cols>
    <col min="2" max="3" width="9" hidden="1" customWidth="1"/>
    <col min="5" max="6" width="9.1640625" customWidth="1"/>
    <col min="7" max="7" width="9.1640625" style="15" customWidth="1"/>
    <col min="8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348</v>
      </c>
      <c r="E1" t="s">
        <v>349</v>
      </c>
      <c r="F1" t="s">
        <v>350</v>
      </c>
      <c r="G1" s="15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</row>
    <row r="2" spans="1:24">
      <c r="A2">
        <v>1229673</v>
      </c>
      <c r="B2" t="s">
        <v>411</v>
      </c>
      <c r="C2" s="13" t="s">
        <v>83</v>
      </c>
      <c r="D2">
        <v>100</v>
      </c>
      <c r="E2">
        <v>100</v>
      </c>
      <c r="F2">
        <v>0</v>
      </c>
      <c r="G2" s="15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C3" s="13" t="s">
        <v>83</v>
      </c>
      <c r="D3">
        <v>778</v>
      </c>
      <c r="E3">
        <v>168</v>
      </c>
      <c r="F3">
        <v>0</v>
      </c>
      <c r="G3" s="15">
        <v>0</v>
      </c>
      <c r="H3">
        <v>0</v>
      </c>
      <c r="I3">
        <v>0</v>
      </c>
      <c r="J3">
        <v>0</v>
      </c>
      <c r="K3">
        <v>0</v>
      </c>
      <c r="L3">
        <v>236</v>
      </c>
      <c r="M3">
        <v>778</v>
      </c>
      <c r="N3">
        <v>1210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1233498</v>
      </c>
      <c r="B4" t="s">
        <v>413</v>
      </c>
      <c r="C4" s="13" t="s">
        <v>83</v>
      </c>
      <c r="D4">
        <v>778</v>
      </c>
      <c r="E4">
        <v>168</v>
      </c>
      <c r="F4">
        <v>0</v>
      </c>
      <c r="G4" s="15">
        <v>0</v>
      </c>
      <c r="H4">
        <v>0</v>
      </c>
      <c r="I4">
        <v>0</v>
      </c>
      <c r="J4">
        <v>0</v>
      </c>
      <c r="K4">
        <v>0</v>
      </c>
      <c r="L4">
        <v>236</v>
      </c>
      <c r="M4">
        <v>778</v>
      </c>
      <c r="N4">
        <v>1210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1233623</v>
      </c>
      <c r="B5" t="s">
        <v>414</v>
      </c>
      <c r="C5" s="13" t="s">
        <v>83</v>
      </c>
      <c r="D5">
        <v>778</v>
      </c>
      <c r="E5">
        <v>168</v>
      </c>
      <c r="F5">
        <v>0</v>
      </c>
      <c r="G5" s="15">
        <v>0</v>
      </c>
      <c r="H5">
        <v>0</v>
      </c>
      <c r="I5">
        <v>0</v>
      </c>
      <c r="J5">
        <v>0</v>
      </c>
      <c r="K5">
        <v>0</v>
      </c>
      <c r="L5">
        <v>236</v>
      </c>
      <c r="M5">
        <v>778</v>
      </c>
      <c r="N5">
        <v>1210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15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199</v>
      </c>
      <c r="N6">
        <v>200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15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199</v>
      </c>
      <c r="N7">
        <v>200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 s="15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 t="s">
        <v>83</v>
      </c>
      <c r="D9">
        <v>850</v>
      </c>
      <c r="E9">
        <v>220</v>
      </c>
      <c r="F9">
        <v>576</v>
      </c>
      <c r="G9" s="8">
        <v>430</v>
      </c>
      <c r="H9">
        <v>0</v>
      </c>
      <c r="I9">
        <v>0</v>
      </c>
      <c r="J9">
        <v>664</v>
      </c>
      <c r="K9">
        <v>368</v>
      </c>
      <c r="L9">
        <v>754</v>
      </c>
      <c r="M9">
        <v>688</v>
      </c>
      <c r="N9">
        <v>3436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1231898</v>
      </c>
      <c r="B12" t="s">
        <v>421</v>
      </c>
      <c r="C12" s="13" t="s">
        <v>83</v>
      </c>
      <c r="D12">
        <v>0</v>
      </c>
      <c r="E12">
        <v>392</v>
      </c>
      <c r="F12">
        <v>400</v>
      </c>
      <c r="G12" s="8">
        <v>400</v>
      </c>
      <c r="H12">
        <v>0</v>
      </c>
      <c r="I12">
        <v>0</v>
      </c>
      <c r="J12">
        <v>186</v>
      </c>
      <c r="K12">
        <v>286</v>
      </c>
      <c r="L12">
        <v>0</v>
      </c>
      <c r="M12">
        <v>0</v>
      </c>
      <c r="N12">
        <v>1000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1237586</v>
      </c>
      <c r="B13" t="s">
        <v>422</v>
      </c>
      <c r="C13" s="13" t="s">
        <v>83</v>
      </c>
      <c r="D13">
        <v>0</v>
      </c>
      <c r="E13">
        <v>392</v>
      </c>
      <c r="F13">
        <v>400</v>
      </c>
      <c r="G13" s="8">
        <v>400</v>
      </c>
      <c r="H13">
        <v>0</v>
      </c>
      <c r="I13">
        <v>0</v>
      </c>
      <c r="J13">
        <v>186</v>
      </c>
      <c r="K13">
        <v>286</v>
      </c>
      <c r="L13">
        <v>0</v>
      </c>
      <c r="M13">
        <v>0</v>
      </c>
      <c r="N13">
        <v>1000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1236091</v>
      </c>
      <c r="B14" t="s">
        <v>423</v>
      </c>
      <c r="C14" s="13" t="s">
        <v>83</v>
      </c>
      <c r="D14">
        <v>0</v>
      </c>
      <c r="E14">
        <v>100</v>
      </c>
      <c r="F14">
        <v>200</v>
      </c>
      <c r="G14" s="8">
        <v>200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C15" s="13" t="s">
        <v>83</v>
      </c>
      <c r="D15">
        <v>0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298</v>
      </c>
      <c r="M16">
        <v>286</v>
      </c>
      <c r="N16">
        <v>372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C17" s="13" t="s">
        <v>83</v>
      </c>
      <c r="D17">
        <v>0</v>
      </c>
      <c r="E17">
        <v>0</v>
      </c>
      <c r="F17">
        <v>0</v>
      </c>
      <c r="G17" s="8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426</v>
      </c>
      <c r="C18" s="13" t="s">
        <v>83</v>
      </c>
      <c r="D18">
        <v>200</v>
      </c>
      <c r="E18">
        <v>200</v>
      </c>
      <c r="F18">
        <v>100</v>
      </c>
      <c r="G18" s="8">
        <v>0</v>
      </c>
      <c r="H18">
        <v>0</v>
      </c>
      <c r="I18">
        <v>0</v>
      </c>
      <c r="J18">
        <v>100</v>
      </c>
      <c r="K18">
        <v>100</v>
      </c>
      <c r="L18">
        <v>100</v>
      </c>
      <c r="M18">
        <v>0</v>
      </c>
      <c r="N18">
        <v>792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427</v>
      </c>
      <c r="C19" s="13" t="s">
        <v>83</v>
      </c>
      <c r="D19">
        <v>0</v>
      </c>
      <c r="E19">
        <v>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C20" s="13" t="s">
        <v>83</v>
      </c>
      <c r="D20">
        <v>0</v>
      </c>
      <c r="E20">
        <v>3</v>
      </c>
      <c r="F20">
        <v>0</v>
      </c>
      <c r="G20" s="8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450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C21" s="13" t="s">
        <v>83</v>
      </c>
      <c r="D21">
        <v>0</v>
      </c>
      <c r="E21">
        <v>0</v>
      </c>
      <c r="F21">
        <v>0</v>
      </c>
      <c r="G21" s="8">
        <v>0</v>
      </c>
      <c r="H21">
        <v>0</v>
      </c>
      <c r="I21">
        <v>0</v>
      </c>
      <c r="J21">
        <v>0</v>
      </c>
      <c r="K21">
        <v>0</v>
      </c>
      <c r="L21">
        <v>336</v>
      </c>
      <c r="M21">
        <v>454</v>
      </c>
      <c r="N21">
        <v>2586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C22" s="13" t="s">
        <v>83</v>
      </c>
      <c r="D22">
        <v>764</v>
      </c>
      <c r="E22">
        <v>594</v>
      </c>
      <c r="F22">
        <v>756</v>
      </c>
      <c r="G22" s="8">
        <v>810</v>
      </c>
      <c r="H22">
        <v>0</v>
      </c>
      <c r="I22">
        <v>0</v>
      </c>
      <c r="J22">
        <v>778</v>
      </c>
      <c r="K22">
        <v>804</v>
      </c>
      <c r="L22">
        <v>0</v>
      </c>
      <c r="M22">
        <v>0</v>
      </c>
      <c r="N22">
        <v>1740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C23" s="13" t="s">
        <v>83</v>
      </c>
      <c r="D23">
        <v>554</v>
      </c>
      <c r="E23">
        <v>594</v>
      </c>
      <c r="F23">
        <v>756</v>
      </c>
      <c r="G23" s="8">
        <v>810</v>
      </c>
      <c r="H23">
        <v>0</v>
      </c>
      <c r="I23">
        <v>0</v>
      </c>
      <c r="J23">
        <v>382</v>
      </c>
      <c r="K23">
        <v>568</v>
      </c>
      <c r="L23">
        <v>0</v>
      </c>
      <c r="M23">
        <v>0</v>
      </c>
      <c r="N23">
        <v>1340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32" spans="1:24">
      <c r="A32" s="13" t="s">
        <v>0</v>
      </c>
      <c r="B32" s="13" t="s">
        <v>1</v>
      </c>
      <c r="C32" s="13" t="s">
        <v>82</v>
      </c>
      <c r="D32" t="s">
        <v>348</v>
      </c>
      <c r="E32" t="s">
        <v>349</v>
      </c>
      <c r="F32" t="s">
        <v>350</v>
      </c>
      <c r="G32" s="15" t="s">
        <v>351</v>
      </c>
      <c r="H32" t="s">
        <v>352</v>
      </c>
      <c r="I32" t="s">
        <v>353</v>
      </c>
      <c r="J32" t="s">
        <v>354</v>
      </c>
      <c r="K32" t="s">
        <v>355</v>
      </c>
      <c r="L32" t="s">
        <v>356</v>
      </c>
      <c r="M32" t="s">
        <v>357</v>
      </c>
      <c r="N32" t="s">
        <v>358</v>
      </c>
      <c r="O32" t="s">
        <v>359</v>
      </c>
      <c r="P32" t="s">
        <v>360</v>
      </c>
      <c r="Q32" t="s">
        <v>403</v>
      </c>
      <c r="R32" t="s">
        <v>404</v>
      </c>
      <c r="S32" t="s">
        <v>405</v>
      </c>
      <c r="T32" t="s">
        <v>406</v>
      </c>
      <c r="U32" t="s">
        <v>407</v>
      </c>
      <c r="V32" t="s">
        <v>408</v>
      </c>
      <c r="W32" t="s">
        <v>409</v>
      </c>
      <c r="X32" t="s">
        <v>410</v>
      </c>
    </row>
    <row r="33" spans="1:24">
      <c r="A33">
        <v>1219539</v>
      </c>
      <c r="B33" s="13" t="s">
        <v>361</v>
      </c>
      <c r="C33" s="13" t="s">
        <v>83</v>
      </c>
      <c r="D33">
        <v>211</v>
      </c>
      <c r="E33">
        <v>229</v>
      </c>
      <c r="F33">
        <v>0</v>
      </c>
      <c r="G33" s="15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1232846</v>
      </c>
      <c r="B34" t="s">
        <v>362</v>
      </c>
      <c r="C34" s="13" t="s">
        <v>83</v>
      </c>
      <c r="D34">
        <v>0</v>
      </c>
      <c r="E34">
        <v>0</v>
      </c>
      <c r="F34">
        <v>0</v>
      </c>
      <c r="G34" s="15">
        <v>0</v>
      </c>
      <c r="H34">
        <v>0</v>
      </c>
      <c r="I34">
        <v>0</v>
      </c>
      <c r="J34">
        <v>0</v>
      </c>
      <c r="K34">
        <v>0</v>
      </c>
      <c r="L34">
        <v>70</v>
      </c>
      <c r="M34">
        <v>448</v>
      </c>
      <c r="N34">
        <v>323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1232895</v>
      </c>
      <c r="B35" t="s">
        <v>363</v>
      </c>
      <c r="C35" s="13" t="s">
        <v>83</v>
      </c>
      <c r="D35">
        <v>0</v>
      </c>
      <c r="E35">
        <v>0</v>
      </c>
      <c r="F35">
        <v>0</v>
      </c>
      <c r="G35" s="15">
        <v>0</v>
      </c>
      <c r="H35">
        <v>0</v>
      </c>
      <c r="I35">
        <v>0</v>
      </c>
      <c r="J35">
        <v>0</v>
      </c>
      <c r="K35">
        <v>0</v>
      </c>
      <c r="L35">
        <v>70</v>
      </c>
      <c r="M35">
        <v>448</v>
      </c>
      <c r="N35">
        <v>323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1233384</v>
      </c>
      <c r="B36" s="13" t="s">
        <v>364</v>
      </c>
      <c r="C36" s="13" t="s">
        <v>83</v>
      </c>
      <c r="D36">
        <v>0</v>
      </c>
      <c r="E36">
        <v>0</v>
      </c>
      <c r="F36">
        <v>0</v>
      </c>
      <c r="G36" s="15">
        <v>0</v>
      </c>
      <c r="H36">
        <v>0</v>
      </c>
      <c r="I36">
        <v>0</v>
      </c>
      <c r="J36">
        <v>0</v>
      </c>
      <c r="K36">
        <v>0</v>
      </c>
      <c r="L36">
        <v>70</v>
      </c>
      <c r="M36">
        <v>448</v>
      </c>
      <c r="N36">
        <v>323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1232775</v>
      </c>
      <c r="B37" t="s">
        <v>365</v>
      </c>
      <c r="C37" s="13" t="s">
        <v>83</v>
      </c>
      <c r="D37">
        <v>105</v>
      </c>
      <c r="E37">
        <v>243</v>
      </c>
      <c r="F37">
        <v>606</v>
      </c>
      <c r="G37" s="15">
        <v>316</v>
      </c>
      <c r="H37">
        <v>0</v>
      </c>
      <c r="I37">
        <v>0</v>
      </c>
      <c r="J37">
        <v>309</v>
      </c>
      <c r="K37">
        <v>82</v>
      </c>
      <c r="L37">
        <v>89</v>
      </c>
      <c r="M37">
        <v>309</v>
      </c>
      <c r="N37">
        <v>218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1238605</v>
      </c>
      <c r="B38" t="s">
        <v>366</v>
      </c>
      <c r="C38" s="13" t="s">
        <v>83</v>
      </c>
      <c r="D38">
        <v>0</v>
      </c>
      <c r="E38">
        <v>0</v>
      </c>
      <c r="F38">
        <v>0</v>
      </c>
      <c r="G38" s="15">
        <v>0</v>
      </c>
      <c r="H38">
        <v>0</v>
      </c>
      <c r="I38">
        <v>0</v>
      </c>
      <c r="J38">
        <v>0</v>
      </c>
      <c r="K38">
        <v>135</v>
      </c>
      <c r="L38">
        <v>97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1230685</v>
      </c>
      <c r="B39" t="s">
        <v>367</v>
      </c>
      <c r="C39" s="13" t="s">
        <v>83</v>
      </c>
      <c r="D39">
        <v>57</v>
      </c>
      <c r="E39">
        <v>0</v>
      </c>
      <c r="F39">
        <v>0</v>
      </c>
      <c r="G39" s="15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9" spans="1:24">
      <c r="A49" s="13" t="s">
        <v>0</v>
      </c>
      <c r="B49" s="13" t="s">
        <v>1</v>
      </c>
      <c r="C49" s="13" t="s">
        <v>82</v>
      </c>
      <c r="D49" t="s">
        <v>348</v>
      </c>
      <c r="E49" t="s">
        <v>349</v>
      </c>
      <c r="F49" t="s">
        <v>350</v>
      </c>
      <c r="G49" s="15" t="s">
        <v>351</v>
      </c>
      <c r="H49" t="s">
        <v>352</v>
      </c>
      <c r="I49" t="s">
        <v>353</v>
      </c>
      <c r="J49" t="s">
        <v>354</v>
      </c>
      <c r="K49" t="s">
        <v>355</v>
      </c>
      <c r="L49" t="s">
        <v>356</v>
      </c>
      <c r="M49" t="s">
        <v>357</v>
      </c>
      <c r="N49" t="s">
        <v>358</v>
      </c>
      <c r="O49" t="s">
        <v>359</v>
      </c>
      <c r="P49" t="s">
        <v>360</v>
      </c>
      <c r="Q49" t="s">
        <v>403</v>
      </c>
      <c r="R49" t="s">
        <v>404</v>
      </c>
      <c r="S49" t="s">
        <v>405</v>
      </c>
      <c r="T49" t="s">
        <v>406</v>
      </c>
      <c r="U49" t="s">
        <v>407</v>
      </c>
      <c r="V49" t="s">
        <v>408</v>
      </c>
      <c r="W49" t="s">
        <v>409</v>
      </c>
      <c r="X49" t="s">
        <v>410</v>
      </c>
    </row>
    <row r="50" spans="1:24">
      <c r="A50">
        <v>1234614</v>
      </c>
      <c r="B50" t="s">
        <v>368</v>
      </c>
      <c r="C50" s="13" t="s">
        <v>83</v>
      </c>
      <c r="D50">
        <v>0</v>
      </c>
      <c r="E50">
        <v>0</v>
      </c>
      <c r="F50">
        <v>0</v>
      </c>
      <c r="G50" s="15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324</v>
      </c>
      <c r="N50">
        <v>1000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1220847</v>
      </c>
      <c r="B51" t="s">
        <v>68</v>
      </c>
      <c r="C51" s="13" t="s">
        <v>83</v>
      </c>
      <c r="D51">
        <v>0</v>
      </c>
      <c r="E51">
        <v>0</v>
      </c>
      <c r="F51">
        <v>330</v>
      </c>
      <c r="G51" s="15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1450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1221967</v>
      </c>
      <c r="B52" t="s">
        <v>369</v>
      </c>
      <c r="C52" s="13" t="s">
        <v>83</v>
      </c>
      <c r="D52">
        <v>0</v>
      </c>
      <c r="E52">
        <v>0</v>
      </c>
      <c r="F52">
        <v>143</v>
      </c>
      <c r="G52" s="8">
        <v>352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130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1227306</v>
      </c>
      <c r="B53" t="s">
        <v>370</v>
      </c>
      <c r="C53" s="13" t="s">
        <v>83</v>
      </c>
      <c r="D53">
        <v>0</v>
      </c>
      <c r="E53">
        <v>0</v>
      </c>
      <c r="F53">
        <v>330</v>
      </c>
      <c r="G53" s="15">
        <v>220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1000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1231090</v>
      </c>
      <c r="B54" t="s">
        <v>59</v>
      </c>
      <c r="C54" s="13" t="s">
        <v>83</v>
      </c>
      <c r="D54">
        <v>0</v>
      </c>
      <c r="E54">
        <v>0</v>
      </c>
      <c r="F54">
        <v>0</v>
      </c>
      <c r="G54" s="15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510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1229776</v>
      </c>
      <c r="B55" t="s">
        <v>372</v>
      </c>
      <c r="C55" s="13" t="s">
        <v>83</v>
      </c>
      <c r="D55">
        <v>0</v>
      </c>
      <c r="E55">
        <v>0</v>
      </c>
      <c r="F55">
        <v>0</v>
      </c>
      <c r="G55" s="1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510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1225464</v>
      </c>
      <c r="B56" t="s">
        <v>373</v>
      </c>
      <c r="C56" s="13" t="s">
        <v>83</v>
      </c>
      <c r="D56">
        <v>0</v>
      </c>
      <c r="E56">
        <v>239</v>
      </c>
      <c r="F56">
        <v>863</v>
      </c>
      <c r="G56" s="15">
        <v>0</v>
      </c>
      <c r="H56">
        <v>0</v>
      </c>
      <c r="I56">
        <v>0</v>
      </c>
      <c r="J56">
        <v>0</v>
      </c>
      <c r="K56">
        <v>0</v>
      </c>
      <c r="L56">
        <v>712</v>
      </c>
      <c r="M56">
        <v>500</v>
      </c>
      <c r="N56">
        <v>2024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1232066</v>
      </c>
      <c r="B57" t="s">
        <v>430</v>
      </c>
      <c r="C57" s="13" t="s">
        <v>83</v>
      </c>
      <c r="D57">
        <v>0</v>
      </c>
      <c r="E57">
        <v>0</v>
      </c>
      <c r="F57">
        <v>0</v>
      </c>
      <c r="G57" s="15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198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1234222</v>
      </c>
      <c r="B58" t="s">
        <v>374</v>
      </c>
      <c r="C58" s="13" t="s">
        <v>83</v>
      </c>
      <c r="D58">
        <v>0</v>
      </c>
      <c r="E58">
        <v>0</v>
      </c>
      <c r="F58">
        <v>0</v>
      </c>
      <c r="G58" s="15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1232528</v>
      </c>
      <c r="B59" t="s">
        <v>375</v>
      </c>
      <c r="C59" s="13" t="s">
        <v>83</v>
      </c>
      <c r="D59">
        <v>866</v>
      </c>
      <c r="E59">
        <v>1045</v>
      </c>
      <c r="F59">
        <v>2060</v>
      </c>
      <c r="G59" s="8">
        <v>1330</v>
      </c>
      <c r="H59">
        <v>0</v>
      </c>
      <c r="I59">
        <v>0</v>
      </c>
      <c r="J59">
        <v>2060</v>
      </c>
      <c r="K59">
        <v>1691</v>
      </c>
      <c r="L59">
        <v>1006</v>
      </c>
      <c r="M59">
        <v>727</v>
      </c>
      <c r="N59">
        <v>7010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1232553</v>
      </c>
      <c r="B60" t="s">
        <v>431</v>
      </c>
      <c r="C60" s="13" t="s">
        <v>83</v>
      </c>
      <c r="D60">
        <v>0</v>
      </c>
      <c r="E60">
        <v>0</v>
      </c>
      <c r="F60">
        <v>0</v>
      </c>
      <c r="G60" s="15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108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 s="39">
        <v>1232846</v>
      </c>
      <c r="B61" s="39" t="s">
        <v>432</v>
      </c>
      <c r="C61" s="71" t="s">
        <v>83</v>
      </c>
      <c r="D61" s="39">
        <v>0</v>
      </c>
      <c r="E61">
        <v>0</v>
      </c>
      <c r="F61">
        <v>0</v>
      </c>
      <c r="G61" s="15">
        <v>0</v>
      </c>
      <c r="H61">
        <v>0</v>
      </c>
      <c r="I61">
        <v>0</v>
      </c>
      <c r="J61">
        <v>0</v>
      </c>
      <c r="K61">
        <v>233</v>
      </c>
      <c r="L61">
        <v>0</v>
      </c>
      <c r="M61">
        <v>0</v>
      </c>
      <c r="N61">
        <v>4222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1229050</v>
      </c>
      <c r="B62" t="s">
        <v>376</v>
      </c>
      <c r="C62" s="13" t="s">
        <v>83</v>
      </c>
      <c r="D62">
        <v>0</v>
      </c>
      <c r="E62">
        <v>0</v>
      </c>
      <c r="F62">
        <v>0</v>
      </c>
      <c r="G62" s="15">
        <v>0</v>
      </c>
      <c r="H62">
        <v>0</v>
      </c>
      <c r="I62">
        <v>0</v>
      </c>
      <c r="J62">
        <v>100</v>
      </c>
      <c r="K62">
        <v>0</v>
      </c>
      <c r="L62">
        <v>0</v>
      </c>
      <c r="M62">
        <v>0</v>
      </c>
      <c r="N62">
        <v>90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1233632</v>
      </c>
      <c r="B63" t="s">
        <v>377</v>
      </c>
      <c r="C63" s="13" t="s">
        <v>83</v>
      </c>
      <c r="D63">
        <v>317</v>
      </c>
      <c r="E63">
        <v>264</v>
      </c>
      <c r="F63">
        <v>28</v>
      </c>
      <c r="G63" s="15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1221254</v>
      </c>
      <c r="B64" t="s">
        <v>378</v>
      </c>
      <c r="C64" s="13" t="s">
        <v>83</v>
      </c>
      <c r="D64">
        <v>340</v>
      </c>
      <c r="E64">
        <v>0</v>
      </c>
      <c r="F64">
        <v>0</v>
      </c>
      <c r="G64" s="15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1234217</v>
      </c>
      <c r="B65" t="s">
        <v>379</v>
      </c>
      <c r="C65" s="13" t="s">
        <v>83</v>
      </c>
      <c r="D65">
        <v>0</v>
      </c>
      <c r="E65">
        <v>180</v>
      </c>
      <c r="F65">
        <v>0</v>
      </c>
      <c r="G65" s="1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1234111</v>
      </c>
      <c r="B66" t="s">
        <v>380</v>
      </c>
      <c r="C66" s="13" t="s">
        <v>83</v>
      </c>
      <c r="D66">
        <v>0</v>
      </c>
      <c r="E66">
        <v>180</v>
      </c>
      <c r="F66">
        <v>0</v>
      </c>
      <c r="G66" s="15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1234110</v>
      </c>
      <c r="B67" t="s">
        <v>381</v>
      </c>
      <c r="C67" s="13" t="s">
        <v>83</v>
      </c>
      <c r="D67">
        <v>0</v>
      </c>
      <c r="E67">
        <v>180</v>
      </c>
      <c r="F67">
        <v>0</v>
      </c>
      <c r="G67" s="15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1235097</v>
      </c>
      <c r="B68" t="s">
        <v>382</v>
      </c>
      <c r="C68" s="13" t="s">
        <v>83</v>
      </c>
      <c r="D68">
        <v>0</v>
      </c>
      <c r="E68">
        <v>0</v>
      </c>
      <c r="F68">
        <v>0</v>
      </c>
      <c r="G68" s="15">
        <v>161</v>
      </c>
      <c r="H68">
        <v>0</v>
      </c>
      <c r="I68">
        <v>0</v>
      </c>
      <c r="J68" s="8">
        <v>343</v>
      </c>
      <c r="K68">
        <v>343</v>
      </c>
      <c r="L68">
        <v>149</v>
      </c>
      <c r="M68">
        <v>0</v>
      </c>
      <c r="N68">
        <v>800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1235845</v>
      </c>
      <c r="B69" t="s">
        <v>383</v>
      </c>
      <c r="C69" s="13" t="s">
        <v>83</v>
      </c>
      <c r="D69">
        <v>44</v>
      </c>
      <c r="E69">
        <v>0</v>
      </c>
      <c r="F69">
        <v>0</v>
      </c>
      <c r="G69" s="15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1236600</v>
      </c>
      <c r="B70" t="s">
        <v>72</v>
      </c>
      <c r="C70" s="13" t="s">
        <v>83</v>
      </c>
      <c r="D70">
        <v>0</v>
      </c>
      <c r="E70">
        <v>0</v>
      </c>
      <c r="F70">
        <v>0</v>
      </c>
      <c r="G70" s="15">
        <v>0</v>
      </c>
      <c r="H70">
        <v>0</v>
      </c>
      <c r="I70">
        <v>0</v>
      </c>
      <c r="J70">
        <v>0</v>
      </c>
      <c r="K70">
        <v>0</v>
      </c>
      <c r="L70">
        <v>64</v>
      </c>
      <c r="M70">
        <v>36</v>
      </c>
      <c r="N70">
        <v>1772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1236930</v>
      </c>
      <c r="B71" t="s">
        <v>384</v>
      </c>
      <c r="C71" s="13" t="s">
        <v>83</v>
      </c>
      <c r="D71">
        <v>336</v>
      </c>
      <c r="E71">
        <v>264</v>
      </c>
      <c r="F71">
        <v>186</v>
      </c>
      <c r="G71" s="15">
        <v>385</v>
      </c>
      <c r="H71">
        <v>0</v>
      </c>
      <c r="I71">
        <v>0</v>
      </c>
      <c r="J71" s="8">
        <v>712</v>
      </c>
      <c r="K71">
        <v>0</v>
      </c>
      <c r="L71">
        <v>0</v>
      </c>
      <c r="M71">
        <v>0</v>
      </c>
      <c r="N71">
        <v>1616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>
        <v>1234905</v>
      </c>
      <c r="B72" t="s">
        <v>385</v>
      </c>
      <c r="C72" s="13" t="s">
        <v>83</v>
      </c>
      <c r="D72">
        <v>469</v>
      </c>
      <c r="E72">
        <v>44</v>
      </c>
      <c r="F72">
        <v>0</v>
      </c>
      <c r="G72" s="15">
        <v>0</v>
      </c>
      <c r="H72">
        <v>0</v>
      </c>
      <c r="I72">
        <v>0</v>
      </c>
      <c r="J72">
        <v>0</v>
      </c>
      <c r="K72">
        <v>865</v>
      </c>
      <c r="L72">
        <v>879</v>
      </c>
      <c r="M72">
        <v>1348</v>
      </c>
      <c r="N72">
        <v>3330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1238480</v>
      </c>
      <c r="B73" t="s">
        <v>75</v>
      </c>
      <c r="C73" s="13" t="s">
        <v>83</v>
      </c>
      <c r="D73">
        <v>848</v>
      </c>
      <c r="E73">
        <v>675</v>
      </c>
      <c r="F73">
        <v>784</v>
      </c>
      <c r="G73" s="8">
        <v>476</v>
      </c>
      <c r="H73">
        <v>0</v>
      </c>
      <c r="I73">
        <v>0</v>
      </c>
      <c r="J73">
        <v>436</v>
      </c>
      <c r="K73">
        <v>627</v>
      </c>
      <c r="L73">
        <v>626</v>
      </c>
      <c r="M73">
        <v>1058</v>
      </c>
      <c r="N73">
        <v>7543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>
      <c r="A74">
        <v>1232775</v>
      </c>
      <c r="B74" t="s">
        <v>365</v>
      </c>
      <c r="C74" s="13" t="s">
        <v>83</v>
      </c>
      <c r="D74">
        <v>0</v>
      </c>
      <c r="E74">
        <v>0</v>
      </c>
      <c r="F74">
        <v>0</v>
      </c>
      <c r="G74" s="15">
        <v>0</v>
      </c>
      <c r="H74">
        <v>0</v>
      </c>
      <c r="I74">
        <v>0</v>
      </c>
      <c r="J74">
        <v>0</v>
      </c>
      <c r="K74">
        <v>611</v>
      </c>
      <c r="L74">
        <v>253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>
        <v>1240029</v>
      </c>
      <c r="B75" t="s">
        <v>393</v>
      </c>
      <c r="C75" s="13" t="s">
        <v>83</v>
      </c>
      <c r="D75">
        <v>0</v>
      </c>
      <c r="E75">
        <v>0</v>
      </c>
      <c r="F75">
        <v>0</v>
      </c>
      <c r="G75" s="15">
        <v>0</v>
      </c>
      <c r="H75">
        <v>0</v>
      </c>
      <c r="I75">
        <v>0</v>
      </c>
      <c r="J75">
        <v>80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>
      <c r="A76">
        <v>1240032</v>
      </c>
      <c r="B76" t="s">
        <v>394</v>
      </c>
      <c r="C76" s="13" t="s">
        <v>83</v>
      </c>
      <c r="D76">
        <v>0</v>
      </c>
      <c r="E76">
        <v>0</v>
      </c>
      <c r="F76">
        <v>0</v>
      </c>
      <c r="G76" s="15">
        <v>0</v>
      </c>
      <c r="H76">
        <v>0</v>
      </c>
      <c r="I76">
        <v>0</v>
      </c>
      <c r="J76">
        <v>80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>
      <c r="A77">
        <v>1240180</v>
      </c>
      <c r="B77" t="s">
        <v>386</v>
      </c>
      <c r="C77" s="13" t="s">
        <v>83</v>
      </c>
      <c r="D77">
        <v>0</v>
      </c>
      <c r="E77">
        <v>0</v>
      </c>
      <c r="F77">
        <v>50</v>
      </c>
      <c r="G77" s="8">
        <v>150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>
      <c r="A78">
        <v>1240184</v>
      </c>
      <c r="B78" t="s">
        <v>387</v>
      </c>
      <c r="C78" s="13" t="s">
        <v>83</v>
      </c>
      <c r="D78">
        <v>0</v>
      </c>
      <c r="E78">
        <v>0</v>
      </c>
      <c r="F78">
        <v>50</v>
      </c>
      <c r="G78" s="8">
        <v>150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>
      <c r="A79">
        <v>1216452</v>
      </c>
      <c r="B79" t="s">
        <v>388</v>
      </c>
      <c r="C79" s="13" t="s">
        <v>83</v>
      </c>
      <c r="D79">
        <v>677</v>
      </c>
      <c r="E79">
        <v>529</v>
      </c>
      <c r="F79">
        <v>0</v>
      </c>
      <c r="G79" s="15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252</v>
      </c>
      <c r="V79">
        <v>0</v>
      </c>
      <c r="W79">
        <v>0</v>
      </c>
      <c r="X79">
        <v>0</v>
      </c>
    </row>
    <row r="80" spans="1:24">
      <c r="A80">
        <v>1230791</v>
      </c>
      <c r="B80" s="13" t="s">
        <v>389</v>
      </c>
      <c r="C80" s="13" t="s">
        <v>83</v>
      </c>
      <c r="D80">
        <v>0</v>
      </c>
      <c r="E80">
        <v>0</v>
      </c>
      <c r="F80">
        <v>0</v>
      </c>
      <c r="G80" s="15">
        <v>300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>
        <v>1232894</v>
      </c>
      <c r="B81" t="s">
        <v>390</v>
      </c>
      <c r="C81" s="13" t="s">
        <v>83</v>
      </c>
      <c r="D81">
        <v>0</v>
      </c>
      <c r="E81">
        <v>0</v>
      </c>
      <c r="F81">
        <v>0</v>
      </c>
      <c r="G81" s="15">
        <v>0</v>
      </c>
      <c r="H81">
        <v>0</v>
      </c>
      <c r="I81">
        <v>0</v>
      </c>
      <c r="J81">
        <v>0</v>
      </c>
      <c r="K81">
        <v>192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3500</v>
      </c>
      <c r="V81">
        <v>0</v>
      </c>
      <c r="W81">
        <v>0</v>
      </c>
      <c r="X81">
        <v>0</v>
      </c>
    </row>
    <row r="82" spans="1:24">
      <c r="A82">
        <v>1233386</v>
      </c>
      <c r="B82" s="13" t="s">
        <v>391</v>
      </c>
      <c r="C82" s="13" t="s">
        <v>83</v>
      </c>
      <c r="D82">
        <v>0</v>
      </c>
      <c r="E82">
        <v>0</v>
      </c>
      <c r="F82">
        <v>0</v>
      </c>
      <c r="G82" s="15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3500</v>
      </c>
      <c r="V82">
        <v>0</v>
      </c>
      <c r="W82">
        <v>0</v>
      </c>
      <c r="X82">
        <v>0</v>
      </c>
    </row>
    <row r="83" spans="1:24">
      <c r="A83">
        <v>1233385</v>
      </c>
      <c r="B83" s="13" t="s">
        <v>391</v>
      </c>
      <c r="C83" s="13" t="s">
        <v>83</v>
      </c>
      <c r="D83">
        <v>0</v>
      </c>
      <c r="E83">
        <v>0</v>
      </c>
      <c r="F83">
        <v>0</v>
      </c>
      <c r="G83" s="15">
        <v>0</v>
      </c>
      <c r="H83">
        <v>0</v>
      </c>
      <c r="I83">
        <v>0</v>
      </c>
      <c r="J83">
        <v>0</v>
      </c>
      <c r="K83">
        <v>192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 spans="1:24">
      <c r="A84">
        <v>1232895</v>
      </c>
      <c r="B84" t="s">
        <v>363</v>
      </c>
      <c r="C84" s="13" t="s">
        <v>83</v>
      </c>
      <c r="D84">
        <v>0</v>
      </c>
      <c r="E84">
        <v>0</v>
      </c>
      <c r="F84">
        <v>0</v>
      </c>
      <c r="G84" s="15">
        <v>0</v>
      </c>
      <c r="H84">
        <v>0</v>
      </c>
      <c r="I84">
        <v>0</v>
      </c>
      <c r="J84">
        <v>0</v>
      </c>
      <c r="K84">
        <v>41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722</v>
      </c>
      <c r="V84">
        <v>0</v>
      </c>
      <c r="W84">
        <v>0</v>
      </c>
      <c r="X84">
        <v>0</v>
      </c>
    </row>
    <row r="85" spans="1:24">
      <c r="A85">
        <v>1232922</v>
      </c>
      <c r="B85" s="13" t="s">
        <v>364</v>
      </c>
      <c r="C85" s="13" t="s">
        <v>83</v>
      </c>
      <c r="D85">
        <v>0</v>
      </c>
      <c r="E85">
        <v>0</v>
      </c>
      <c r="F85">
        <v>0</v>
      </c>
      <c r="G85" s="15">
        <v>0</v>
      </c>
      <c r="H85">
        <v>0</v>
      </c>
      <c r="I85">
        <v>0</v>
      </c>
      <c r="J85">
        <v>0</v>
      </c>
      <c r="K85">
        <v>40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722</v>
      </c>
      <c r="V85">
        <v>0</v>
      </c>
      <c r="W85">
        <v>0</v>
      </c>
      <c r="X85">
        <v>0</v>
      </c>
    </row>
    <row r="86" spans="1:24">
      <c r="A86">
        <v>1233580</v>
      </c>
      <c r="B86" t="s">
        <v>433</v>
      </c>
      <c r="C86" s="13" t="s">
        <v>83</v>
      </c>
      <c r="D86">
        <v>0</v>
      </c>
      <c r="E86">
        <v>0</v>
      </c>
      <c r="F86">
        <v>0</v>
      </c>
      <c r="G86" s="15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290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>
        <v>1233387</v>
      </c>
      <c r="B87" s="13" t="s">
        <v>391</v>
      </c>
      <c r="C87" s="13" t="s">
        <v>83</v>
      </c>
      <c r="D87">
        <v>0</v>
      </c>
      <c r="E87">
        <v>0</v>
      </c>
      <c r="F87">
        <v>0</v>
      </c>
      <c r="G87" s="15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>
        <v>1238092</v>
      </c>
      <c r="B88" t="s">
        <v>392</v>
      </c>
      <c r="C88" s="13" t="s">
        <v>83</v>
      </c>
      <c r="D88">
        <v>0</v>
      </c>
      <c r="E88">
        <v>70</v>
      </c>
      <c r="F88">
        <v>0</v>
      </c>
      <c r="G88" s="15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</sheetData>
  <autoFilter ref="A1:X23" xr:uid="{00000000-0009-0000-0000-000015000000}"/>
  <phoneticPr fontId="2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 filterMode="1"/>
  <dimension ref="A1:O67"/>
  <sheetViews>
    <sheetView topLeftCell="A23" zoomScale="145" zoomScaleNormal="145" workbookViewId="0">
      <selection activeCell="A45" sqref="A45:XFD45"/>
    </sheetView>
  </sheetViews>
  <sheetFormatPr defaultColWidth="9" defaultRowHeight="11.25"/>
  <cols>
    <col min="2" max="3" width="9" hidden="1" customWidth="1"/>
    <col min="5" max="14" width="9.1640625" customWidth="1"/>
  </cols>
  <sheetData>
    <row r="1" spans="1:15">
      <c r="A1" s="183" t="s">
        <v>0</v>
      </c>
      <c r="B1" s="183" t="s">
        <v>1</v>
      </c>
      <c r="C1" s="183" t="s">
        <v>82</v>
      </c>
      <c r="D1" s="183" t="s">
        <v>90</v>
      </c>
      <c r="E1" s="183" t="s">
        <v>91</v>
      </c>
      <c r="F1" s="183" t="s">
        <v>92</v>
      </c>
      <c r="G1" s="183" t="s">
        <v>93</v>
      </c>
      <c r="H1" s="184" t="s">
        <v>94</v>
      </c>
      <c r="I1" s="183" t="s">
        <v>152</v>
      </c>
      <c r="J1" s="183" t="s">
        <v>153</v>
      </c>
      <c r="K1" s="183" t="s">
        <v>154</v>
      </c>
      <c r="L1" s="183" t="s">
        <v>158</v>
      </c>
      <c r="M1" s="183" t="s">
        <v>159</v>
      </c>
      <c r="N1" s="183" t="s">
        <v>160</v>
      </c>
      <c r="O1" s="184" t="s">
        <v>161</v>
      </c>
    </row>
    <row r="2" spans="1:15" hidden="1">
      <c r="A2" s="185">
        <v>1229673</v>
      </c>
      <c r="B2" s="186" t="s">
        <v>22</v>
      </c>
      <c r="C2" s="185" t="s">
        <v>83</v>
      </c>
      <c r="D2" s="187">
        <v>100</v>
      </c>
      <c r="E2" s="187">
        <v>0</v>
      </c>
      <c r="F2" s="187">
        <v>0</v>
      </c>
      <c r="G2" s="187">
        <v>0</v>
      </c>
      <c r="H2" s="187">
        <v>0</v>
      </c>
      <c r="I2" s="187">
        <v>0</v>
      </c>
      <c r="J2" s="187">
        <v>0</v>
      </c>
      <c r="K2" s="187">
        <v>0</v>
      </c>
      <c r="L2" s="187">
        <v>0</v>
      </c>
      <c r="M2" s="187">
        <v>0</v>
      </c>
      <c r="N2" s="187">
        <v>0</v>
      </c>
      <c r="O2" s="187">
        <v>0</v>
      </c>
    </row>
    <row r="3" spans="1:15" hidden="1">
      <c r="A3" s="185">
        <v>1233492</v>
      </c>
      <c r="B3" s="186" t="s">
        <v>25</v>
      </c>
      <c r="C3" s="185" t="s">
        <v>83</v>
      </c>
      <c r="D3" s="187">
        <v>168</v>
      </c>
      <c r="E3" s="187">
        <v>0</v>
      </c>
      <c r="F3" s="187">
        <v>0</v>
      </c>
      <c r="G3" s="187">
        <v>0</v>
      </c>
      <c r="H3" s="187">
        <v>0</v>
      </c>
      <c r="I3" s="187">
        <v>0</v>
      </c>
      <c r="J3" s="187">
        <v>0</v>
      </c>
      <c r="K3" s="187">
        <v>236</v>
      </c>
      <c r="L3" s="187">
        <v>778</v>
      </c>
      <c r="M3" s="187">
        <v>148</v>
      </c>
      <c r="N3" s="187">
        <v>0</v>
      </c>
      <c r="O3" s="187">
        <v>0</v>
      </c>
    </row>
    <row r="4" spans="1:15" hidden="1">
      <c r="A4" s="185">
        <v>1233498</v>
      </c>
      <c r="B4" s="186" t="s">
        <v>26</v>
      </c>
      <c r="C4" s="185" t="s">
        <v>83</v>
      </c>
      <c r="D4" s="187">
        <v>168</v>
      </c>
      <c r="E4" s="187">
        <v>0</v>
      </c>
      <c r="F4" s="187">
        <v>0</v>
      </c>
      <c r="G4" s="187">
        <v>0</v>
      </c>
      <c r="H4" s="187">
        <v>0</v>
      </c>
      <c r="I4" s="187">
        <v>0</v>
      </c>
      <c r="J4" s="187">
        <v>0</v>
      </c>
      <c r="K4" s="187">
        <v>236</v>
      </c>
      <c r="L4" s="187">
        <v>778</v>
      </c>
      <c r="M4" s="187">
        <v>148</v>
      </c>
      <c r="N4" s="187">
        <v>0</v>
      </c>
      <c r="O4" s="187">
        <v>0</v>
      </c>
    </row>
    <row r="5" spans="1:15" hidden="1">
      <c r="A5" s="185">
        <v>1233623</v>
      </c>
      <c r="B5" s="186" t="s">
        <v>27</v>
      </c>
      <c r="C5" s="185" t="s">
        <v>83</v>
      </c>
      <c r="D5" s="187">
        <v>168</v>
      </c>
      <c r="E5" s="187">
        <v>0</v>
      </c>
      <c r="F5" s="187">
        <v>0</v>
      </c>
      <c r="G5" s="187">
        <v>0</v>
      </c>
      <c r="H5" s="187">
        <v>0</v>
      </c>
      <c r="I5" s="187">
        <v>0</v>
      </c>
      <c r="J5" s="187">
        <v>0</v>
      </c>
      <c r="K5" s="187">
        <v>236</v>
      </c>
      <c r="L5" s="187">
        <v>778</v>
      </c>
      <c r="M5" s="187">
        <v>148</v>
      </c>
      <c r="N5" s="187">
        <v>0</v>
      </c>
      <c r="O5" s="187">
        <v>0</v>
      </c>
    </row>
    <row r="6" spans="1:15" hidden="1">
      <c r="A6" s="185">
        <v>1232693</v>
      </c>
      <c r="B6" s="186" t="s">
        <v>29</v>
      </c>
      <c r="C6" s="185" t="s">
        <v>83</v>
      </c>
      <c r="D6" s="187">
        <v>0</v>
      </c>
      <c r="E6" s="187">
        <v>0</v>
      </c>
      <c r="F6" s="187">
        <v>0</v>
      </c>
      <c r="G6" s="187">
        <v>0</v>
      </c>
      <c r="H6" s="187">
        <v>0</v>
      </c>
      <c r="I6" s="187">
        <v>0</v>
      </c>
      <c r="J6" s="187">
        <v>0</v>
      </c>
      <c r="K6" s="187">
        <v>149</v>
      </c>
      <c r="L6" s="187">
        <v>50</v>
      </c>
      <c r="M6" s="187">
        <v>0</v>
      </c>
      <c r="N6" s="187">
        <v>0</v>
      </c>
      <c r="O6" s="187">
        <v>0</v>
      </c>
    </row>
    <row r="7" spans="1:15" hidden="1">
      <c r="A7" s="185">
        <v>1233025</v>
      </c>
      <c r="B7" s="186" t="s">
        <v>30</v>
      </c>
      <c r="C7" s="185" t="s">
        <v>83</v>
      </c>
      <c r="D7" s="187">
        <v>0</v>
      </c>
      <c r="E7" s="187">
        <v>0</v>
      </c>
      <c r="F7" s="187">
        <v>0</v>
      </c>
      <c r="G7" s="187">
        <v>0</v>
      </c>
      <c r="H7" s="187">
        <v>0</v>
      </c>
      <c r="I7" s="187">
        <v>0</v>
      </c>
      <c r="J7" s="187">
        <v>0</v>
      </c>
      <c r="K7" s="187">
        <v>149</v>
      </c>
      <c r="L7" s="187">
        <v>50</v>
      </c>
      <c r="M7" s="187">
        <v>0</v>
      </c>
      <c r="N7" s="187">
        <v>0</v>
      </c>
      <c r="O7" s="187">
        <v>0</v>
      </c>
    </row>
    <row r="8" spans="1:15" hidden="1">
      <c r="A8" s="185">
        <v>1235623</v>
      </c>
      <c r="B8" s="186" t="s">
        <v>31</v>
      </c>
      <c r="C8" s="185" t="s">
        <v>83</v>
      </c>
      <c r="D8" s="187">
        <v>0</v>
      </c>
      <c r="E8" s="187">
        <v>0</v>
      </c>
      <c r="F8" s="187">
        <v>0</v>
      </c>
      <c r="G8" s="187">
        <v>0</v>
      </c>
      <c r="H8" s="187">
        <v>0</v>
      </c>
      <c r="I8" s="187">
        <v>0</v>
      </c>
      <c r="J8" s="187">
        <v>0</v>
      </c>
      <c r="K8" s="187">
        <v>0</v>
      </c>
      <c r="L8" s="187">
        <v>5</v>
      </c>
      <c r="M8" s="187">
        <v>0</v>
      </c>
      <c r="N8" s="187">
        <v>0</v>
      </c>
      <c r="O8" s="187">
        <v>0</v>
      </c>
    </row>
    <row r="9" spans="1:15">
      <c r="A9" s="185">
        <v>1237088</v>
      </c>
      <c r="B9" s="186" t="s">
        <v>32</v>
      </c>
      <c r="C9" s="185" t="s">
        <v>83</v>
      </c>
      <c r="D9" s="187">
        <v>220</v>
      </c>
      <c r="E9" s="187">
        <v>576</v>
      </c>
      <c r="F9" s="187">
        <v>430</v>
      </c>
      <c r="G9" s="187">
        <v>0</v>
      </c>
      <c r="H9" s="187">
        <v>0</v>
      </c>
      <c r="I9" s="188">
        <v>664</v>
      </c>
      <c r="J9" s="187">
        <v>368</v>
      </c>
      <c r="K9" s="187">
        <v>754</v>
      </c>
      <c r="L9" s="187">
        <v>688</v>
      </c>
      <c r="M9" s="187">
        <v>600</v>
      </c>
      <c r="N9" s="187">
        <v>0</v>
      </c>
      <c r="O9" s="187">
        <v>0</v>
      </c>
    </row>
    <row r="10" spans="1:15" hidden="1">
      <c r="A10" s="185">
        <v>1237765</v>
      </c>
      <c r="B10" s="186" t="s">
        <v>33</v>
      </c>
      <c r="C10" s="185" t="s">
        <v>83</v>
      </c>
      <c r="D10" s="187">
        <v>0</v>
      </c>
      <c r="E10" s="187">
        <v>0</v>
      </c>
      <c r="F10" s="187">
        <v>0</v>
      </c>
      <c r="G10" s="187">
        <v>0</v>
      </c>
      <c r="H10" s="187">
        <v>0</v>
      </c>
      <c r="I10" s="187">
        <v>0</v>
      </c>
      <c r="J10" s="187">
        <v>0</v>
      </c>
      <c r="K10" s="187">
        <v>0</v>
      </c>
      <c r="L10" s="187">
        <v>5</v>
      </c>
      <c r="M10" s="187">
        <v>0</v>
      </c>
      <c r="N10" s="187">
        <v>0</v>
      </c>
      <c r="O10" s="187">
        <v>0</v>
      </c>
    </row>
    <row r="11" spans="1:15" hidden="1">
      <c r="A11" s="185">
        <v>1237748</v>
      </c>
      <c r="B11" s="186" t="s">
        <v>34</v>
      </c>
      <c r="C11" s="185" t="s">
        <v>83</v>
      </c>
      <c r="D11" s="187">
        <v>0</v>
      </c>
      <c r="E11" s="187">
        <v>0</v>
      </c>
      <c r="F11" s="187">
        <v>0</v>
      </c>
      <c r="G11" s="187">
        <v>0</v>
      </c>
      <c r="H11" s="187">
        <v>0</v>
      </c>
      <c r="I11" s="187">
        <v>0</v>
      </c>
      <c r="J11" s="187">
        <v>0</v>
      </c>
      <c r="K11" s="187">
        <v>0</v>
      </c>
      <c r="L11" s="187">
        <v>107</v>
      </c>
      <c r="M11" s="187">
        <v>0</v>
      </c>
      <c r="N11" s="187">
        <v>0</v>
      </c>
      <c r="O11" s="187">
        <v>0</v>
      </c>
    </row>
    <row r="12" spans="1:15">
      <c r="A12" s="185">
        <v>1231898</v>
      </c>
      <c r="B12" s="186" t="s">
        <v>35</v>
      </c>
      <c r="C12" s="185" t="s">
        <v>83</v>
      </c>
      <c r="D12" s="187">
        <v>392</v>
      </c>
      <c r="E12" s="187">
        <v>400</v>
      </c>
      <c r="F12" s="187">
        <v>400</v>
      </c>
      <c r="G12" s="187">
        <v>0</v>
      </c>
      <c r="H12" s="187">
        <v>0</v>
      </c>
      <c r="I12" s="188">
        <v>186</v>
      </c>
      <c r="J12" s="187">
        <v>286</v>
      </c>
      <c r="K12" s="187">
        <v>0</v>
      </c>
      <c r="L12" s="187">
        <v>0</v>
      </c>
      <c r="M12" s="187">
        <v>0</v>
      </c>
      <c r="N12" s="187">
        <v>0</v>
      </c>
      <c r="O12" s="187">
        <v>0</v>
      </c>
    </row>
    <row r="13" spans="1:15">
      <c r="A13" s="185">
        <v>1237586</v>
      </c>
      <c r="B13" s="186" t="s">
        <v>36</v>
      </c>
      <c r="C13" s="185" t="s">
        <v>83</v>
      </c>
      <c r="D13" s="187">
        <v>392</v>
      </c>
      <c r="E13" s="187">
        <v>400</v>
      </c>
      <c r="F13" s="187">
        <v>400</v>
      </c>
      <c r="G13" s="187">
        <v>0</v>
      </c>
      <c r="H13" s="187">
        <v>0</v>
      </c>
      <c r="I13" s="188">
        <v>186</v>
      </c>
      <c r="J13" s="187">
        <v>286</v>
      </c>
      <c r="K13" s="187">
        <v>0</v>
      </c>
      <c r="L13" s="187">
        <v>0</v>
      </c>
      <c r="M13" s="187">
        <v>0</v>
      </c>
      <c r="N13" s="187">
        <v>0</v>
      </c>
      <c r="O13" s="187">
        <v>0</v>
      </c>
    </row>
    <row r="14" spans="1:15" hidden="1">
      <c r="A14" s="185">
        <v>1236091</v>
      </c>
      <c r="B14" s="186" t="s">
        <v>37</v>
      </c>
      <c r="C14" s="185" t="s">
        <v>83</v>
      </c>
      <c r="D14" s="187">
        <v>100</v>
      </c>
      <c r="E14" s="187">
        <v>200</v>
      </c>
      <c r="F14" s="187">
        <v>200</v>
      </c>
      <c r="G14" s="187">
        <v>0</v>
      </c>
      <c r="H14" s="187">
        <v>0</v>
      </c>
      <c r="I14" s="187">
        <v>0</v>
      </c>
      <c r="J14" s="187">
        <v>0</v>
      </c>
      <c r="K14" s="187">
        <v>0</v>
      </c>
      <c r="L14" s="187">
        <v>0</v>
      </c>
      <c r="M14" s="187">
        <v>0</v>
      </c>
      <c r="N14" s="187">
        <v>0</v>
      </c>
      <c r="O14" s="187">
        <v>0</v>
      </c>
    </row>
    <row r="15" spans="1:15" hidden="1">
      <c r="A15" s="185">
        <v>1238020</v>
      </c>
      <c r="B15" s="186" t="s">
        <v>163</v>
      </c>
      <c r="C15" s="185" t="s">
        <v>83</v>
      </c>
      <c r="D15" s="187">
        <v>0</v>
      </c>
      <c r="E15" s="187">
        <v>0</v>
      </c>
      <c r="F15" s="187">
        <v>0</v>
      </c>
      <c r="G15" s="187">
        <v>0</v>
      </c>
      <c r="H15" s="187">
        <v>0</v>
      </c>
      <c r="I15" s="187">
        <v>0</v>
      </c>
      <c r="J15" s="187">
        <v>0</v>
      </c>
      <c r="K15" s="187">
        <v>0</v>
      </c>
      <c r="L15" s="187">
        <v>4</v>
      </c>
      <c r="M15" s="187">
        <v>0</v>
      </c>
      <c r="N15" s="187">
        <v>0</v>
      </c>
      <c r="O15" s="187">
        <v>0</v>
      </c>
    </row>
    <row r="16" spans="1:15" hidden="1">
      <c r="A16" s="185">
        <v>1234905</v>
      </c>
      <c r="B16" s="186" t="s">
        <v>38</v>
      </c>
      <c r="C16" s="185" t="s">
        <v>83</v>
      </c>
      <c r="D16" s="187">
        <v>0</v>
      </c>
      <c r="E16" s="187">
        <v>0</v>
      </c>
      <c r="F16" s="187">
        <v>0</v>
      </c>
      <c r="G16" s="187">
        <v>0</v>
      </c>
      <c r="H16" s="187">
        <v>0</v>
      </c>
      <c r="I16" s="187">
        <v>0</v>
      </c>
      <c r="J16" s="187">
        <v>0</v>
      </c>
      <c r="K16" s="187">
        <v>226</v>
      </c>
      <c r="L16" s="187">
        <v>358</v>
      </c>
      <c r="M16" s="187">
        <v>322</v>
      </c>
      <c r="N16" s="187">
        <v>0</v>
      </c>
      <c r="O16" s="187">
        <v>0</v>
      </c>
    </row>
    <row r="17" spans="1:15">
      <c r="A17" s="185">
        <v>1236962</v>
      </c>
      <c r="B17" s="186" t="s">
        <v>40</v>
      </c>
      <c r="C17" s="185" t="s">
        <v>83</v>
      </c>
      <c r="D17" s="187">
        <v>200</v>
      </c>
      <c r="E17" s="187">
        <v>100</v>
      </c>
      <c r="F17" s="187">
        <v>0</v>
      </c>
      <c r="G17" s="187">
        <v>0</v>
      </c>
      <c r="H17" s="187">
        <v>0</v>
      </c>
      <c r="I17" s="188">
        <v>100</v>
      </c>
      <c r="J17" s="187">
        <v>100</v>
      </c>
      <c r="K17" s="187">
        <v>100</v>
      </c>
      <c r="L17" s="187">
        <v>0</v>
      </c>
      <c r="M17" s="187">
        <v>0</v>
      </c>
      <c r="N17" s="187">
        <v>0</v>
      </c>
      <c r="O17" s="187">
        <v>0</v>
      </c>
    </row>
    <row r="18" spans="1:15" hidden="1">
      <c r="A18" s="185">
        <v>1239651</v>
      </c>
      <c r="B18" s="186" t="s">
        <v>42</v>
      </c>
      <c r="C18" s="185" t="s">
        <v>83</v>
      </c>
      <c r="D18" s="187">
        <v>3</v>
      </c>
      <c r="E18" s="187">
        <v>0</v>
      </c>
      <c r="F18" s="187">
        <v>0</v>
      </c>
      <c r="G18" s="187">
        <v>0</v>
      </c>
      <c r="H18" s="187">
        <v>0</v>
      </c>
      <c r="I18" s="187">
        <v>0</v>
      </c>
      <c r="J18" s="187">
        <v>0</v>
      </c>
      <c r="K18" s="187">
        <v>0</v>
      </c>
      <c r="L18" s="187">
        <v>2</v>
      </c>
      <c r="M18" s="187">
        <v>0</v>
      </c>
      <c r="N18" s="187">
        <v>0</v>
      </c>
      <c r="O18" s="187">
        <v>0</v>
      </c>
    </row>
    <row r="19" spans="1:15" hidden="1">
      <c r="A19" s="185">
        <v>1239988</v>
      </c>
      <c r="B19" s="186" t="s">
        <v>45</v>
      </c>
      <c r="C19" s="185" t="s">
        <v>83</v>
      </c>
      <c r="D19" s="187">
        <v>0</v>
      </c>
      <c r="E19" s="187">
        <v>0</v>
      </c>
      <c r="F19" s="187">
        <v>0</v>
      </c>
      <c r="G19" s="187">
        <v>0</v>
      </c>
      <c r="H19" s="187">
        <v>0</v>
      </c>
      <c r="I19" s="187">
        <v>0</v>
      </c>
      <c r="J19" s="187">
        <v>0</v>
      </c>
      <c r="K19" s="187">
        <v>336</v>
      </c>
      <c r="L19" s="187">
        <v>454</v>
      </c>
      <c r="M19" s="187">
        <v>356</v>
      </c>
      <c r="N19" s="187">
        <v>0</v>
      </c>
      <c r="O19" s="187">
        <v>0</v>
      </c>
    </row>
    <row r="20" spans="1:15">
      <c r="A20" s="185">
        <v>1240180</v>
      </c>
      <c r="B20" s="186" t="s">
        <v>43</v>
      </c>
      <c r="C20" s="185" t="s">
        <v>83</v>
      </c>
      <c r="D20" s="187">
        <v>594</v>
      </c>
      <c r="E20" s="187">
        <v>756</v>
      </c>
      <c r="F20" s="187">
        <v>810</v>
      </c>
      <c r="G20" s="187">
        <v>0</v>
      </c>
      <c r="H20" s="187">
        <v>0</v>
      </c>
      <c r="I20" s="188">
        <v>763</v>
      </c>
      <c r="J20" s="187">
        <v>804</v>
      </c>
      <c r="K20" s="187">
        <v>0</v>
      </c>
      <c r="L20" s="187">
        <v>0</v>
      </c>
      <c r="M20" s="187">
        <v>0</v>
      </c>
      <c r="N20" s="187">
        <v>0</v>
      </c>
      <c r="O20" s="187">
        <v>0</v>
      </c>
    </row>
    <row r="21" spans="1:15">
      <c r="A21" s="185">
        <v>1240184</v>
      </c>
      <c r="B21" s="186" t="s">
        <v>44</v>
      </c>
      <c r="C21" s="185" t="s">
        <v>83</v>
      </c>
      <c r="D21" s="187">
        <v>594</v>
      </c>
      <c r="E21" s="187">
        <v>756</v>
      </c>
      <c r="F21" s="187">
        <v>810</v>
      </c>
      <c r="G21" s="187">
        <v>0</v>
      </c>
      <c r="H21" s="187">
        <v>0</v>
      </c>
      <c r="I21" s="188">
        <v>367</v>
      </c>
      <c r="J21" s="187">
        <v>568</v>
      </c>
      <c r="K21" s="187">
        <v>0</v>
      </c>
      <c r="L21" s="187">
        <v>0</v>
      </c>
      <c r="M21" s="187">
        <v>0</v>
      </c>
      <c r="N21" s="187">
        <v>0</v>
      </c>
      <c r="O21" s="187">
        <v>0</v>
      </c>
    </row>
    <row r="27" spans="1:15">
      <c r="A27" s="13" t="s">
        <v>0</v>
      </c>
      <c r="B27" s="13" t="s">
        <v>1</v>
      </c>
      <c r="C27" s="13" t="s">
        <v>82</v>
      </c>
      <c r="D27" t="s">
        <v>349</v>
      </c>
      <c r="E27" t="s">
        <v>350</v>
      </c>
      <c r="F27" t="s">
        <v>351</v>
      </c>
      <c r="G27" t="s">
        <v>352</v>
      </c>
      <c r="H27" t="s">
        <v>353</v>
      </c>
      <c r="I27" t="s">
        <v>354</v>
      </c>
      <c r="J27" t="s">
        <v>355</v>
      </c>
      <c r="K27" t="s">
        <v>356</v>
      </c>
      <c r="L27" t="s">
        <v>357</v>
      </c>
      <c r="M27" t="s">
        <v>358</v>
      </c>
      <c r="N27" t="s">
        <v>359</v>
      </c>
      <c r="O27" t="s">
        <v>360</v>
      </c>
    </row>
    <row r="28" spans="1:15">
      <c r="A28">
        <v>1219539</v>
      </c>
      <c r="B28" s="13" t="s">
        <v>361</v>
      </c>
      <c r="C28" s="13" t="s">
        <v>83</v>
      </c>
      <c r="D28">
        <v>229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1232846</v>
      </c>
      <c r="B29" t="s">
        <v>362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189">
        <v>70</v>
      </c>
      <c r="L29" s="189">
        <v>448</v>
      </c>
      <c r="M29" s="189">
        <v>323</v>
      </c>
      <c r="N29">
        <v>0</v>
      </c>
      <c r="O29">
        <v>0</v>
      </c>
    </row>
    <row r="30" spans="1:15">
      <c r="A30">
        <v>1232895</v>
      </c>
      <c r="B30" t="s">
        <v>363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189">
        <v>70</v>
      </c>
      <c r="L30" s="189">
        <v>448</v>
      </c>
      <c r="M30" s="189">
        <v>323</v>
      </c>
      <c r="N30">
        <v>0</v>
      </c>
      <c r="O30">
        <v>0</v>
      </c>
    </row>
    <row r="31" spans="1:15">
      <c r="A31">
        <v>1233384</v>
      </c>
      <c r="B31" s="13" t="s">
        <v>364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189">
        <v>70</v>
      </c>
      <c r="L31" s="189">
        <v>448</v>
      </c>
      <c r="M31" s="189">
        <v>323</v>
      </c>
      <c r="N31">
        <v>0</v>
      </c>
      <c r="O31">
        <v>0</v>
      </c>
    </row>
    <row r="32" spans="1:15">
      <c r="A32">
        <v>1232775</v>
      </c>
      <c r="B32" t="s">
        <v>365</v>
      </c>
      <c r="C32" s="13" t="s">
        <v>83</v>
      </c>
      <c r="D32">
        <v>243</v>
      </c>
      <c r="E32">
        <v>606</v>
      </c>
      <c r="F32" s="8">
        <v>316</v>
      </c>
      <c r="G32">
        <v>0</v>
      </c>
      <c r="H32">
        <v>0</v>
      </c>
      <c r="I32" s="8">
        <v>309</v>
      </c>
      <c r="J32" s="8">
        <v>82</v>
      </c>
      <c r="K32" s="8">
        <v>89</v>
      </c>
      <c r="L32">
        <v>309</v>
      </c>
      <c r="M32">
        <v>218</v>
      </c>
      <c r="N32">
        <v>0</v>
      </c>
      <c r="O32">
        <v>0</v>
      </c>
    </row>
    <row r="33" spans="1:15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8">
        <v>135</v>
      </c>
      <c r="K33" s="8">
        <v>97</v>
      </c>
      <c r="L33">
        <v>0</v>
      </c>
      <c r="M33">
        <v>0</v>
      </c>
      <c r="N33">
        <v>0</v>
      </c>
      <c r="O33">
        <v>0</v>
      </c>
    </row>
    <row r="39" spans="1:15">
      <c r="A39" s="13" t="s">
        <v>0</v>
      </c>
      <c r="B39" s="13" t="s">
        <v>1</v>
      </c>
      <c r="C39" s="13" t="s">
        <v>82</v>
      </c>
      <c r="D39" t="s">
        <v>349</v>
      </c>
      <c r="E39" t="s">
        <v>350</v>
      </c>
      <c r="F39" t="s">
        <v>351</v>
      </c>
      <c r="G39" t="s">
        <v>352</v>
      </c>
      <c r="H39" t="s">
        <v>353</v>
      </c>
      <c r="I39" t="s">
        <v>354</v>
      </c>
      <c r="J39" t="s">
        <v>355</v>
      </c>
      <c r="K39" t="s">
        <v>356</v>
      </c>
      <c r="L39" t="s">
        <v>357</v>
      </c>
      <c r="M39" t="s">
        <v>358</v>
      </c>
      <c r="N39" t="s">
        <v>359</v>
      </c>
      <c r="O39" t="s">
        <v>360</v>
      </c>
    </row>
    <row r="40" spans="1:15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60</v>
      </c>
      <c r="L40">
        <v>264</v>
      </c>
      <c r="M40">
        <v>0</v>
      </c>
      <c r="N40">
        <v>0</v>
      </c>
      <c r="O40">
        <v>0</v>
      </c>
    </row>
    <row r="41" spans="1:15">
      <c r="A41">
        <v>1220847</v>
      </c>
      <c r="B41" t="s">
        <v>68</v>
      </c>
      <c r="C41" s="13" t="s">
        <v>83</v>
      </c>
      <c r="D41">
        <v>0</v>
      </c>
      <c r="E41">
        <v>330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1221967</v>
      </c>
      <c r="B42" t="s">
        <v>369</v>
      </c>
      <c r="C42" s="13" t="s">
        <v>83</v>
      </c>
      <c r="D42">
        <v>0</v>
      </c>
      <c r="E42">
        <v>143</v>
      </c>
      <c r="F42">
        <v>352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1227306</v>
      </c>
      <c r="B43" t="s">
        <v>370</v>
      </c>
      <c r="C43" s="13" t="s">
        <v>83</v>
      </c>
      <c r="D43">
        <v>0</v>
      </c>
      <c r="E43">
        <v>330</v>
      </c>
      <c r="F43">
        <v>220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1225464</v>
      </c>
      <c r="B44" t="s">
        <v>373</v>
      </c>
      <c r="C44" s="13" t="s">
        <v>83</v>
      </c>
      <c r="D44">
        <v>239</v>
      </c>
      <c r="E44">
        <v>863</v>
      </c>
      <c r="F44">
        <v>0</v>
      </c>
      <c r="G44">
        <v>0</v>
      </c>
      <c r="H44">
        <v>0</v>
      </c>
      <c r="I44">
        <v>0</v>
      </c>
      <c r="J44">
        <v>0</v>
      </c>
      <c r="K44">
        <v>97</v>
      </c>
      <c r="L44">
        <v>933</v>
      </c>
      <c r="M44">
        <v>182</v>
      </c>
      <c r="N44">
        <v>0</v>
      </c>
      <c r="O44">
        <v>0</v>
      </c>
    </row>
    <row r="45" spans="1:15">
      <c r="A45">
        <v>1232528</v>
      </c>
      <c r="B45" t="s">
        <v>375</v>
      </c>
      <c r="C45" s="13" t="s">
        <v>83</v>
      </c>
      <c r="D45">
        <v>1045</v>
      </c>
      <c r="E45">
        <v>2060</v>
      </c>
      <c r="F45">
        <v>1330</v>
      </c>
      <c r="G45">
        <v>0</v>
      </c>
      <c r="H45">
        <v>0</v>
      </c>
      <c r="I45" s="8">
        <v>2060</v>
      </c>
      <c r="J45">
        <v>1691</v>
      </c>
      <c r="K45">
        <v>1006</v>
      </c>
      <c r="L45">
        <v>600</v>
      </c>
      <c r="M45">
        <v>622</v>
      </c>
      <c r="N45">
        <v>0</v>
      </c>
      <c r="O45">
        <v>0</v>
      </c>
    </row>
    <row r="46" spans="1:15">
      <c r="A46">
        <v>1232846</v>
      </c>
      <c r="B46" t="s">
        <v>362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s="8">
        <v>233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1233632</v>
      </c>
      <c r="B47" t="s">
        <v>377</v>
      </c>
      <c r="C47" s="13" t="s">
        <v>83</v>
      </c>
      <c r="D47">
        <v>264</v>
      </c>
      <c r="E47">
        <v>28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1234217</v>
      </c>
      <c r="B48" t="s">
        <v>379</v>
      </c>
      <c r="C48" s="13" t="s">
        <v>83</v>
      </c>
      <c r="D48">
        <v>180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1234111</v>
      </c>
      <c r="B49" t="s">
        <v>380</v>
      </c>
      <c r="C49" s="13" t="s">
        <v>83</v>
      </c>
      <c r="D49">
        <v>180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1234110</v>
      </c>
      <c r="B50" t="s">
        <v>381</v>
      </c>
      <c r="C50" s="13" t="s">
        <v>83</v>
      </c>
      <c r="D50">
        <v>180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161</v>
      </c>
      <c r="G51">
        <v>0</v>
      </c>
      <c r="H51">
        <v>0</v>
      </c>
      <c r="I51">
        <v>343</v>
      </c>
      <c r="J51" s="8">
        <v>343</v>
      </c>
      <c r="K51">
        <v>269</v>
      </c>
      <c r="L51">
        <v>324</v>
      </c>
      <c r="M51">
        <v>0</v>
      </c>
      <c r="N51">
        <v>0</v>
      </c>
      <c r="O51">
        <v>0</v>
      </c>
    </row>
    <row r="52" spans="1:15">
      <c r="A52">
        <v>1236930</v>
      </c>
      <c r="B52" t="s">
        <v>384</v>
      </c>
      <c r="C52" s="13" t="s">
        <v>83</v>
      </c>
      <c r="D52">
        <v>264</v>
      </c>
      <c r="E52">
        <v>186</v>
      </c>
      <c r="F52">
        <v>385</v>
      </c>
      <c r="G52">
        <v>0</v>
      </c>
      <c r="H52">
        <v>0</v>
      </c>
      <c r="I52">
        <v>712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1234905</v>
      </c>
      <c r="B53" t="s">
        <v>385</v>
      </c>
      <c r="C53" s="13" t="s">
        <v>83</v>
      </c>
      <c r="D53">
        <v>44</v>
      </c>
      <c r="E53">
        <v>0</v>
      </c>
      <c r="F53">
        <v>0</v>
      </c>
      <c r="G53">
        <v>0</v>
      </c>
      <c r="H53">
        <v>0</v>
      </c>
      <c r="I53">
        <v>0</v>
      </c>
      <c r="J53" s="8">
        <v>865</v>
      </c>
      <c r="K53">
        <v>679</v>
      </c>
      <c r="L53">
        <v>861</v>
      </c>
      <c r="M53">
        <v>683</v>
      </c>
      <c r="N53">
        <v>0</v>
      </c>
      <c r="O53">
        <v>0</v>
      </c>
    </row>
    <row r="54" spans="1:15">
      <c r="A54">
        <v>1238480</v>
      </c>
      <c r="B54" t="s">
        <v>75</v>
      </c>
      <c r="C54" s="13" t="s">
        <v>83</v>
      </c>
      <c r="D54">
        <v>675</v>
      </c>
      <c r="E54">
        <v>784</v>
      </c>
      <c r="F54">
        <v>476</v>
      </c>
      <c r="G54">
        <v>0</v>
      </c>
      <c r="H54">
        <v>0</v>
      </c>
      <c r="I54" s="8">
        <v>436</v>
      </c>
      <c r="J54">
        <v>516</v>
      </c>
      <c r="K54">
        <v>642</v>
      </c>
      <c r="L54">
        <v>1128</v>
      </c>
      <c r="M54">
        <v>931</v>
      </c>
      <c r="N54">
        <v>0</v>
      </c>
      <c r="O54">
        <v>0</v>
      </c>
    </row>
    <row r="55" spans="1:15">
      <c r="A55">
        <v>1232775</v>
      </c>
      <c r="B55" t="s">
        <v>365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494</v>
      </c>
      <c r="K55">
        <v>370</v>
      </c>
      <c r="L55">
        <v>0</v>
      </c>
      <c r="M55">
        <v>0</v>
      </c>
      <c r="N55">
        <v>0</v>
      </c>
      <c r="O55">
        <v>0</v>
      </c>
    </row>
    <row r="56" spans="1:15">
      <c r="A56">
        <v>1240029</v>
      </c>
      <c r="B56" t="s">
        <v>393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 s="8">
        <v>80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>
        <v>1240032</v>
      </c>
      <c r="B57" t="s">
        <v>394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 s="8">
        <v>80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1240180</v>
      </c>
      <c r="B58" t="s">
        <v>386</v>
      </c>
      <c r="C58" s="13" t="s">
        <v>83</v>
      </c>
      <c r="D58">
        <v>0</v>
      </c>
      <c r="E58">
        <v>50</v>
      </c>
      <c r="F58">
        <v>150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1240184</v>
      </c>
      <c r="B59" t="s">
        <v>387</v>
      </c>
      <c r="C59" s="13" t="s">
        <v>83</v>
      </c>
      <c r="D59">
        <v>0</v>
      </c>
      <c r="E59">
        <v>50</v>
      </c>
      <c r="F59">
        <v>150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>
        <v>1216452</v>
      </c>
      <c r="B60" t="s">
        <v>388</v>
      </c>
      <c r="C60" s="13" t="s">
        <v>83</v>
      </c>
      <c r="D60">
        <v>529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1230791</v>
      </c>
      <c r="B61" s="13" t="s">
        <v>389</v>
      </c>
      <c r="C61" s="13" t="s">
        <v>83</v>
      </c>
      <c r="D61">
        <v>0</v>
      </c>
      <c r="E61">
        <v>0</v>
      </c>
      <c r="F61" s="8">
        <v>300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1232894</v>
      </c>
      <c r="B62" t="s">
        <v>390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192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1233385</v>
      </c>
      <c r="B63" s="13" t="s">
        <v>391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192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>
        <v>1232895</v>
      </c>
      <c r="B64" t="s">
        <v>363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41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1232922</v>
      </c>
      <c r="B65" s="13" t="s">
        <v>364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1233387</v>
      </c>
      <c r="B66" s="13" t="s">
        <v>391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1238092</v>
      </c>
      <c r="B67" t="s">
        <v>392</v>
      </c>
      <c r="C67" s="13" t="s">
        <v>83</v>
      </c>
      <c r="D67">
        <v>70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</sheetData>
  <autoFilter ref="A1:O21" xr:uid="{00000000-0009-0000-0000-000016000000}">
    <filterColumn colId="8">
      <filters>
        <filter val="100"/>
        <filter val="186"/>
        <filter val="367"/>
        <filter val="664"/>
        <filter val="763"/>
      </filters>
    </filterColumn>
  </autoFilter>
  <phoneticPr fontId="2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X68"/>
  <sheetViews>
    <sheetView topLeftCell="A40" zoomScale="130" zoomScaleNormal="130" workbookViewId="0">
      <selection activeCell="A48" sqref="A48:XFD48"/>
    </sheetView>
  </sheetViews>
  <sheetFormatPr defaultColWidth="9" defaultRowHeight="11.25"/>
  <cols>
    <col min="2" max="2" width="9.1640625" hidden="1" customWidth="1"/>
    <col min="3" max="3" width="38.1640625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</row>
    <row r="2" spans="1:24">
      <c r="A2" t="s">
        <v>440</v>
      </c>
      <c r="B2" t="s">
        <v>411</v>
      </c>
      <c r="C2" s="13"/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200</v>
      </c>
      <c r="S2">
        <v>200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C3" s="13"/>
      <c r="D3">
        <v>0</v>
      </c>
      <c r="E3">
        <v>0</v>
      </c>
      <c r="F3">
        <v>236</v>
      </c>
      <c r="G3">
        <v>778</v>
      </c>
      <c r="H3">
        <v>148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516</v>
      </c>
      <c r="U3">
        <v>258</v>
      </c>
      <c r="V3">
        <v>288</v>
      </c>
      <c r="W3">
        <v>0</v>
      </c>
      <c r="X3">
        <v>0</v>
      </c>
    </row>
    <row r="4" spans="1:24">
      <c r="A4">
        <v>1233498</v>
      </c>
      <c r="B4" t="s">
        <v>413</v>
      </c>
      <c r="C4" s="13"/>
      <c r="D4">
        <v>0</v>
      </c>
      <c r="E4">
        <v>0</v>
      </c>
      <c r="F4">
        <v>236</v>
      </c>
      <c r="G4">
        <v>778</v>
      </c>
      <c r="H4">
        <v>148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516</v>
      </c>
      <c r="U4">
        <v>258</v>
      </c>
      <c r="V4">
        <v>288</v>
      </c>
      <c r="W4">
        <v>0</v>
      </c>
      <c r="X4">
        <v>0</v>
      </c>
    </row>
    <row r="5" spans="1:24">
      <c r="A5">
        <v>1233623</v>
      </c>
      <c r="B5" t="s">
        <v>414</v>
      </c>
      <c r="C5" s="13"/>
      <c r="D5">
        <v>0</v>
      </c>
      <c r="E5">
        <v>0</v>
      </c>
      <c r="F5">
        <v>236</v>
      </c>
      <c r="G5">
        <v>778</v>
      </c>
      <c r="H5">
        <v>148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516</v>
      </c>
      <c r="U5">
        <v>258</v>
      </c>
      <c r="V5">
        <v>288</v>
      </c>
      <c r="W5">
        <v>0</v>
      </c>
      <c r="X5">
        <v>0</v>
      </c>
    </row>
    <row r="6" spans="1:24">
      <c r="A6">
        <v>1232693</v>
      </c>
      <c r="B6" t="s">
        <v>415</v>
      </c>
      <c r="C6" s="13"/>
      <c r="D6">
        <v>0</v>
      </c>
      <c r="E6">
        <v>0</v>
      </c>
      <c r="F6">
        <v>149</v>
      </c>
      <c r="G6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200</v>
      </c>
      <c r="W6">
        <v>0</v>
      </c>
      <c r="X6">
        <v>0</v>
      </c>
    </row>
    <row r="7" spans="1:24">
      <c r="A7">
        <v>1233025</v>
      </c>
      <c r="B7" t="s">
        <v>416</v>
      </c>
      <c r="C7" s="13"/>
      <c r="D7">
        <v>0</v>
      </c>
      <c r="E7">
        <v>0</v>
      </c>
      <c r="F7">
        <v>149</v>
      </c>
      <c r="G7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0</v>
      </c>
      <c r="X7">
        <v>0</v>
      </c>
    </row>
    <row r="8" spans="1:24">
      <c r="A8">
        <v>1235623</v>
      </c>
      <c r="B8" t="s">
        <v>417</v>
      </c>
      <c r="C8" s="13"/>
      <c r="D8">
        <v>0</v>
      </c>
      <c r="E8">
        <v>0</v>
      </c>
      <c r="F8">
        <v>0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/>
      <c r="D9">
        <v>664</v>
      </c>
      <c r="E9" s="8">
        <v>368</v>
      </c>
      <c r="F9">
        <v>754</v>
      </c>
      <c r="G9">
        <v>688</v>
      </c>
      <c r="H9">
        <v>600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822</v>
      </c>
      <c r="S9">
        <v>1016</v>
      </c>
      <c r="T9">
        <v>608</v>
      </c>
      <c r="U9">
        <v>100</v>
      </c>
      <c r="V9">
        <v>290</v>
      </c>
      <c r="W9">
        <v>0</v>
      </c>
      <c r="X9">
        <v>0</v>
      </c>
    </row>
    <row r="10" spans="1:24">
      <c r="A10">
        <v>1237765</v>
      </c>
      <c r="B10" t="s">
        <v>419</v>
      </c>
      <c r="C10" s="13"/>
      <c r="D10">
        <v>0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C11" s="13"/>
      <c r="D11">
        <v>0</v>
      </c>
      <c r="E11">
        <v>0</v>
      </c>
      <c r="F11">
        <v>0</v>
      </c>
      <c r="G11">
        <v>107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1231898</v>
      </c>
      <c r="B12" t="s">
        <v>421</v>
      </c>
      <c r="C12" s="13"/>
      <c r="D12">
        <v>186</v>
      </c>
      <c r="E12" s="8">
        <v>286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390</v>
      </c>
      <c r="T12">
        <v>250</v>
      </c>
      <c r="U12">
        <v>360</v>
      </c>
      <c r="V12">
        <v>0</v>
      </c>
      <c r="W12">
        <v>0</v>
      </c>
      <c r="X12">
        <v>0</v>
      </c>
    </row>
    <row r="13" spans="1:24">
      <c r="A13">
        <v>1237586</v>
      </c>
      <c r="B13" t="s">
        <v>422</v>
      </c>
      <c r="C13" s="13"/>
      <c r="D13">
        <v>186</v>
      </c>
      <c r="E13" s="8">
        <v>286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390</v>
      </c>
      <c r="T13">
        <v>250</v>
      </c>
      <c r="U13">
        <v>360</v>
      </c>
      <c r="V13">
        <v>0</v>
      </c>
      <c r="W13">
        <v>0</v>
      </c>
      <c r="X13">
        <v>0</v>
      </c>
    </row>
    <row r="14" spans="1:24">
      <c r="A14">
        <v>1236091</v>
      </c>
      <c r="B14" t="s">
        <v>423</v>
      </c>
      <c r="C14" s="13"/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100</v>
      </c>
      <c r="U14">
        <v>200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C15" s="13"/>
      <c r="D15">
        <v>0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C16" s="13"/>
      <c r="D16">
        <v>0</v>
      </c>
      <c r="E16">
        <v>0</v>
      </c>
      <c r="F16">
        <v>226</v>
      </c>
      <c r="G16">
        <v>358</v>
      </c>
      <c r="H16">
        <v>322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C17" s="13"/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134</v>
      </c>
      <c r="V17">
        <v>534</v>
      </c>
      <c r="W17">
        <v>0</v>
      </c>
      <c r="X17">
        <v>0</v>
      </c>
    </row>
    <row r="18" spans="1:24">
      <c r="A18">
        <v>1236962</v>
      </c>
      <c r="B18" t="s">
        <v>426</v>
      </c>
      <c r="C18" s="13"/>
      <c r="D18">
        <v>100</v>
      </c>
      <c r="E18" s="8">
        <v>100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390</v>
      </c>
      <c r="S18">
        <v>0</v>
      </c>
      <c r="T18">
        <v>0</v>
      </c>
      <c r="U18">
        <v>56</v>
      </c>
      <c r="V18">
        <v>346</v>
      </c>
      <c r="W18">
        <v>0</v>
      </c>
      <c r="X18">
        <v>0</v>
      </c>
    </row>
    <row r="19" spans="1:24">
      <c r="A19">
        <v>1233761</v>
      </c>
      <c r="B19" t="s">
        <v>427</v>
      </c>
      <c r="C19" s="13"/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200</v>
      </c>
      <c r="T19">
        <v>200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C20" s="13"/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450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0</v>
      </c>
      <c r="E21">
        <v>0</v>
      </c>
      <c r="F21">
        <v>336</v>
      </c>
      <c r="G21">
        <v>454</v>
      </c>
      <c r="H21">
        <v>356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416</v>
      </c>
      <c r="S21">
        <v>466</v>
      </c>
      <c r="T21">
        <v>366</v>
      </c>
      <c r="U21">
        <v>466</v>
      </c>
      <c r="V21">
        <v>466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763</v>
      </c>
      <c r="E22" s="8">
        <v>804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294</v>
      </c>
      <c r="S22">
        <v>396</v>
      </c>
      <c r="T22">
        <v>310</v>
      </c>
      <c r="U22">
        <v>396</v>
      </c>
      <c r="V22">
        <v>302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367</v>
      </c>
      <c r="E23" s="8">
        <v>568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396</v>
      </c>
      <c r="T23">
        <v>310</v>
      </c>
      <c r="U23">
        <v>396</v>
      </c>
      <c r="V23">
        <v>202</v>
      </c>
      <c r="W23">
        <v>0</v>
      </c>
      <c r="X23">
        <v>0</v>
      </c>
    </row>
    <row r="24" spans="1:24">
      <c r="A24" s="13"/>
      <c r="B24" s="13"/>
      <c r="C24" s="13"/>
    </row>
    <row r="25" spans="1:24">
      <c r="C25" s="13"/>
    </row>
    <row r="26" spans="1:24">
      <c r="C26" s="13"/>
    </row>
    <row r="27" spans="1:24">
      <c r="B27" s="13"/>
      <c r="C27" s="13"/>
    </row>
    <row r="28" spans="1:24">
      <c r="A28" s="13" t="s">
        <v>0</v>
      </c>
      <c r="B28" s="13" t="s">
        <v>1</v>
      </c>
      <c r="C28" s="13" t="s">
        <v>82</v>
      </c>
      <c r="D28" t="s">
        <v>354</v>
      </c>
      <c r="E28" t="s">
        <v>355</v>
      </c>
      <c r="F28" t="s">
        <v>356</v>
      </c>
      <c r="G28" t="s">
        <v>357</v>
      </c>
      <c r="H28" t="s">
        <v>358</v>
      </c>
      <c r="I28" t="s">
        <v>359</v>
      </c>
      <c r="J28" t="s">
        <v>360</v>
      </c>
      <c r="K28" t="s">
        <v>403</v>
      </c>
      <c r="L28" t="s">
        <v>404</v>
      </c>
      <c r="M28" t="s">
        <v>405</v>
      </c>
      <c r="N28" t="s">
        <v>406</v>
      </c>
      <c r="O28" t="s">
        <v>407</v>
      </c>
      <c r="P28" t="s">
        <v>408</v>
      </c>
      <c r="Q28" t="s">
        <v>409</v>
      </c>
      <c r="R28" t="s">
        <v>410</v>
      </c>
      <c r="S28" t="s">
        <v>434</v>
      </c>
      <c r="T28" t="s">
        <v>435</v>
      </c>
      <c r="U28" t="s">
        <v>436</v>
      </c>
      <c r="V28" t="s">
        <v>437</v>
      </c>
      <c r="W28" t="s">
        <v>438</v>
      </c>
      <c r="X28" t="s">
        <v>439</v>
      </c>
    </row>
    <row r="29" spans="1:24">
      <c r="A29">
        <v>1232846</v>
      </c>
      <c r="B29" t="s">
        <v>362</v>
      </c>
      <c r="C29" s="13"/>
      <c r="D29">
        <v>0</v>
      </c>
      <c r="E29">
        <v>0</v>
      </c>
      <c r="F29" s="39">
        <v>70</v>
      </c>
      <c r="G29" s="39">
        <v>448</v>
      </c>
      <c r="H29" s="39">
        <v>323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1232895</v>
      </c>
      <c r="B30" t="s">
        <v>363</v>
      </c>
      <c r="D30">
        <v>0</v>
      </c>
      <c r="E30">
        <v>0</v>
      </c>
      <c r="F30" s="39">
        <v>70</v>
      </c>
      <c r="G30" s="39">
        <v>448</v>
      </c>
      <c r="H30" s="39">
        <v>323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1233384</v>
      </c>
      <c r="B31" s="13" t="s">
        <v>364</v>
      </c>
      <c r="D31">
        <v>0</v>
      </c>
      <c r="E31">
        <v>0</v>
      </c>
      <c r="F31" s="39">
        <v>70</v>
      </c>
      <c r="G31" s="39">
        <v>448</v>
      </c>
      <c r="H31" s="39">
        <v>323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1232775</v>
      </c>
      <c r="B32" t="s">
        <v>365</v>
      </c>
      <c r="D32" s="39">
        <v>309</v>
      </c>
      <c r="E32" s="39">
        <v>82</v>
      </c>
      <c r="F32" s="39">
        <v>89</v>
      </c>
      <c r="G32" s="39">
        <v>309</v>
      </c>
      <c r="H32" s="39">
        <v>218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1238605</v>
      </c>
      <c r="B33" t="s">
        <v>366</v>
      </c>
      <c r="D33">
        <v>0</v>
      </c>
      <c r="E33">
        <v>135</v>
      </c>
      <c r="F33">
        <v>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 s="13"/>
      <c r="B34" s="13"/>
      <c r="C34" s="13"/>
    </row>
    <row r="35" spans="1:24">
      <c r="C35" s="13"/>
    </row>
    <row r="36" spans="1:24">
      <c r="C36" s="13"/>
    </row>
    <row r="37" spans="1:24">
      <c r="C37" s="13"/>
    </row>
    <row r="38" spans="1:24">
      <c r="C38" s="13"/>
    </row>
    <row r="39" spans="1:24">
      <c r="C39" s="13"/>
    </row>
    <row r="40" spans="1:24">
      <c r="A40" s="13" t="s">
        <v>0</v>
      </c>
      <c r="B40" s="13" t="s">
        <v>1</v>
      </c>
      <c r="C40" s="13" t="s">
        <v>82</v>
      </c>
      <c r="D40" t="s">
        <v>354</v>
      </c>
      <c r="E40" t="s">
        <v>355</v>
      </c>
      <c r="F40" t="s">
        <v>356</v>
      </c>
      <c r="G40" t="s">
        <v>357</v>
      </c>
      <c r="H40" t="s">
        <v>358</v>
      </c>
      <c r="I40" t="s">
        <v>359</v>
      </c>
      <c r="J40" t="s">
        <v>360</v>
      </c>
      <c r="K40" t="s">
        <v>403</v>
      </c>
      <c r="L40" t="s">
        <v>404</v>
      </c>
      <c r="M40" t="s">
        <v>405</v>
      </c>
      <c r="N40" t="s">
        <v>406</v>
      </c>
      <c r="O40" t="s">
        <v>407</v>
      </c>
      <c r="P40" t="s">
        <v>408</v>
      </c>
      <c r="Q40" t="s">
        <v>409</v>
      </c>
      <c r="R40" t="s">
        <v>410</v>
      </c>
      <c r="S40" t="s">
        <v>434</v>
      </c>
      <c r="T40" t="s">
        <v>435</v>
      </c>
      <c r="U40" t="s">
        <v>436</v>
      </c>
      <c r="V40" t="s">
        <v>437</v>
      </c>
      <c r="W40" t="s">
        <v>438</v>
      </c>
      <c r="X40" t="s">
        <v>439</v>
      </c>
    </row>
    <row r="41" spans="1:24">
      <c r="A41">
        <v>1234614</v>
      </c>
      <c r="B41" t="s">
        <v>368</v>
      </c>
      <c r="C41" s="13"/>
      <c r="D41">
        <v>0</v>
      </c>
      <c r="E41">
        <v>0</v>
      </c>
      <c r="F41">
        <v>60</v>
      </c>
      <c r="G41">
        <v>264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442</v>
      </c>
      <c r="W41">
        <v>0</v>
      </c>
      <c r="X41">
        <v>0</v>
      </c>
    </row>
    <row r="42" spans="1:24">
      <c r="A42">
        <v>1227306</v>
      </c>
      <c r="B42" t="s">
        <v>370</v>
      </c>
      <c r="C42" s="13"/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379</v>
      </c>
      <c r="W42">
        <v>0</v>
      </c>
      <c r="X42">
        <v>0</v>
      </c>
    </row>
    <row r="43" spans="1:24">
      <c r="A43">
        <v>1231090</v>
      </c>
      <c r="B43" t="s">
        <v>59</v>
      </c>
      <c r="C43" s="13"/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14</v>
      </c>
      <c r="T43">
        <v>236</v>
      </c>
      <c r="U43">
        <v>0</v>
      </c>
      <c r="V43">
        <v>0</v>
      </c>
      <c r="W43">
        <v>0</v>
      </c>
      <c r="X43">
        <v>0</v>
      </c>
    </row>
    <row r="44" spans="1:24">
      <c r="A44">
        <v>1229776</v>
      </c>
      <c r="B44" t="s">
        <v>372</v>
      </c>
      <c r="C44" s="13"/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14</v>
      </c>
      <c r="T44">
        <v>236</v>
      </c>
      <c r="U44">
        <v>0</v>
      </c>
      <c r="V44">
        <v>0</v>
      </c>
      <c r="W44">
        <v>0</v>
      </c>
      <c r="X44">
        <v>0</v>
      </c>
    </row>
    <row r="45" spans="1:24">
      <c r="A45">
        <v>1225464</v>
      </c>
      <c r="B45" t="s">
        <v>373</v>
      </c>
      <c r="C45" s="13"/>
      <c r="D45">
        <v>0</v>
      </c>
      <c r="E45">
        <v>0</v>
      </c>
      <c r="F45">
        <v>97</v>
      </c>
      <c r="G45">
        <v>933</v>
      </c>
      <c r="H45">
        <v>182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300</v>
      </c>
      <c r="V45">
        <v>912</v>
      </c>
      <c r="W45">
        <v>0</v>
      </c>
      <c r="X45">
        <v>0</v>
      </c>
    </row>
    <row r="46" spans="1:24">
      <c r="A46">
        <v>1232066</v>
      </c>
      <c r="B46" t="s">
        <v>430</v>
      </c>
      <c r="C46" s="13"/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198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1234222</v>
      </c>
      <c r="B47" t="s">
        <v>374</v>
      </c>
      <c r="C47" s="13"/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</row>
    <row r="48" spans="1:24">
      <c r="A48">
        <v>1232528</v>
      </c>
      <c r="B48" t="s">
        <v>375</v>
      </c>
      <c r="C48" s="13"/>
      <c r="D48">
        <v>2060</v>
      </c>
      <c r="E48" s="8">
        <v>1691</v>
      </c>
      <c r="F48">
        <v>1006</v>
      </c>
      <c r="G48">
        <v>600</v>
      </c>
      <c r="H48">
        <v>622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1330</v>
      </c>
      <c r="S48">
        <v>870</v>
      </c>
      <c r="T48">
        <v>967</v>
      </c>
      <c r="U48">
        <v>1330</v>
      </c>
      <c r="V48">
        <v>1330</v>
      </c>
      <c r="W48">
        <v>0</v>
      </c>
      <c r="X48">
        <v>0</v>
      </c>
    </row>
    <row r="49" spans="1:24">
      <c r="A49">
        <v>1232553</v>
      </c>
      <c r="B49" t="s">
        <v>431</v>
      </c>
      <c r="C49" s="13"/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108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1232846</v>
      </c>
      <c r="B50" t="s">
        <v>362</v>
      </c>
      <c r="C50" s="13"/>
      <c r="D50">
        <v>0</v>
      </c>
      <c r="E50">
        <v>233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643</v>
      </c>
      <c r="T50">
        <v>79</v>
      </c>
      <c r="U50">
        <v>0</v>
      </c>
      <c r="V50">
        <v>0</v>
      </c>
      <c r="W50">
        <v>0</v>
      </c>
      <c r="X50">
        <v>0</v>
      </c>
    </row>
    <row r="51" spans="1:24">
      <c r="A51">
        <v>1229050</v>
      </c>
      <c r="B51" t="s">
        <v>376</v>
      </c>
      <c r="C51" s="13"/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190</v>
      </c>
      <c r="W51">
        <v>0</v>
      </c>
      <c r="X51">
        <v>0</v>
      </c>
    </row>
    <row r="52" spans="1:24">
      <c r="A52">
        <v>1220847</v>
      </c>
      <c r="B52" s="13" t="s">
        <v>68</v>
      </c>
      <c r="C52" s="13"/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400</v>
      </c>
      <c r="W52">
        <v>0</v>
      </c>
      <c r="X52">
        <v>0</v>
      </c>
    </row>
    <row r="53" spans="1:24">
      <c r="A53">
        <v>1233632</v>
      </c>
      <c r="B53" t="s">
        <v>377</v>
      </c>
      <c r="C53" s="13"/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300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s="13" t="s">
        <v>70</v>
      </c>
      <c r="C54" s="13"/>
      <c r="D54">
        <v>343</v>
      </c>
      <c r="E54">
        <v>343</v>
      </c>
      <c r="F54" s="8">
        <v>269</v>
      </c>
      <c r="G54">
        <v>45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233</v>
      </c>
      <c r="T54">
        <v>269</v>
      </c>
      <c r="U54">
        <v>343</v>
      </c>
      <c r="V54">
        <v>0</v>
      </c>
      <c r="W54">
        <v>0</v>
      </c>
      <c r="X54">
        <v>0</v>
      </c>
    </row>
    <row r="55" spans="1:24">
      <c r="A55">
        <v>1236600</v>
      </c>
      <c r="B55" t="s">
        <v>72</v>
      </c>
      <c r="C55" s="13"/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186</v>
      </c>
      <c r="S55">
        <v>533</v>
      </c>
      <c r="T55">
        <v>419</v>
      </c>
      <c r="U55">
        <v>533</v>
      </c>
      <c r="V55">
        <v>201</v>
      </c>
      <c r="W55">
        <v>0</v>
      </c>
      <c r="X55">
        <v>0</v>
      </c>
    </row>
    <row r="56" spans="1:24">
      <c r="A56">
        <v>1236930</v>
      </c>
      <c r="B56" s="13" t="s">
        <v>73</v>
      </c>
      <c r="C56" s="13"/>
      <c r="D56">
        <v>712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294</v>
      </c>
      <c r="S56">
        <v>336</v>
      </c>
      <c r="T56">
        <v>56</v>
      </c>
      <c r="U56">
        <v>0</v>
      </c>
      <c r="V56">
        <v>0</v>
      </c>
      <c r="W56">
        <v>0</v>
      </c>
      <c r="X56">
        <v>0</v>
      </c>
    </row>
    <row r="57" spans="1:24">
      <c r="A57">
        <v>1234905</v>
      </c>
      <c r="B57" s="13" t="s">
        <v>38</v>
      </c>
      <c r="C57" s="13"/>
      <c r="D57">
        <v>0</v>
      </c>
      <c r="E57">
        <v>865</v>
      </c>
      <c r="F57" s="8">
        <v>679</v>
      </c>
      <c r="G57">
        <v>861</v>
      </c>
      <c r="H57">
        <v>683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435</v>
      </c>
      <c r="S57">
        <v>356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1238480</v>
      </c>
      <c r="B58" t="s">
        <v>75</v>
      </c>
      <c r="D58">
        <v>436</v>
      </c>
      <c r="E58" s="8">
        <v>516</v>
      </c>
      <c r="F58">
        <v>642</v>
      </c>
      <c r="G58">
        <v>1128</v>
      </c>
      <c r="H58">
        <v>931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397</v>
      </c>
      <c r="S58">
        <v>436</v>
      </c>
      <c r="T58">
        <v>458</v>
      </c>
      <c r="U58">
        <v>476</v>
      </c>
      <c r="V58">
        <v>434</v>
      </c>
      <c r="W58">
        <v>0</v>
      </c>
      <c r="X58">
        <v>0</v>
      </c>
    </row>
    <row r="59" spans="1:24">
      <c r="A59">
        <v>1232775</v>
      </c>
      <c r="B59" t="s">
        <v>365</v>
      </c>
      <c r="D59">
        <v>0</v>
      </c>
      <c r="E59" s="8">
        <v>494</v>
      </c>
      <c r="F59">
        <v>370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1240029</v>
      </c>
      <c r="B60" t="s">
        <v>393</v>
      </c>
      <c r="D60">
        <v>80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1240032</v>
      </c>
      <c r="B61" t="s">
        <v>394</v>
      </c>
      <c r="D61">
        <v>80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386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122</v>
      </c>
      <c r="U62">
        <v>476</v>
      </c>
      <c r="V62">
        <v>619</v>
      </c>
      <c r="W62">
        <v>0</v>
      </c>
      <c r="X62">
        <v>0</v>
      </c>
    </row>
    <row r="63" spans="1:24">
      <c r="A63">
        <v>1240184</v>
      </c>
      <c r="B63" t="s">
        <v>387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122</v>
      </c>
      <c r="U63">
        <v>476</v>
      </c>
      <c r="V63">
        <v>619</v>
      </c>
      <c r="W63">
        <v>0</v>
      </c>
      <c r="X63">
        <v>0</v>
      </c>
    </row>
    <row r="64" spans="1:24">
      <c r="A64">
        <v>1232894</v>
      </c>
      <c r="B64" t="s">
        <v>390</v>
      </c>
      <c r="D64">
        <v>0</v>
      </c>
      <c r="E64" s="8">
        <v>192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1233385</v>
      </c>
      <c r="B65" s="13" t="s">
        <v>391</v>
      </c>
      <c r="D65">
        <v>0</v>
      </c>
      <c r="E65" s="8">
        <v>192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1232895</v>
      </c>
      <c r="B66" t="s">
        <v>363</v>
      </c>
      <c r="D66">
        <v>0</v>
      </c>
      <c r="E66" s="8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1232922</v>
      </c>
      <c r="B67" s="13" t="s">
        <v>364</v>
      </c>
      <c r="D67">
        <v>0</v>
      </c>
      <c r="E67" s="8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1233387</v>
      </c>
      <c r="B68" s="13" t="s">
        <v>391</v>
      </c>
      <c r="D68">
        <v>0</v>
      </c>
      <c r="E68" s="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</sheetData>
  <autoFilter ref="A1:X23" xr:uid="{00000000-0009-0000-0000-000017000000}"/>
  <phoneticPr fontId="2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X56"/>
  <sheetViews>
    <sheetView topLeftCell="A34" zoomScale="145" zoomScaleNormal="145" workbookViewId="0">
      <selection activeCell="I48" sqref="I48"/>
    </sheetView>
  </sheetViews>
  <sheetFormatPr defaultColWidth="9" defaultRowHeight="11.25"/>
  <cols>
    <col min="2" max="3" width="9" hidden="1" customWidth="1"/>
    <col min="5" max="7" width="9.1640625" customWidth="1"/>
    <col min="8" max="8" width="9.1640625" style="15" customWidth="1"/>
    <col min="9" max="12" width="9.1640625" customWidth="1"/>
    <col min="14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351</v>
      </c>
      <c r="E1" t="s">
        <v>352</v>
      </c>
      <c r="F1" t="s">
        <v>353</v>
      </c>
      <c r="G1" t="s">
        <v>354</v>
      </c>
      <c r="H1" s="15" t="s">
        <v>355</v>
      </c>
      <c r="I1" t="s">
        <v>356</v>
      </c>
      <c r="J1" t="s">
        <v>357</v>
      </c>
      <c r="K1" t="s">
        <v>358</v>
      </c>
      <c r="L1" t="s">
        <v>359</v>
      </c>
      <c r="M1" t="s">
        <v>360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434</v>
      </c>
      <c r="W1" t="s">
        <v>435</v>
      </c>
      <c r="X1" t="s">
        <v>436</v>
      </c>
    </row>
    <row r="2" spans="1:24">
      <c r="A2">
        <v>1233492</v>
      </c>
      <c r="B2" t="s">
        <v>412</v>
      </c>
      <c r="C2" s="13" t="s">
        <v>83</v>
      </c>
      <c r="D2">
        <v>0</v>
      </c>
      <c r="E2">
        <v>0</v>
      </c>
      <c r="F2">
        <v>0</v>
      </c>
      <c r="G2">
        <v>0</v>
      </c>
      <c r="H2" s="15">
        <v>0</v>
      </c>
      <c r="I2" s="8">
        <v>236</v>
      </c>
      <c r="J2">
        <v>778</v>
      </c>
      <c r="K2">
        <v>148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1233498</v>
      </c>
      <c r="B3" t="s">
        <v>413</v>
      </c>
      <c r="C3" s="13" t="s">
        <v>83</v>
      </c>
      <c r="D3">
        <v>0</v>
      </c>
      <c r="E3">
        <v>0</v>
      </c>
      <c r="F3">
        <v>0</v>
      </c>
      <c r="G3">
        <v>0</v>
      </c>
      <c r="H3" s="15">
        <v>0</v>
      </c>
      <c r="I3" s="8">
        <v>236</v>
      </c>
      <c r="J3">
        <v>778</v>
      </c>
      <c r="K3">
        <v>148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1233623</v>
      </c>
      <c r="B4" t="s">
        <v>414</v>
      </c>
      <c r="C4" s="13" t="s">
        <v>83</v>
      </c>
      <c r="D4">
        <v>0</v>
      </c>
      <c r="E4">
        <v>0</v>
      </c>
      <c r="F4">
        <v>0</v>
      </c>
      <c r="G4">
        <v>0</v>
      </c>
      <c r="H4" s="15">
        <v>0</v>
      </c>
      <c r="I4" s="8">
        <v>236</v>
      </c>
      <c r="J4">
        <v>778</v>
      </c>
      <c r="K4">
        <v>148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 s="15">
        <v>0</v>
      </c>
      <c r="I5" s="8">
        <v>149</v>
      </c>
      <c r="J5">
        <v>50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 s="15">
        <v>0</v>
      </c>
      <c r="I6" s="8">
        <v>149</v>
      </c>
      <c r="J6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 s="15">
        <v>0</v>
      </c>
      <c r="I7">
        <v>0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1237088</v>
      </c>
      <c r="B8" t="s">
        <v>418</v>
      </c>
      <c r="C8" s="13" t="s">
        <v>83</v>
      </c>
      <c r="D8">
        <v>430</v>
      </c>
      <c r="E8">
        <v>0</v>
      </c>
      <c r="F8">
        <v>0</v>
      </c>
      <c r="G8">
        <v>664</v>
      </c>
      <c r="H8" s="15">
        <v>368</v>
      </c>
      <c r="I8" s="8">
        <v>754</v>
      </c>
      <c r="J8">
        <v>688</v>
      </c>
      <c r="K8">
        <v>600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1237765</v>
      </c>
      <c r="B9" t="s">
        <v>419</v>
      </c>
      <c r="C9" s="13" t="s">
        <v>83</v>
      </c>
      <c r="D9">
        <v>0</v>
      </c>
      <c r="E9">
        <v>0</v>
      </c>
      <c r="F9">
        <v>0</v>
      </c>
      <c r="G9">
        <v>0</v>
      </c>
      <c r="H9" s="15">
        <v>0</v>
      </c>
      <c r="I9">
        <v>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1237748</v>
      </c>
      <c r="B10" t="s">
        <v>420</v>
      </c>
      <c r="C10" s="13" t="s">
        <v>83</v>
      </c>
      <c r="D10">
        <v>0</v>
      </c>
      <c r="E10">
        <v>0</v>
      </c>
      <c r="F10">
        <v>0</v>
      </c>
      <c r="G10">
        <v>0</v>
      </c>
      <c r="H10" s="15">
        <v>0</v>
      </c>
      <c r="I10">
        <v>0</v>
      </c>
      <c r="J10">
        <v>107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1231898</v>
      </c>
      <c r="B11" t="s">
        <v>421</v>
      </c>
      <c r="C11" s="13" t="s">
        <v>83</v>
      </c>
      <c r="D11">
        <v>400</v>
      </c>
      <c r="E11">
        <v>0</v>
      </c>
      <c r="F11">
        <v>0</v>
      </c>
      <c r="G11">
        <v>186</v>
      </c>
      <c r="H11" s="15">
        <v>286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1237586</v>
      </c>
      <c r="B12" t="s">
        <v>422</v>
      </c>
      <c r="C12" s="13" t="s">
        <v>83</v>
      </c>
      <c r="D12">
        <v>400</v>
      </c>
      <c r="E12">
        <v>0</v>
      </c>
      <c r="F12">
        <v>0</v>
      </c>
      <c r="G12">
        <v>186</v>
      </c>
      <c r="H12" s="15">
        <v>286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1236091</v>
      </c>
      <c r="B13" t="s">
        <v>423</v>
      </c>
      <c r="C13" s="13" t="s">
        <v>83</v>
      </c>
      <c r="D13">
        <v>200</v>
      </c>
      <c r="E13">
        <v>0</v>
      </c>
      <c r="F13">
        <v>0</v>
      </c>
      <c r="G13">
        <v>0</v>
      </c>
      <c r="H13" s="15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1238020</v>
      </c>
      <c r="B14" t="s">
        <v>424</v>
      </c>
      <c r="C14" s="13" t="s">
        <v>83</v>
      </c>
      <c r="D14">
        <v>0</v>
      </c>
      <c r="E14">
        <v>0</v>
      </c>
      <c r="F14">
        <v>0</v>
      </c>
      <c r="G14">
        <v>0</v>
      </c>
      <c r="H14" s="15">
        <v>0</v>
      </c>
      <c r="I14">
        <v>0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 s="15">
        <v>292</v>
      </c>
      <c r="I15" s="8">
        <v>226</v>
      </c>
      <c r="J15">
        <v>358</v>
      </c>
      <c r="K15">
        <v>322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1236962</v>
      </c>
      <c r="B16" t="s">
        <v>426</v>
      </c>
      <c r="C16" s="13" t="s">
        <v>83</v>
      </c>
      <c r="D16">
        <v>0</v>
      </c>
      <c r="E16">
        <v>0</v>
      </c>
      <c r="F16">
        <v>0</v>
      </c>
      <c r="G16">
        <v>100</v>
      </c>
      <c r="H16" s="15">
        <v>100</v>
      </c>
      <c r="I16" s="8">
        <v>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1239651</v>
      </c>
      <c r="B17" t="s">
        <v>428</v>
      </c>
      <c r="C17" s="13" t="s">
        <v>83</v>
      </c>
      <c r="D17">
        <v>0</v>
      </c>
      <c r="E17">
        <v>0</v>
      </c>
      <c r="F17">
        <v>0</v>
      </c>
      <c r="G17">
        <v>0</v>
      </c>
      <c r="H17" s="15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1239988</v>
      </c>
      <c r="B18" t="s">
        <v>429</v>
      </c>
      <c r="C18" s="13" t="s">
        <v>83</v>
      </c>
      <c r="D18">
        <v>0</v>
      </c>
      <c r="E18">
        <v>0</v>
      </c>
      <c r="F18">
        <v>0</v>
      </c>
      <c r="G18">
        <v>0</v>
      </c>
      <c r="H18" s="8">
        <v>366</v>
      </c>
      <c r="I18" s="8">
        <v>336</v>
      </c>
      <c r="J18">
        <v>454</v>
      </c>
      <c r="K18">
        <v>356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1240180</v>
      </c>
      <c r="B19" t="s">
        <v>386</v>
      </c>
      <c r="C19" s="13" t="s">
        <v>83</v>
      </c>
      <c r="D19">
        <v>810</v>
      </c>
      <c r="E19">
        <v>0</v>
      </c>
      <c r="F19">
        <v>0</v>
      </c>
      <c r="G19">
        <v>763</v>
      </c>
      <c r="H19" s="15">
        <v>210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1240184</v>
      </c>
      <c r="B20" t="s">
        <v>387</v>
      </c>
      <c r="C20" s="13" t="s">
        <v>83</v>
      </c>
      <c r="D20">
        <v>810</v>
      </c>
      <c r="E20">
        <v>0</v>
      </c>
      <c r="F20">
        <v>0</v>
      </c>
      <c r="G20">
        <v>367</v>
      </c>
      <c r="H20" s="15">
        <v>210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5" spans="1:24">
      <c r="A25" s="13" t="s">
        <v>0</v>
      </c>
      <c r="B25" s="13" t="s">
        <v>1</v>
      </c>
      <c r="C25" s="13" t="s">
        <v>82</v>
      </c>
      <c r="D25" t="s">
        <v>351</v>
      </c>
      <c r="E25" t="s">
        <v>352</v>
      </c>
      <c r="F25" t="s">
        <v>353</v>
      </c>
      <c r="G25" t="s">
        <v>354</v>
      </c>
      <c r="H25" s="15" t="s">
        <v>355</v>
      </c>
      <c r="I25" t="s">
        <v>356</v>
      </c>
      <c r="J25" t="s">
        <v>357</v>
      </c>
      <c r="K25" t="s">
        <v>358</v>
      </c>
      <c r="L25" t="s">
        <v>359</v>
      </c>
      <c r="M25" t="s">
        <v>360</v>
      </c>
      <c r="N25" t="s">
        <v>403</v>
      </c>
      <c r="O25" t="s">
        <v>404</v>
      </c>
      <c r="P25" t="s">
        <v>405</v>
      </c>
      <c r="Q25" t="s">
        <v>406</v>
      </c>
      <c r="R25" t="s">
        <v>407</v>
      </c>
      <c r="S25" t="s">
        <v>408</v>
      </c>
      <c r="T25" t="s">
        <v>409</v>
      </c>
      <c r="U25" t="s">
        <v>410</v>
      </c>
      <c r="V25" t="s">
        <v>434</v>
      </c>
      <c r="W25" t="s">
        <v>435</v>
      </c>
      <c r="X25" t="s">
        <v>436</v>
      </c>
    </row>
    <row r="26" spans="1:24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0</v>
      </c>
      <c r="G26">
        <v>0</v>
      </c>
      <c r="H26" s="15">
        <v>0</v>
      </c>
      <c r="I26">
        <v>70</v>
      </c>
      <c r="J26">
        <v>448</v>
      </c>
      <c r="K26">
        <v>323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0</v>
      </c>
      <c r="G27">
        <v>0</v>
      </c>
      <c r="H27" s="15">
        <v>0</v>
      </c>
      <c r="I27">
        <v>70</v>
      </c>
      <c r="J27">
        <v>448</v>
      </c>
      <c r="K27">
        <v>323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0</v>
      </c>
      <c r="G28">
        <v>0</v>
      </c>
      <c r="H28" s="15">
        <v>0</v>
      </c>
      <c r="I28">
        <v>70</v>
      </c>
      <c r="J28">
        <v>448</v>
      </c>
      <c r="K28">
        <v>323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1232775</v>
      </c>
      <c r="B29" t="s">
        <v>365</v>
      </c>
      <c r="C29" s="13" t="s">
        <v>83</v>
      </c>
      <c r="D29">
        <v>316</v>
      </c>
      <c r="E29">
        <v>0</v>
      </c>
      <c r="F29">
        <v>0</v>
      </c>
      <c r="G29" s="39">
        <v>309</v>
      </c>
      <c r="H29" s="86">
        <v>82</v>
      </c>
      <c r="I29" s="39">
        <v>89</v>
      </c>
      <c r="J29">
        <v>309</v>
      </c>
      <c r="K29">
        <v>218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 s="86">
        <v>135</v>
      </c>
      <c r="I30" s="39">
        <v>97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5" spans="1:24">
      <c r="A35" s="1" t="s">
        <v>0</v>
      </c>
      <c r="B35" s="1" t="s">
        <v>1</v>
      </c>
      <c r="C35" s="1" t="s">
        <v>82</v>
      </c>
      <c r="D35" s="1" t="s">
        <v>92</v>
      </c>
      <c r="E35" s="1" t="s">
        <v>93</v>
      </c>
      <c r="F35" s="6" t="s">
        <v>94</v>
      </c>
      <c r="G35" s="1" t="s">
        <v>152</v>
      </c>
      <c r="H35" s="1" t="s">
        <v>153</v>
      </c>
      <c r="I35" s="1" t="s">
        <v>154</v>
      </c>
      <c r="J35" s="1" t="s">
        <v>158</v>
      </c>
      <c r="K35" s="1" t="s">
        <v>159</v>
      </c>
      <c r="L35" s="1" t="s">
        <v>160</v>
      </c>
      <c r="M35" s="6" t="s">
        <v>161</v>
      </c>
      <c r="N35" s="1" t="s">
        <v>396</v>
      </c>
      <c r="O35" s="1" t="s">
        <v>397</v>
      </c>
      <c r="P35" s="1" t="s">
        <v>398</v>
      </c>
      <c r="Q35" s="1" t="s">
        <v>399</v>
      </c>
      <c r="R35" s="1" t="s">
        <v>400</v>
      </c>
      <c r="S35" s="1" t="s">
        <v>401</v>
      </c>
      <c r="T35" s="6" t="s">
        <v>402</v>
      </c>
      <c r="U35" t="s">
        <v>410</v>
      </c>
      <c r="V35" t="s">
        <v>434</v>
      </c>
      <c r="W35" t="s">
        <v>435</v>
      </c>
      <c r="X35" t="s">
        <v>436</v>
      </c>
    </row>
    <row r="36" spans="1:24">
      <c r="A36" s="2">
        <v>1234614</v>
      </c>
      <c r="B36" s="3" t="s">
        <v>54</v>
      </c>
      <c r="C36" s="2" t="s">
        <v>83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61</v>
      </c>
      <c r="K36" s="4">
        <v>263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>
        <v>0</v>
      </c>
      <c r="V36">
        <v>0</v>
      </c>
      <c r="W36">
        <v>0</v>
      </c>
      <c r="X36">
        <v>0</v>
      </c>
    </row>
    <row r="37" spans="1:24">
      <c r="A37" s="2">
        <v>1221967</v>
      </c>
      <c r="B37" s="3" t="s">
        <v>55</v>
      </c>
      <c r="C37" s="2" t="s">
        <v>83</v>
      </c>
      <c r="D37" s="4">
        <v>352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>
        <v>0</v>
      </c>
      <c r="V37">
        <v>0</v>
      </c>
      <c r="W37">
        <v>0</v>
      </c>
      <c r="X37">
        <v>0</v>
      </c>
    </row>
    <row r="38" spans="1:24">
      <c r="A38" s="2">
        <v>1227306</v>
      </c>
      <c r="B38" s="3" t="s">
        <v>56</v>
      </c>
      <c r="C38" s="2" t="s">
        <v>83</v>
      </c>
      <c r="D38" s="4">
        <v>220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>
        <v>0</v>
      </c>
      <c r="V38">
        <v>0</v>
      </c>
      <c r="W38">
        <v>0</v>
      </c>
      <c r="X38">
        <v>0</v>
      </c>
    </row>
    <row r="39" spans="1:24">
      <c r="A39" s="2">
        <v>1225464</v>
      </c>
      <c r="B39" s="3" t="s">
        <v>57</v>
      </c>
      <c r="C39" s="2" t="s">
        <v>83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97</v>
      </c>
      <c r="K39" s="4">
        <v>733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>
        <v>0</v>
      </c>
      <c r="V39">
        <v>0</v>
      </c>
      <c r="W39">
        <v>0</v>
      </c>
      <c r="X39">
        <v>0</v>
      </c>
    </row>
    <row r="40" spans="1:24">
      <c r="A40" s="2">
        <v>1232528</v>
      </c>
      <c r="B40" s="3" t="s">
        <v>64</v>
      </c>
      <c r="C40" s="2" t="s">
        <v>83</v>
      </c>
      <c r="D40" s="4">
        <v>1330</v>
      </c>
      <c r="E40" s="4">
        <v>0</v>
      </c>
      <c r="F40" s="4">
        <v>0</v>
      </c>
      <c r="G40" s="4">
        <v>0</v>
      </c>
      <c r="H40" s="4">
        <v>2060</v>
      </c>
      <c r="I40" s="170">
        <v>1406</v>
      </c>
      <c r="J40" s="4">
        <v>1291</v>
      </c>
      <c r="K40" s="4">
        <v>471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>
        <v>0</v>
      </c>
      <c r="V40">
        <v>0</v>
      </c>
      <c r="W40">
        <v>0</v>
      </c>
      <c r="X40">
        <v>0</v>
      </c>
    </row>
    <row r="41" spans="1:24">
      <c r="A41" s="2">
        <v>1232846</v>
      </c>
      <c r="B41" s="3" t="s">
        <v>47</v>
      </c>
      <c r="C41" s="2" t="s">
        <v>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170">
        <v>233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>
        <v>0</v>
      </c>
      <c r="V41">
        <v>0</v>
      </c>
      <c r="W41">
        <v>0</v>
      </c>
      <c r="X41">
        <v>0</v>
      </c>
    </row>
    <row r="42" spans="1:24">
      <c r="A42" s="2">
        <v>1235097</v>
      </c>
      <c r="B42" s="3" t="s">
        <v>70</v>
      </c>
      <c r="C42" s="2" t="s">
        <v>83</v>
      </c>
      <c r="D42" s="4">
        <v>161</v>
      </c>
      <c r="E42" s="4">
        <v>0</v>
      </c>
      <c r="F42" s="4">
        <v>0</v>
      </c>
      <c r="G42" s="4">
        <v>0</v>
      </c>
      <c r="H42" s="4">
        <v>343</v>
      </c>
      <c r="I42" s="5">
        <v>269</v>
      </c>
      <c r="J42" s="4">
        <v>343</v>
      </c>
      <c r="K42" s="4">
        <v>45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>
        <v>0</v>
      </c>
      <c r="V42">
        <v>0</v>
      </c>
      <c r="W42">
        <v>0</v>
      </c>
      <c r="X42">
        <v>0</v>
      </c>
    </row>
    <row r="43" spans="1:24">
      <c r="A43" s="2">
        <v>1236930</v>
      </c>
      <c r="B43" s="3" t="s">
        <v>73</v>
      </c>
      <c r="C43" s="2" t="s">
        <v>83</v>
      </c>
      <c r="D43" s="4">
        <v>385</v>
      </c>
      <c r="E43" s="4">
        <v>0</v>
      </c>
      <c r="F43" s="4">
        <v>0</v>
      </c>
      <c r="G43" s="4">
        <v>0</v>
      </c>
      <c r="H43" s="171">
        <v>707</v>
      </c>
      <c r="I43" s="171">
        <v>5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>
        <v>0</v>
      </c>
      <c r="V43">
        <v>0</v>
      </c>
      <c r="W43">
        <v>0</v>
      </c>
      <c r="X43">
        <v>0</v>
      </c>
    </row>
    <row r="44" spans="1:24">
      <c r="A44" s="2">
        <v>1234905</v>
      </c>
      <c r="B44" s="3" t="s">
        <v>38</v>
      </c>
      <c r="C44" s="2" t="s">
        <v>83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664</v>
      </c>
      <c r="J44" s="4">
        <v>861</v>
      </c>
      <c r="K44" s="4">
        <v>679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>
        <v>0</v>
      </c>
      <c r="V44">
        <v>0</v>
      </c>
      <c r="W44">
        <v>0</v>
      </c>
      <c r="X44">
        <v>0</v>
      </c>
    </row>
    <row r="45" spans="1:24">
      <c r="A45" s="2">
        <v>1238480</v>
      </c>
      <c r="B45" s="3" t="s">
        <v>75</v>
      </c>
      <c r="C45" s="2" t="s">
        <v>83</v>
      </c>
      <c r="D45" s="4">
        <v>476</v>
      </c>
      <c r="E45" s="4">
        <v>0</v>
      </c>
      <c r="F45" s="4">
        <v>0</v>
      </c>
      <c r="G45" s="4">
        <v>0</v>
      </c>
      <c r="H45" s="4">
        <v>436</v>
      </c>
      <c r="I45" s="4">
        <v>343</v>
      </c>
      <c r="J45" s="4">
        <v>815</v>
      </c>
      <c r="K45" s="4">
        <v>848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>
        <v>0</v>
      </c>
      <c r="V45">
        <v>0</v>
      </c>
      <c r="W45">
        <v>0</v>
      </c>
      <c r="X45">
        <v>0</v>
      </c>
    </row>
    <row r="46" spans="1:24">
      <c r="A46" s="2">
        <v>1232775</v>
      </c>
      <c r="B46" s="3" t="s">
        <v>51</v>
      </c>
      <c r="C46" s="2" t="s">
        <v>83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363</v>
      </c>
      <c r="J46" s="4">
        <v>501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>
        <v>0</v>
      </c>
      <c r="V46">
        <v>0</v>
      </c>
      <c r="W46">
        <v>0</v>
      </c>
      <c r="X46">
        <v>0</v>
      </c>
    </row>
    <row r="47" spans="1:24">
      <c r="A47" s="2">
        <v>1240029</v>
      </c>
      <c r="B47" s="3" t="s">
        <v>441</v>
      </c>
      <c r="C47" s="2" t="s">
        <v>83</v>
      </c>
      <c r="D47" s="4">
        <v>0</v>
      </c>
      <c r="E47" s="4">
        <v>0</v>
      </c>
      <c r="F47" s="4">
        <v>0</v>
      </c>
      <c r="G47" s="4">
        <v>0</v>
      </c>
      <c r="H47" s="4">
        <v>80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>
        <v>0</v>
      </c>
      <c r="V47">
        <v>0</v>
      </c>
      <c r="W47">
        <v>0</v>
      </c>
      <c r="X47">
        <v>0</v>
      </c>
    </row>
    <row r="48" spans="1:24">
      <c r="A48" s="2">
        <v>1240032</v>
      </c>
      <c r="B48" s="3" t="s">
        <v>442</v>
      </c>
      <c r="C48" s="2" t="s">
        <v>83</v>
      </c>
      <c r="D48" s="4">
        <v>0</v>
      </c>
      <c r="E48" s="4">
        <v>0</v>
      </c>
      <c r="F48" s="4">
        <v>0</v>
      </c>
      <c r="G48" s="4">
        <v>0</v>
      </c>
      <c r="H48" s="4">
        <v>80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>
        <v>0</v>
      </c>
      <c r="V48">
        <v>0</v>
      </c>
      <c r="W48">
        <v>0</v>
      </c>
      <c r="X48">
        <v>0</v>
      </c>
    </row>
    <row r="49" spans="1:24">
      <c r="A49" s="2">
        <v>1240180</v>
      </c>
      <c r="B49" s="3" t="s">
        <v>43</v>
      </c>
      <c r="C49" s="2" t="s">
        <v>83</v>
      </c>
      <c r="D49" s="4">
        <v>150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>
        <v>0</v>
      </c>
      <c r="V49">
        <v>0</v>
      </c>
      <c r="W49">
        <v>0</v>
      </c>
      <c r="X49">
        <v>0</v>
      </c>
    </row>
    <row r="50" spans="1:24">
      <c r="A50" s="2">
        <v>1240184</v>
      </c>
      <c r="B50" s="3" t="s">
        <v>44</v>
      </c>
      <c r="C50" s="2" t="s">
        <v>83</v>
      </c>
      <c r="D50" s="4">
        <v>150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>
        <v>0</v>
      </c>
      <c r="V50">
        <v>0</v>
      </c>
      <c r="W50">
        <v>0</v>
      </c>
      <c r="X50">
        <v>0</v>
      </c>
    </row>
    <row r="51" spans="1:24">
      <c r="A51" s="2">
        <v>1230791</v>
      </c>
      <c r="B51" s="3" t="s">
        <v>78</v>
      </c>
      <c r="C51" s="2" t="s">
        <v>83</v>
      </c>
      <c r="D51" s="4">
        <v>300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>
        <v>0</v>
      </c>
      <c r="V51">
        <v>0</v>
      </c>
      <c r="W51">
        <v>0</v>
      </c>
      <c r="X51">
        <v>0</v>
      </c>
    </row>
    <row r="52" spans="1:24">
      <c r="A52" s="2">
        <v>1232894</v>
      </c>
      <c r="B52" s="3" t="s">
        <v>79</v>
      </c>
      <c r="C52" s="2" t="s">
        <v>83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182">
        <v>192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>
        <v>0</v>
      </c>
      <c r="V52">
        <v>0</v>
      </c>
      <c r="W52">
        <v>0</v>
      </c>
      <c r="X52">
        <v>0</v>
      </c>
    </row>
    <row r="53" spans="1:24">
      <c r="A53" s="2">
        <v>1233385</v>
      </c>
      <c r="B53" s="3" t="s">
        <v>80</v>
      </c>
      <c r="C53" s="2" t="s">
        <v>83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192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>
        <v>0</v>
      </c>
      <c r="V53">
        <v>0</v>
      </c>
      <c r="W53">
        <v>0</v>
      </c>
      <c r="X53">
        <v>0</v>
      </c>
    </row>
    <row r="54" spans="1:24">
      <c r="A54" s="2">
        <v>1232895</v>
      </c>
      <c r="B54" s="3" t="s">
        <v>48</v>
      </c>
      <c r="C54" s="2" t="s">
        <v>83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41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>
        <v>0</v>
      </c>
      <c r="V54">
        <v>0</v>
      </c>
      <c r="W54">
        <v>0</v>
      </c>
      <c r="X54">
        <v>0</v>
      </c>
    </row>
    <row r="55" spans="1:24">
      <c r="A55" s="2">
        <v>1232922</v>
      </c>
      <c r="B55" s="3" t="s">
        <v>49</v>
      </c>
      <c r="C55" s="2" t="s">
        <v>83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40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>
        <v>0</v>
      </c>
      <c r="V55">
        <v>0</v>
      </c>
      <c r="W55">
        <v>0</v>
      </c>
      <c r="X55">
        <v>0</v>
      </c>
    </row>
    <row r="56" spans="1:24">
      <c r="A56" s="2">
        <v>1233387</v>
      </c>
      <c r="B56" s="3" t="s">
        <v>80</v>
      </c>
      <c r="C56" s="2" t="s">
        <v>83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182">
        <v>1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>
        <v>0</v>
      </c>
      <c r="V56">
        <v>0</v>
      </c>
      <c r="W56">
        <v>0</v>
      </c>
      <c r="X56">
        <v>0</v>
      </c>
    </row>
  </sheetData>
  <autoFilter ref="A1:X20" xr:uid="{00000000-0009-0000-0000-000018000000}"/>
  <phoneticPr fontId="2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 filterMode="1"/>
  <dimension ref="A1:X66"/>
  <sheetViews>
    <sheetView topLeftCell="A33" zoomScale="130" zoomScaleNormal="130" workbookViewId="0">
      <selection activeCell="P67" sqref="P67"/>
    </sheetView>
  </sheetViews>
  <sheetFormatPr defaultColWidth="9" defaultRowHeight="11.25"/>
  <cols>
    <col min="2" max="3" width="9.1640625" hidden="1" customWidth="1"/>
    <col min="4" max="24" width="8.832031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354</v>
      </c>
      <c r="E1" t="s">
        <v>355</v>
      </c>
      <c r="F1" t="s">
        <v>356</v>
      </c>
      <c r="G1" t="s">
        <v>357</v>
      </c>
      <c r="H1" t="s">
        <v>358</v>
      </c>
      <c r="I1" t="s">
        <v>359</v>
      </c>
      <c r="J1" t="s">
        <v>360</v>
      </c>
      <c r="K1" t="s">
        <v>403</v>
      </c>
      <c r="L1" t="s">
        <v>404</v>
      </c>
      <c r="M1" t="s">
        <v>405</v>
      </c>
      <c r="N1" t="s">
        <v>406</v>
      </c>
      <c r="O1" t="s">
        <v>407</v>
      </c>
      <c r="P1" t="s">
        <v>408</v>
      </c>
      <c r="Q1" t="s">
        <v>409</v>
      </c>
      <c r="R1" t="s">
        <v>410</v>
      </c>
      <c r="S1" t="s">
        <v>434</v>
      </c>
      <c r="T1" t="s">
        <v>435</v>
      </c>
      <c r="U1" t="s">
        <v>436</v>
      </c>
      <c r="V1" t="s">
        <v>437</v>
      </c>
      <c r="W1" t="s">
        <v>438</v>
      </c>
      <c r="X1" t="s">
        <v>439</v>
      </c>
    </row>
    <row r="2" spans="1:24" hidden="1">
      <c r="A2">
        <v>1229673</v>
      </c>
      <c r="B2" t="s">
        <v>411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200</v>
      </c>
      <c r="S2">
        <v>200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1233492</v>
      </c>
      <c r="B3" t="s">
        <v>412</v>
      </c>
      <c r="D3">
        <v>0</v>
      </c>
      <c r="E3">
        <v>0</v>
      </c>
      <c r="F3">
        <v>236</v>
      </c>
      <c r="G3" s="8">
        <v>778</v>
      </c>
      <c r="H3">
        <v>148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516</v>
      </c>
      <c r="U3">
        <v>258</v>
      </c>
      <c r="V3">
        <v>288</v>
      </c>
      <c r="W3">
        <v>0</v>
      </c>
      <c r="X3">
        <v>0</v>
      </c>
    </row>
    <row r="4" spans="1:24">
      <c r="A4">
        <v>1233498</v>
      </c>
      <c r="B4" t="s">
        <v>413</v>
      </c>
      <c r="D4">
        <v>0</v>
      </c>
      <c r="E4">
        <v>0</v>
      </c>
      <c r="F4">
        <v>236</v>
      </c>
      <c r="G4" s="8">
        <v>778</v>
      </c>
      <c r="H4">
        <v>148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516</v>
      </c>
      <c r="U4">
        <v>258</v>
      </c>
      <c r="V4">
        <v>288</v>
      </c>
      <c r="W4">
        <v>0</v>
      </c>
      <c r="X4">
        <v>0</v>
      </c>
    </row>
    <row r="5" spans="1:24">
      <c r="A5">
        <v>1233623</v>
      </c>
      <c r="B5" t="s">
        <v>414</v>
      </c>
      <c r="D5">
        <v>0</v>
      </c>
      <c r="E5">
        <v>0</v>
      </c>
      <c r="F5">
        <v>236</v>
      </c>
      <c r="G5" s="8">
        <v>778</v>
      </c>
      <c r="H5">
        <v>148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516</v>
      </c>
      <c r="U5">
        <v>258</v>
      </c>
      <c r="V5">
        <v>288</v>
      </c>
      <c r="W5">
        <v>0</v>
      </c>
      <c r="X5">
        <v>0</v>
      </c>
    </row>
    <row r="6" spans="1:24">
      <c r="A6">
        <v>1232693</v>
      </c>
      <c r="B6" t="s">
        <v>415</v>
      </c>
      <c r="D6">
        <v>0</v>
      </c>
      <c r="E6">
        <v>0</v>
      </c>
      <c r="F6">
        <v>149</v>
      </c>
      <c r="G6" s="8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200</v>
      </c>
      <c r="W6">
        <v>0</v>
      </c>
      <c r="X6">
        <v>0</v>
      </c>
    </row>
    <row r="7" spans="1:24">
      <c r="A7">
        <v>1233025</v>
      </c>
      <c r="B7" t="s">
        <v>416</v>
      </c>
      <c r="D7">
        <v>0</v>
      </c>
      <c r="E7">
        <v>0</v>
      </c>
      <c r="F7">
        <v>149</v>
      </c>
      <c r="G7" s="8">
        <v>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0</v>
      </c>
      <c r="X7">
        <v>0</v>
      </c>
    </row>
    <row r="8" spans="1:24">
      <c r="A8">
        <v>1235623</v>
      </c>
      <c r="B8" t="s">
        <v>417</v>
      </c>
      <c r="D8">
        <v>0</v>
      </c>
      <c r="E8">
        <v>0</v>
      </c>
      <c r="F8">
        <v>0</v>
      </c>
      <c r="G8" s="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D9">
        <v>664</v>
      </c>
      <c r="E9">
        <v>368</v>
      </c>
      <c r="F9">
        <v>754</v>
      </c>
      <c r="G9" s="8">
        <v>688</v>
      </c>
      <c r="H9">
        <v>600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822</v>
      </c>
      <c r="S9">
        <v>1016</v>
      </c>
      <c r="T9">
        <v>608</v>
      </c>
      <c r="U9">
        <v>100</v>
      </c>
      <c r="V9">
        <v>290</v>
      </c>
      <c r="W9">
        <v>0</v>
      </c>
      <c r="X9">
        <v>0</v>
      </c>
    </row>
    <row r="10" spans="1:24">
      <c r="A10">
        <v>1237765</v>
      </c>
      <c r="B10" t="s">
        <v>419</v>
      </c>
      <c r="D10">
        <v>0</v>
      </c>
      <c r="E10">
        <v>0</v>
      </c>
      <c r="F10">
        <v>0</v>
      </c>
      <c r="G10" s="8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1237748</v>
      </c>
      <c r="B11" t="s">
        <v>420</v>
      </c>
      <c r="D11">
        <v>0</v>
      </c>
      <c r="E11">
        <v>0</v>
      </c>
      <c r="F11">
        <v>0</v>
      </c>
      <c r="G11" s="8">
        <v>107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>
      <c r="A12">
        <v>1231898</v>
      </c>
      <c r="B12" t="s">
        <v>421</v>
      </c>
      <c r="D12">
        <v>186</v>
      </c>
      <c r="E12">
        <v>286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390</v>
      </c>
      <c r="T12">
        <v>250</v>
      </c>
      <c r="U12">
        <v>360</v>
      </c>
      <c r="V12">
        <v>0</v>
      </c>
      <c r="W12">
        <v>0</v>
      </c>
      <c r="X12">
        <v>0</v>
      </c>
    </row>
    <row r="13" spans="1:24" hidden="1">
      <c r="A13">
        <v>1237586</v>
      </c>
      <c r="B13" t="s">
        <v>422</v>
      </c>
      <c r="D13">
        <v>186</v>
      </c>
      <c r="E13">
        <v>286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390</v>
      </c>
      <c r="T13">
        <v>250</v>
      </c>
      <c r="U13">
        <v>360</v>
      </c>
      <c r="V13">
        <v>0</v>
      </c>
      <c r="W13">
        <v>0</v>
      </c>
      <c r="X13">
        <v>0</v>
      </c>
    </row>
    <row r="14" spans="1:24" hidden="1">
      <c r="A14">
        <v>1236091</v>
      </c>
      <c r="B14" t="s">
        <v>423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100</v>
      </c>
      <c r="U14">
        <v>200</v>
      </c>
      <c r="V14">
        <v>0</v>
      </c>
      <c r="W14">
        <v>0</v>
      </c>
      <c r="X14">
        <v>0</v>
      </c>
    </row>
    <row r="15" spans="1:24">
      <c r="A15">
        <v>1238020</v>
      </c>
      <c r="B15" t="s">
        <v>424</v>
      </c>
      <c r="D15">
        <v>0</v>
      </c>
      <c r="E15">
        <v>0</v>
      </c>
      <c r="F15">
        <v>0</v>
      </c>
      <c r="G15" s="181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D16">
        <v>0</v>
      </c>
      <c r="E16">
        <v>292</v>
      </c>
      <c r="F16">
        <v>226</v>
      </c>
      <c r="G16" s="8">
        <v>358</v>
      </c>
      <c r="H16">
        <v>322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idden="1">
      <c r="A17">
        <v>1238128</v>
      </c>
      <c r="B17" t="s">
        <v>425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134</v>
      </c>
      <c r="V17">
        <v>534</v>
      </c>
      <c r="W17">
        <v>0</v>
      </c>
      <c r="X17">
        <v>0</v>
      </c>
    </row>
    <row r="18" spans="1:24" hidden="1">
      <c r="A18">
        <v>1236962</v>
      </c>
      <c r="B18" t="s">
        <v>426</v>
      </c>
      <c r="D18">
        <v>100</v>
      </c>
      <c r="E18">
        <v>100</v>
      </c>
      <c r="F18">
        <v>100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390</v>
      </c>
      <c r="S18">
        <v>0</v>
      </c>
      <c r="T18">
        <v>0</v>
      </c>
      <c r="U18">
        <v>56</v>
      </c>
      <c r="V18">
        <v>346</v>
      </c>
      <c r="W18">
        <v>0</v>
      </c>
      <c r="X18">
        <v>0</v>
      </c>
    </row>
    <row r="19" spans="1:24" hidden="1">
      <c r="A19">
        <v>1233761</v>
      </c>
      <c r="B19" t="s">
        <v>427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200</v>
      </c>
      <c r="T19">
        <v>200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D20">
        <v>0</v>
      </c>
      <c r="E20">
        <v>0</v>
      </c>
      <c r="F20">
        <v>0</v>
      </c>
      <c r="G20" s="8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450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0</v>
      </c>
      <c r="E21">
        <v>366</v>
      </c>
      <c r="F21">
        <v>336</v>
      </c>
      <c r="G21" s="8">
        <v>454</v>
      </c>
      <c r="H21">
        <v>356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416</v>
      </c>
      <c r="S21">
        <v>466</v>
      </c>
      <c r="T21">
        <v>366</v>
      </c>
      <c r="U21">
        <v>466</v>
      </c>
      <c r="V21">
        <v>466</v>
      </c>
      <c r="W21">
        <v>0</v>
      </c>
      <c r="X21">
        <v>0</v>
      </c>
    </row>
    <row r="22" spans="1:24" hidden="1">
      <c r="A22">
        <v>1240180</v>
      </c>
      <c r="B22" t="s">
        <v>386</v>
      </c>
      <c r="D22">
        <v>763</v>
      </c>
      <c r="E22">
        <v>210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294</v>
      </c>
      <c r="S22">
        <v>396</v>
      </c>
      <c r="T22">
        <v>310</v>
      </c>
      <c r="U22">
        <v>396</v>
      </c>
      <c r="V22">
        <v>302</v>
      </c>
      <c r="W22">
        <v>0</v>
      </c>
      <c r="X22">
        <v>0</v>
      </c>
    </row>
    <row r="23" spans="1:24" hidden="1">
      <c r="A23">
        <v>1240184</v>
      </c>
      <c r="B23" t="s">
        <v>387</v>
      </c>
      <c r="D23">
        <v>367</v>
      </c>
      <c r="E23">
        <v>210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396</v>
      </c>
      <c r="T23">
        <v>310</v>
      </c>
      <c r="U23">
        <v>396</v>
      </c>
      <c r="V23">
        <v>202</v>
      </c>
      <c r="W23">
        <v>0</v>
      </c>
      <c r="X23">
        <v>0</v>
      </c>
    </row>
    <row r="24" spans="1:24">
      <c r="G24" s="103">
        <v>284</v>
      </c>
    </row>
    <row r="29" spans="1:24">
      <c r="A29" s="13" t="s">
        <v>0</v>
      </c>
      <c r="B29" s="13" t="s">
        <v>1</v>
      </c>
      <c r="C29" s="13" t="s">
        <v>82</v>
      </c>
      <c r="D29" t="s">
        <v>354</v>
      </c>
      <c r="E29" t="s">
        <v>355</v>
      </c>
      <c r="F29" t="s">
        <v>356</v>
      </c>
      <c r="G29" t="s">
        <v>357</v>
      </c>
      <c r="H29" t="s">
        <v>358</v>
      </c>
      <c r="I29" t="s">
        <v>359</v>
      </c>
      <c r="J29" t="s">
        <v>360</v>
      </c>
      <c r="K29" t="s">
        <v>403</v>
      </c>
      <c r="L29" t="s">
        <v>404</v>
      </c>
      <c r="M29" t="s">
        <v>405</v>
      </c>
      <c r="N29" t="s">
        <v>406</v>
      </c>
      <c r="O29" t="s">
        <v>407</v>
      </c>
      <c r="P29" t="s">
        <v>408</v>
      </c>
      <c r="Q29" t="s">
        <v>409</v>
      </c>
      <c r="R29" t="s">
        <v>410</v>
      </c>
      <c r="S29" t="s">
        <v>434</v>
      </c>
      <c r="T29" t="s">
        <v>435</v>
      </c>
      <c r="U29" t="s">
        <v>436</v>
      </c>
      <c r="V29" t="s">
        <v>437</v>
      </c>
      <c r="W29" t="s">
        <v>438</v>
      </c>
      <c r="X29" t="s">
        <v>439</v>
      </c>
    </row>
    <row r="30" spans="1:24">
      <c r="A30">
        <v>1232846</v>
      </c>
      <c r="B30" t="s">
        <v>362</v>
      </c>
      <c r="D30">
        <v>0</v>
      </c>
      <c r="E30">
        <v>0</v>
      </c>
      <c r="F30">
        <v>70</v>
      </c>
      <c r="G30">
        <v>448</v>
      </c>
      <c r="H30">
        <v>323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D31">
        <v>0</v>
      </c>
      <c r="E31">
        <v>0</v>
      </c>
      <c r="F31">
        <v>70</v>
      </c>
      <c r="G31">
        <v>448</v>
      </c>
      <c r="H31">
        <v>323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D32">
        <v>0</v>
      </c>
      <c r="E32">
        <v>0</v>
      </c>
      <c r="F32">
        <v>70</v>
      </c>
      <c r="G32">
        <v>448</v>
      </c>
      <c r="H32">
        <v>323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D33">
        <v>309</v>
      </c>
      <c r="E33">
        <v>82</v>
      </c>
      <c r="F33">
        <v>89</v>
      </c>
      <c r="G33">
        <v>309</v>
      </c>
      <c r="H33">
        <v>218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D34">
        <v>0</v>
      </c>
      <c r="E34">
        <v>135</v>
      </c>
      <c r="F34">
        <v>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8" spans="1:24">
      <c r="A38" s="13" t="s">
        <v>0</v>
      </c>
      <c r="B38" s="13" t="s">
        <v>1</v>
      </c>
      <c r="C38" s="13" t="s">
        <v>82</v>
      </c>
      <c r="D38" t="s">
        <v>354</v>
      </c>
      <c r="E38" t="s">
        <v>355</v>
      </c>
      <c r="F38" t="s">
        <v>356</v>
      </c>
      <c r="G38" t="s">
        <v>357</v>
      </c>
      <c r="H38" t="s">
        <v>358</v>
      </c>
      <c r="I38" t="s">
        <v>359</v>
      </c>
      <c r="J38" t="s">
        <v>360</v>
      </c>
      <c r="K38" t="s">
        <v>403</v>
      </c>
      <c r="L38" t="s">
        <v>404</v>
      </c>
      <c r="M38" t="s">
        <v>405</v>
      </c>
      <c r="N38" t="s">
        <v>406</v>
      </c>
      <c r="O38" t="s">
        <v>407</v>
      </c>
      <c r="P38" t="s">
        <v>408</v>
      </c>
      <c r="Q38" t="s">
        <v>409</v>
      </c>
      <c r="R38" t="s">
        <v>410</v>
      </c>
      <c r="S38" t="s">
        <v>434</v>
      </c>
      <c r="T38" t="s">
        <v>435</v>
      </c>
      <c r="U38" t="s">
        <v>436</v>
      </c>
      <c r="V38" t="s">
        <v>437</v>
      </c>
      <c r="W38" t="s">
        <v>438</v>
      </c>
      <c r="X38" t="s">
        <v>439</v>
      </c>
    </row>
    <row r="39" spans="1:24">
      <c r="A39">
        <v>1234614</v>
      </c>
      <c r="B39" t="s">
        <v>368</v>
      </c>
      <c r="D39">
        <v>0</v>
      </c>
      <c r="E39">
        <v>0</v>
      </c>
      <c r="F39">
        <v>0</v>
      </c>
      <c r="G39" s="8">
        <v>61</v>
      </c>
      <c r="H39">
        <v>263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442</v>
      </c>
      <c r="W39">
        <v>0</v>
      </c>
      <c r="X39">
        <v>0</v>
      </c>
    </row>
    <row r="40" spans="1:24">
      <c r="A40">
        <v>1227306</v>
      </c>
      <c r="B40" t="s">
        <v>370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379</v>
      </c>
      <c r="W40">
        <v>0</v>
      </c>
      <c r="X40">
        <v>0</v>
      </c>
    </row>
    <row r="41" spans="1:24">
      <c r="A41">
        <v>1231090</v>
      </c>
      <c r="B41" t="s">
        <v>59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14</v>
      </c>
      <c r="T41">
        <v>236</v>
      </c>
      <c r="U41">
        <v>0</v>
      </c>
      <c r="V41">
        <v>0</v>
      </c>
      <c r="W41">
        <v>0</v>
      </c>
      <c r="X41">
        <v>0</v>
      </c>
    </row>
    <row r="42" spans="1:24">
      <c r="A42">
        <v>1229776</v>
      </c>
      <c r="B42" t="s">
        <v>372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14</v>
      </c>
      <c r="T42">
        <v>236</v>
      </c>
      <c r="U42">
        <v>0</v>
      </c>
      <c r="V42">
        <v>0</v>
      </c>
      <c r="W42">
        <v>0</v>
      </c>
      <c r="X42">
        <v>0</v>
      </c>
    </row>
    <row r="43" spans="1:24">
      <c r="A43">
        <v>1225464</v>
      </c>
      <c r="B43" t="s">
        <v>373</v>
      </c>
      <c r="D43">
        <v>0</v>
      </c>
      <c r="E43">
        <v>0</v>
      </c>
      <c r="F43">
        <v>0</v>
      </c>
      <c r="G43" s="8">
        <v>97</v>
      </c>
      <c r="H43">
        <v>733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300</v>
      </c>
      <c r="V43">
        <v>912</v>
      </c>
      <c r="W43">
        <v>0</v>
      </c>
      <c r="X43">
        <v>0</v>
      </c>
    </row>
    <row r="44" spans="1:24">
      <c r="A44">
        <v>1232066</v>
      </c>
      <c r="B44" t="s">
        <v>430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1234222</v>
      </c>
      <c r="B45" t="s">
        <v>374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</row>
    <row r="46" spans="1:24">
      <c r="A46">
        <v>1232528</v>
      </c>
      <c r="B46" t="s">
        <v>375</v>
      </c>
      <c r="D46">
        <v>0</v>
      </c>
      <c r="E46">
        <v>2060</v>
      </c>
      <c r="F46">
        <v>1406</v>
      </c>
      <c r="G46" s="8">
        <v>1291</v>
      </c>
      <c r="H46">
        <v>471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1330</v>
      </c>
      <c r="S46">
        <v>870</v>
      </c>
      <c r="T46">
        <v>967</v>
      </c>
      <c r="U46">
        <v>1330</v>
      </c>
      <c r="V46">
        <v>1330</v>
      </c>
      <c r="W46">
        <v>0</v>
      </c>
      <c r="X46">
        <v>0</v>
      </c>
    </row>
    <row r="47" spans="1:24">
      <c r="A47">
        <v>1232553</v>
      </c>
      <c r="B47" t="s">
        <v>431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108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1232846</v>
      </c>
      <c r="B48" t="s">
        <v>362</v>
      </c>
      <c r="D48">
        <v>0</v>
      </c>
      <c r="E48">
        <v>0</v>
      </c>
      <c r="F48">
        <v>233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643</v>
      </c>
      <c r="T48">
        <v>79</v>
      </c>
      <c r="U48">
        <v>0</v>
      </c>
      <c r="V48">
        <v>0</v>
      </c>
      <c r="W48">
        <v>0</v>
      </c>
      <c r="X48">
        <v>0</v>
      </c>
    </row>
    <row r="49" spans="1:24">
      <c r="A49">
        <v>1229050</v>
      </c>
      <c r="B49" t="s">
        <v>376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190</v>
      </c>
      <c r="W49">
        <v>0</v>
      </c>
      <c r="X49">
        <v>0</v>
      </c>
    </row>
    <row r="50" spans="1:24">
      <c r="A50">
        <v>1220847</v>
      </c>
      <c r="B50" t="s">
        <v>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400</v>
      </c>
      <c r="W50">
        <v>0</v>
      </c>
      <c r="X50">
        <v>0</v>
      </c>
    </row>
    <row r="51" spans="1:24">
      <c r="A51">
        <v>1233632</v>
      </c>
      <c r="B51" t="s">
        <v>377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300</v>
      </c>
      <c r="U51">
        <v>0</v>
      </c>
      <c r="V51">
        <v>0</v>
      </c>
      <c r="W51">
        <v>0</v>
      </c>
      <c r="X51">
        <v>0</v>
      </c>
    </row>
    <row r="52" spans="1:24">
      <c r="A52">
        <v>1235097</v>
      </c>
      <c r="B52" t="s">
        <v>382</v>
      </c>
      <c r="D52">
        <v>0</v>
      </c>
      <c r="E52">
        <v>343</v>
      </c>
      <c r="F52">
        <v>269</v>
      </c>
      <c r="G52">
        <v>343</v>
      </c>
      <c r="H52" s="8">
        <v>45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233</v>
      </c>
      <c r="T52">
        <v>269</v>
      </c>
      <c r="U52">
        <v>343</v>
      </c>
      <c r="V52">
        <v>0</v>
      </c>
      <c r="W52">
        <v>0</v>
      </c>
      <c r="X52">
        <v>0</v>
      </c>
    </row>
    <row r="53" spans="1:24">
      <c r="A53">
        <v>1236600</v>
      </c>
      <c r="B53" t="s">
        <v>72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186</v>
      </c>
      <c r="S53">
        <v>533</v>
      </c>
      <c r="T53">
        <v>419</v>
      </c>
      <c r="U53">
        <v>533</v>
      </c>
      <c r="V53">
        <v>201</v>
      </c>
      <c r="W53">
        <v>0</v>
      </c>
      <c r="X53">
        <v>0</v>
      </c>
    </row>
    <row r="54" spans="1:24">
      <c r="A54">
        <v>1236930</v>
      </c>
      <c r="B54" t="s">
        <v>384</v>
      </c>
      <c r="D54">
        <v>0</v>
      </c>
      <c r="E54">
        <v>707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294</v>
      </c>
      <c r="S54">
        <v>336</v>
      </c>
      <c r="T54">
        <v>56</v>
      </c>
      <c r="U54">
        <v>0</v>
      </c>
      <c r="V54">
        <v>0</v>
      </c>
      <c r="W54">
        <v>0</v>
      </c>
      <c r="X54">
        <v>0</v>
      </c>
    </row>
    <row r="55" spans="1:24">
      <c r="A55">
        <v>1234905</v>
      </c>
      <c r="B55" t="s">
        <v>385</v>
      </c>
      <c r="D55">
        <v>0</v>
      </c>
      <c r="E55">
        <v>0</v>
      </c>
      <c r="F55">
        <v>664</v>
      </c>
      <c r="G55" s="8">
        <v>861</v>
      </c>
      <c r="H55">
        <v>679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435</v>
      </c>
      <c r="S55">
        <v>356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1238480</v>
      </c>
      <c r="B56" t="s">
        <v>75</v>
      </c>
      <c r="D56">
        <v>0</v>
      </c>
      <c r="E56">
        <v>436</v>
      </c>
      <c r="F56">
        <v>343</v>
      </c>
      <c r="G56" s="8">
        <v>815</v>
      </c>
      <c r="H56">
        <v>848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397</v>
      </c>
      <c r="S56">
        <v>436</v>
      </c>
      <c r="T56">
        <v>458</v>
      </c>
      <c r="U56">
        <v>476</v>
      </c>
      <c r="V56">
        <v>434</v>
      </c>
      <c r="W56">
        <v>0</v>
      </c>
      <c r="X56">
        <v>0</v>
      </c>
    </row>
    <row r="57" spans="1:24">
      <c r="A57">
        <v>1232775</v>
      </c>
      <c r="B57" t="s">
        <v>365</v>
      </c>
      <c r="D57">
        <v>0</v>
      </c>
      <c r="E57">
        <v>0</v>
      </c>
      <c r="F57">
        <v>363</v>
      </c>
      <c r="G57" s="8">
        <v>501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1240029</v>
      </c>
      <c r="B58" t="s">
        <v>393</v>
      </c>
      <c r="D58">
        <v>0</v>
      </c>
      <c r="E58">
        <v>80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1240032</v>
      </c>
      <c r="B59" t="s">
        <v>394</v>
      </c>
      <c r="D59">
        <v>0</v>
      </c>
      <c r="E59">
        <v>80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1240180</v>
      </c>
      <c r="B60" t="s">
        <v>386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122</v>
      </c>
      <c r="U60">
        <v>476</v>
      </c>
      <c r="V60">
        <v>619</v>
      </c>
      <c r="W60">
        <v>0</v>
      </c>
      <c r="X60">
        <v>0</v>
      </c>
    </row>
    <row r="61" spans="1:24">
      <c r="A61">
        <v>1240184</v>
      </c>
      <c r="B61" t="s">
        <v>387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122</v>
      </c>
      <c r="U61">
        <v>476</v>
      </c>
      <c r="V61">
        <v>619</v>
      </c>
      <c r="W61">
        <v>0</v>
      </c>
      <c r="X61">
        <v>0</v>
      </c>
    </row>
    <row r="62" spans="1:24">
      <c r="A62">
        <v>1232894</v>
      </c>
      <c r="B62" t="s">
        <v>390</v>
      </c>
      <c r="D62">
        <v>0</v>
      </c>
      <c r="E62">
        <v>0</v>
      </c>
      <c r="F62" s="8">
        <v>192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1233385</v>
      </c>
      <c r="B63" s="13" t="s">
        <v>391</v>
      </c>
      <c r="D63">
        <v>0</v>
      </c>
      <c r="E63">
        <v>0</v>
      </c>
      <c r="F63">
        <v>192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1232895</v>
      </c>
      <c r="B64" t="s">
        <v>363</v>
      </c>
      <c r="D64">
        <v>0</v>
      </c>
      <c r="E64">
        <v>0</v>
      </c>
      <c r="F64">
        <v>41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1232922</v>
      </c>
      <c r="B65" s="13" t="s">
        <v>364</v>
      </c>
      <c r="D65">
        <v>0</v>
      </c>
      <c r="E65">
        <v>0</v>
      </c>
      <c r="F65">
        <v>40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1233387</v>
      </c>
      <c r="B66" s="13" t="s">
        <v>391</v>
      </c>
      <c r="D66">
        <v>0</v>
      </c>
      <c r="E66">
        <v>0</v>
      </c>
      <c r="F66" s="8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</sheetData>
  <autoFilter ref="A1:X24" xr:uid="{00000000-0009-0000-0000-000019000000}">
    <filterColumn colId="6">
      <filters>
        <filter val="107"/>
        <filter val="2"/>
        <filter val="358"/>
        <filter val="4"/>
        <filter val="454"/>
        <filter val="5"/>
        <filter val="50"/>
        <filter val="688"/>
        <filter val="778"/>
      </filters>
    </filterColumn>
  </autoFilter>
  <phoneticPr fontId="2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W71"/>
  <sheetViews>
    <sheetView workbookViewId="0">
      <selection activeCell="H12" sqref="H12"/>
    </sheetView>
  </sheetViews>
  <sheetFormatPr defaultColWidth="9" defaultRowHeight="11.25"/>
  <cols>
    <col min="2" max="3" width="9" hidden="1" customWidth="1"/>
    <col min="4" max="9" width="8" customWidth="1"/>
    <col min="10" max="16" width="8" hidden="1" customWidth="1"/>
    <col min="17" max="23" width="8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153</v>
      </c>
      <c r="E1" s="1" t="s">
        <v>154</v>
      </c>
      <c r="F1" s="1" t="s">
        <v>158</v>
      </c>
      <c r="G1" s="1" t="s">
        <v>159</v>
      </c>
      <c r="H1" s="1" t="s">
        <v>160</v>
      </c>
      <c r="I1" s="6" t="s">
        <v>161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6" t="s">
        <v>402</v>
      </c>
      <c r="Q1" s="1" t="s">
        <v>443</v>
      </c>
      <c r="R1" s="1" t="s">
        <v>444</v>
      </c>
      <c r="S1" s="1" t="s">
        <v>445</v>
      </c>
      <c r="T1" s="1" t="s">
        <v>446</v>
      </c>
      <c r="U1" s="1" t="s">
        <v>447</v>
      </c>
      <c r="V1" s="1" t="s">
        <v>448</v>
      </c>
      <c r="W1" s="6" t="s">
        <v>449</v>
      </c>
    </row>
    <row r="2" spans="1:23">
      <c r="A2" s="2">
        <v>1229673</v>
      </c>
      <c r="B2" s="3" t="s">
        <v>22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200</v>
      </c>
      <c r="R2" s="4">
        <v>200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1233492</v>
      </c>
      <c r="B3" s="3" t="s">
        <v>25</v>
      </c>
      <c r="C3" s="2" t="s">
        <v>83</v>
      </c>
      <c r="D3" s="4">
        <v>0</v>
      </c>
      <c r="E3" s="4">
        <v>236</v>
      </c>
      <c r="F3" s="4">
        <v>778</v>
      </c>
      <c r="G3" s="5">
        <v>148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516</v>
      </c>
      <c r="T3" s="4">
        <v>258</v>
      </c>
      <c r="U3" s="4">
        <v>288</v>
      </c>
      <c r="V3" s="4">
        <v>0</v>
      </c>
      <c r="W3" s="4">
        <v>0</v>
      </c>
    </row>
    <row r="4" spans="1:23">
      <c r="A4" s="2">
        <v>1233498</v>
      </c>
      <c r="B4" s="3" t="s">
        <v>26</v>
      </c>
      <c r="C4" s="2" t="s">
        <v>83</v>
      </c>
      <c r="D4" s="4">
        <v>0</v>
      </c>
      <c r="E4" s="4">
        <v>236</v>
      </c>
      <c r="F4" s="4">
        <v>778</v>
      </c>
      <c r="G4" s="5">
        <v>148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516</v>
      </c>
      <c r="T4" s="4">
        <v>258</v>
      </c>
      <c r="U4" s="4">
        <v>288</v>
      </c>
      <c r="V4" s="4">
        <v>0</v>
      </c>
      <c r="W4" s="4">
        <v>0</v>
      </c>
    </row>
    <row r="5" spans="1:23">
      <c r="A5" s="2">
        <v>1233623</v>
      </c>
      <c r="B5" s="3" t="s">
        <v>27</v>
      </c>
      <c r="C5" s="2" t="s">
        <v>83</v>
      </c>
      <c r="D5" s="4">
        <v>0</v>
      </c>
      <c r="E5" s="4">
        <v>236</v>
      </c>
      <c r="F5" s="4">
        <v>778</v>
      </c>
      <c r="G5" s="5">
        <v>148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516</v>
      </c>
      <c r="T5" s="4">
        <v>258</v>
      </c>
      <c r="U5" s="4">
        <v>288</v>
      </c>
      <c r="V5" s="4">
        <v>0</v>
      </c>
      <c r="W5" s="4">
        <v>0</v>
      </c>
    </row>
    <row r="6" spans="1:23">
      <c r="A6" s="2">
        <v>1232693</v>
      </c>
      <c r="B6" s="3" t="s">
        <v>29</v>
      </c>
      <c r="C6" s="2" t="s">
        <v>83</v>
      </c>
      <c r="D6" s="4">
        <v>0</v>
      </c>
      <c r="E6" s="4">
        <v>0</v>
      </c>
      <c r="F6" s="171">
        <v>149</v>
      </c>
      <c r="G6" s="171">
        <v>50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200</v>
      </c>
      <c r="V6" s="4">
        <v>0</v>
      </c>
      <c r="W6" s="4">
        <v>0</v>
      </c>
    </row>
    <row r="7" spans="1:23">
      <c r="A7" s="2">
        <v>1233025</v>
      </c>
      <c r="B7" s="3" t="s">
        <v>30</v>
      </c>
      <c r="C7" s="2" t="s">
        <v>83</v>
      </c>
      <c r="D7" s="4">
        <v>0</v>
      </c>
      <c r="E7" s="4">
        <v>0</v>
      </c>
      <c r="F7" s="171">
        <v>149</v>
      </c>
      <c r="G7" s="171">
        <v>50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200</v>
      </c>
      <c r="V7" s="4">
        <v>0</v>
      </c>
      <c r="W7" s="4">
        <v>0</v>
      </c>
    </row>
    <row r="8" spans="1:23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5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1237088</v>
      </c>
      <c r="B9" s="3" t="s">
        <v>32</v>
      </c>
      <c r="C9" s="2" t="s">
        <v>83</v>
      </c>
      <c r="D9" s="4">
        <v>368</v>
      </c>
      <c r="E9" s="4">
        <v>754</v>
      </c>
      <c r="F9" s="4">
        <v>688</v>
      </c>
      <c r="G9" s="5">
        <v>600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1076</v>
      </c>
      <c r="R9" s="4">
        <v>918</v>
      </c>
      <c r="S9" s="4">
        <v>632</v>
      </c>
      <c r="T9" s="4">
        <v>184</v>
      </c>
      <c r="U9" s="4">
        <v>310</v>
      </c>
      <c r="V9" s="4">
        <v>0</v>
      </c>
      <c r="W9" s="4">
        <v>0</v>
      </c>
    </row>
    <row r="10" spans="1:23">
      <c r="A10" s="2">
        <v>1237765</v>
      </c>
      <c r="B10" s="3" t="s">
        <v>33</v>
      </c>
      <c r="C10" s="2" t="s">
        <v>83</v>
      </c>
      <c r="D10" s="4">
        <v>0</v>
      </c>
      <c r="E10" s="4">
        <v>0</v>
      </c>
      <c r="F10" s="4">
        <v>5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</row>
    <row r="11" spans="1:23">
      <c r="A11" s="2">
        <v>1237748</v>
      </c>
      <c r="B11" s="3" t="s">
        <v>34</v>
      </c>
      <c r="C11" s="2" t="s">
        <v>83</v>
      </c>
      <c r="D11" s="4">
        <v>0</v>
      </c>
      <c r="E11" s="4">
        <v>0</v>
      </c>
      <c r="F11" s="4">
        <v>107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>
      <c r="A12" s="2">
        <v>1231898</v>
      </c>
      <c r="B12" s="3" t="s">
        <v>35</v>
      </c>
      <c r="C12" s="2" t="s">
        <v>83</v>
      </c>
      <c r="D12" s="4">
        <v>286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390</v>
      </c>
      <c r="S12" s="4">
        <v>0</v>
      </c>
      <c r="T12" s="4">
        <v>610</v>
      </c>
      <c r="U12" s="4">
        <v>0</v>
      </c>
      <c r="V12" s="4">
        <v>0</v>
      </c>
      <c r="W12" s="4">
        <v>0</v>
      </c>
    </row>
    <row r="13" spans="1:23">
      <c r="A13" s="2">
        <v>1237586</v>
      </c>
      <c r="B13" s="3" t="s">
        <v>36</v>
      </c>
      <c r="C13" s="2" t="s">
        <v>83</v>
      </c>
      <c r="D13" s="4">
        <v>286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390</v>
      </c>
      <c r="S13" s="4">
        <v>0</v>
      </c>
      <c r="T13" s="4">
        <v>610</v>
      </c>
      <c r="U13" s="4">
        <v>0</v>
      </c>
      <c r="V13" s="4">
        <v>0</v>
      </c>
      <c r="W13" s="4">
        <v>0</v>
      </c>
    </row>
    <row r="14" spans="1:23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100</v>
      </c>
      <c r="T14" s="4">
        <v>200</v>
      </c>
      <c r="U14" s="4">
        <v>0</v>
      </c>
      <c r="V14" s="4">
        <v>0</v>
      </c>
      <c r="W14" s="4">
        <v>0</v>
      </c>
    </row>
    <row r="15" spans="1:23">
      <c r="A15" s="2">
        <v>1238020</v>
      </c>
      <c r="B15" s="3" t="s">
        <v>163</v>
      </c>
      <c r="C15" s="2" t="s">
        <v>83</v>
      </c>
      <c r="D15" s="4">
        <v>0</v>
      </c>
      <c r="E15" s="4">
        <v>0</v>
      </c>
      <c r="F15" s="4">
        <v>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3">
      <c r="A16" s="2">
        <v>1234905</v>
      </c>
      <c r="B16" s="3" t="s">
        <v>38</v>
      </c>
      <c r="C16" s="2" t="s">
        <v>83</v>
      </c>
      <c r="D16" s="4">
        <v>292</v>
      </c>
      <c r="E16" s="4">
        <v>226</v>
      </c>
      <c r="F16" s="4">
        <v>358</v>
      </c>
      <c r="G16" s="5">
        <v>322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50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>
      <c r="A17" s="2">
        <v>1238128</v>
      </c>
      <c r="B17" s="3" t="s">
        <v>39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134</v>
      </c>
      <c r="U17" s="4">
        <v>534</v>
      </c>
      <c r="V17" s="4">
        <v>0</v>
      </c>
      <c r="W17" s="4">
        <v>0</v>
      </c>
    </row>
    <row r="18" spans="1:23">
      <c r="A18" s="2">
        <v>1236962</v>
      </c>
      <c r="B18" s="3" t="s">
        <v>40</v>
      </c>
      <c r="C18" s="2" t="s">
        <v>83</v>
      </c>
      <c r="D18" s="4">
        <v>100</v>
      </c>
      <c r="E18" s="4">
        <v>100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200</v>
      </c>
      <c r="R18" s="4">
        <v>0</v>
      </c>
      <c r="S18" s="4">
        <v>0</v>
      </c>
      <c r="T18" s="4">
        <v>0</v>
      </c>
      <c r="U18" s="4">
        <v>346</v>
      </c>
      <c r="V18" s="4">
        <v>0</v>
      </c>
      <c r="W18" s="4">
        <v>0</v>
      </c>
    </row>
    <row r="19" spans="1:23">
      <c r="A19" s="2">
        <v>1233761</v>
      </c>
      <c r="B19" s="3" t="s">
        <v>41</v>
      </c>
      <c r="C19" s="2" t="s">
        <v>83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200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>
      <c r="A20" s="2">
        <v>1239651</v>
      </c>
      <c r="B20" s="3" t="s">
        <v>42</v>
      </c>
      <c r="C20" s="2" t="s">
        <v>83</v>
      </c>
      <c r="D20" s="4">
        <v>0</v>
      </c>
      <c r="E20" s="4">
        <v>0</v>
      </c>
      <c r="F20" s="4">
        <v>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450</v>
      </c>
      <c r="V20" s="4">
        <v>0</v>
      </c>
      <c r="W20" s="4">
        <v>0</v>
      </c>
    </row>
    <row r="21" spans="1:23">
      <c r="A21" s="2">
        <v>1239988</v>
      </c>
      <c r="B21" s="3" t="s">
        <v>45</v>
      </c>
      <c r="C21" s="2" t="s">
        <v>83</v>
      </c>
      <c r="D21" s="4">
        <v>366</v>
      </c>
      <c r="E21" s="4">
        <v>336</v>
      </c>
      <c r="F21" s="4">
        <v>454</v>
      </c>
      <c r="G21" s="5">
        <v>356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416</v>
      </c>
      <c r="R21" s="4">
        <v>466</v>
      </c>
      <c r="S21" s="4">
        <v>366</v>
      </c>
      <c r="T21" s="4">
        <v>466</v>
      </c>
      <c r="U21" s="4">
        <v>466</v>
      </c>
      <c r="V21" s="4">
        <v>0</v>
      </c>
      <c r="W21" s="4">
        <v>0</v>
      </c>
    </row>
    <row r="22" spans="1:23">
      <c r="A22" s="2">
        <v>1240180</v>
      </c>
      <c r="B22" s="3" t="s">
        <v>43</v>
      </c>
      <c r="C22" s="2" t="s">
        <v>83</v>
      </c>
      <c r="D22" s="4">
        <v>210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294</v>
      </c>
      <c r="R22" s="4">
        <v>396</v>
      </c>
      <c r="S22" s="4">
        <v>310</v>
      </c>
      <c r="T22" s="4">
        <v>396</v>
      </c>
      <c r="U22" s="4">
        <v>302</v>
      </c>
      <c r="V22" s="4">
        <v>0</v>
      </c>
      <c r="W22" s="4">
        <v>0</v>
      </c>
    </row>
    <row r="23" spans="1:23">
      <c r="A23" s="2">
        <v>1240184</v>
      </c>
      <c r="B23" s="3" t="s">
        <v>44</v>
      </c>
      <c r="C23" s="2" t="s">
        <v>83</v>
      </c>
      <c r="D23" s="4">
        <v>210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396</v>
      </c>
      <c r="S23" s="4">
        <v>310</v>
      </c>
      <c r="T23" s="4">
        <v>396</v>
      </c>
      <c r="U23" s="4">
        <v>202</v>
      </c>
      <c r="V23" s="4">
        <v>0</v>
      </c>
      <c r="W23" s="4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355</v>
      </c>
      <c r="E26" t="s">
        <v>356</v>
      </c>
      <c r="F26" t="s">
        <v>357</v>
      </c>
      <c r="G26" t="s">
        <v>358</v>
      </c>
      <c r="H26" t="s">
        <v>359</v>
      </c>
      <c r="I26" t="s">
        <v>360</v>
      </c>
      <c r="J26" t="s">
        <v>403</v>
      </c>
      <c r="K26" t="s">
        <v>404</v>
      </c>
      <c r="L26" t="s">
        <v>405</v>
      </c>
      <c r="M26" t="s">
        <v>406</v>
      </c>
      <c r="N26" t="s">
        <v>407</v>
      </c>
      <c r="O26" t="s">
        <v>408</v>
      </c>
      <c r="P26" t="s">
        <v>409</v>
      </c>
      <c r="Q26" t="s">
        <v>410</v>
      </c>
      <c r="R26" t="s">
        <v>434</v>
      </c>
      <c r="S26" t="s">
        <v>435</v>
      </c>
      <c r="T26" t="s">
        <v>436</v>
      </c>
      <c r="U26" t="s">
        <v>437</v>
      </c>
      <c r="V26" t="s">
        <v>438</v>
      </c>
      <c r="W26" t="s">
        <v>439</v>
      </c>
    </row>
    <row r="27" spans="1:23">
      <c r="A27">
        <v>1232846</v>
      </c>
      <c r="B27" t="s">
        <v>362</v>
      </c>
      <c r="C27" s="13" t="s">
        <v>83</v>
      </c>
      <c r="D27">
        <v>0</v>
      </c>
      <c r="E27">
        <v>70</v>
      </c>
      <c r="F27">
        <v>448</v>
      </c>
      <c r="G27">
        <v>323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320</v>
      </c>
      <c r="V27">
        <v>0</v>
      </c>
      <c r="W27">
        <v>0</v>
      </c>
    </row>
    <row r="28" spans="1:23">
      <c r="A28">
        <v>1232895</v>
      </c>
      <c r="B28" t="s">
        <v>363</v>
      </c>
      <c r="C28" s="13" t="s">
        <v>83</v>
      </c>
      <c r="D28">
        <v>0</v>
      </c>
      <c r="E28">
        <v>70</v>
      </c>
      <c r="F28">
        <v>448</v>
      </c>
      <c r="G28">
        <v>323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320</v>
      </c>
      <c r="V28">
        <v>0</v>
      </c>
      <c r="W28">
        <v>0</v>
      </c>
    </row>
    <row r="29" spans="1:23">
      <c r="A29">
        <v>1233384</v>
      </c>
      <c r="B29" s="13" t="s">
        <v>364</v>
      </c>
      <c r="C29" s="13" t="s">
        <v>83</v>
      </c>
      <c r="D29">
        <v>0</v>
      </c>
      <c r="E29">
        <v>70</v>
      </c>
      <c r="F29">
        <v>448</v>
      </c>
      <c r="G29">
        <v>323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320</v>
      </c>
      <c r="V29">
        <v>0</v>
      </c>
      <c r="W29">
        <v>0</v>
      </c>
    </row>
    <row r="30" spans="1:23">
      <c r="A30">
        <v>1232775</v>
      </c>
      <c r="B30" t="s">
        <v>365</v>
      </c>
      <c r="C30" s="13" t="s">
        <v>83</v>
      </c>
      <c r="D30">
        <v>82</v>
      </c>
      <c r="E30">
        <v>89</v>
      </c>
      <c r="F30">
        <v>309</v>
      </c>
      <c r="G30">
        <v>218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466</v>
      </c>
      <c r="R30">
        <v>618</v>
      </c>
      <c r="S30">
        <v>486</v>
      </c>
      <c r="T30">
        <v>210</v>
      </c>
      <c r="U30">
        <v>0</v>
      </c>
      <c r="V30">
        <v>0</v>
      </c>
      <c r="W30">
        <v>0</v>
      </c>
    </row>
    <row r="31" spans="1:23">
      <c r="A31">
        <v>1238605</v>
      </c>
      <c r="B31" t="s">
        <v>366</v>
      </c>
      <c r="C31" s="13" t="s">
        <v>83</v>
      </c>
      <c r="D31">
        <v>135</v>
      </c>
      <c r="E31">
        <v>97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91</v>
      </c>
      <c r="U31">
        <v>161</v>
      </c>
      <c r="V31">
        <v>0</v>
      </c>
      <c r="W31">
        <v>0</v>
      </c>
    </row>
    <row r="32" spans="1:23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85</v>
      </c>
      <c r="V32">
        <v>0</v>
      </c>
      <c r="W32">
        <v>0</v>
      </c>
    </row>
    <row r="37" spans="1:23">
      <c r="A37" s="13" t="s">
        <v>0</v>
      </c>
      <c r="B37" s="13" t="s">
        <v>1</v>
      </c>
      <c r="C37" s="13" t="s">
        <v>82</v>
      </c>
      <c r="D37" t="s">
        <v>355</v>
      </c>
      <c r="E37" t="s">
        <v>356</v>
      </c>
      <c r="F37" t="s">
        <v>357</v>
      </c>
      <c r="G37" t="s">
        <v>358</v>
      </c>
      <c r="H37" t="s">
        <v>359</v>
      </c>
      <c r="I37" t="s">
        <v>360</v>
      </c>
      <c r="J37" t="s">
        <v>403</v>
      </c>
      <c r="K37" t="s">
        <v>404</v>
      </c>
      <c r="L37" t="s">
        <v>405</v>
      </c>
      <c r="M37" t="s">
        <v>406</v>
      </c>
      <c r="N37" t="s">
        <v>407</v>
      </c>
      <c r="O37" t="s">
        <v>408</v>
      </c>
      <c r="P37" t="s">
        <v>409</v>
      </c>
      <c r="Q37" t="s">
        <v>410</v>
      </c>
      <c r="R37" t="s">
        <v>434</v>
      </c>
      <c r="S37" t="s">
        <v>435</v>
      </c>
      <c r="T37" t="s">
        <v>436</v>
      </c>
      <c r="U37" t="s">
        <v>437</v>
      </c>
      <c r="V37" t="s">
        <v>438</v>
      </c>
      <c r="W37" t="s">
        <v>439</v>
      </c>
    </row>
    <row r="38" spans="1:23">
      <c r="A38">
        <v>1234614</v>
      </c>
      <c r="B38" t="s">
        <v>368</v>
      </c>
      <c r="C38" s="13" t="s">
        <v>83</v>
      </c>
      <c r="D38">
        <v>0</v>
      </c>
      <c r="E38">
        <v>0</v>
      </c>
      <c r="F38">
        <v>61</v>
      </c>
      <c r="G38" s="35">
        <v>263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442</v>
      </c>
      <c r="V38">
        <v>0</v>
      </c>
      <c r="W38">
        <v>0</v>
      </c>
    </row>
    <row r="39" spans="1:23" hidden="1">
      <c r="A39">
        <v>1227306</v>
      </c>
      <c r="B39" t="s">
        <v>370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379</v>
      </c>
      <c r="V39">
        <v>0</v>
      </c>
      <c r="W39">
        <v>0</v>
      </c>
    </row>
    <row r="40" spans="1:23" hidden="1">
      <c r="A40">
        <v>1231090</v>
      </c>
      <c r="B40" t="s">
        <v>59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15">
        <v>14</v>
      </c>
      <c r="S40">
        <v>236</v>
      </c>
      <c r="T40">
        <v>0</v>
      </c>
      <c r="U40">
        <v>0</v>
      </c>
      <c r="V40">
        <v>0</v>
      </c>
      <c r="W40">
        <v>0</v>
      </c>
    </row>
    <row r="41" spans="1:23" hidden="1">
      <c r="A41">
        <v>1229776</v>
      </c>
      <c r="B41" t="s">
        <v>372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15">
        <v>14</v>
      </c>
      <c r="S41">
        <v>236</v>
      </c>
      <c r="T41">
        <v>0</v>
      </c>
      <c r="U41">
        <v>0</v>
      </c>
      <c r="V41">
        <v>0</v>
      </c>
      <c r="W41">
        <v>0</v>
      </c>
    </row>
    <row r="42" spans="1:23">
      <c r="A42">
        <v>1225464</v>
      </c>
      <c r="B42" t="s">
        <v>373</v>
      </c>
      <c r="C42" s="13" t="s">
        <v>83</v>
      </c>
      <c r="D42">
        <v>0</v>
      </c>
      <c r="E42">
        <v>0</v>
      </c>
      <c r="F42">
        <v>97</v>
      </c>
      <c r="G42" s="35">
        <v>733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300</v>
      </c>
      <c r="U42">
        <v>594</v>
      </c>
      <c r="V42">
        <v>0</v>
      </c>
      <c r="W42">
        <v>0</v>
      </c>
    </row>
    <row r="43" spans="1:23" hidden="1">
      <c r="A43">
        <v>1232066</v>
      </c>
      <c r="B43" t="s">
        <v>430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s="15">
        <v>198</v>
      </c>
      <c r="R43" s="15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hidden="1">
      <c r="A44">
        <v>1234222</v>
      </c>
      <c r="B44" t="s">
        <v>374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s="15">
        <v>0</v>
      </c>
      <c r="R44" s="15">
        <v>0</v>
      </c>
      <c r="S44">
        <v>0</v>
      </c>
      <c r="T44">
        <v>1</v>
      </c>
      <c r="U44">
        <v>0</v>
      </c>
      <c r="V44">
        <v>0</v>
      </c>
      <c r="W44">
        <v>0</v>
      </c>
    </row>
    <row r="45" spans="1:23">
      <c r="A45">
        <v>1232528</v>
      </c>
      <c r="B45" t="s">
        <v>375</v>
      </c>
      <c r="C45" s="13" t="s">
        <v>83</v>
      </c>
      <c r="D45">
        <v>2060</v>
      </c>
      <c r="E45">
        <v>1406</v>
      </c>
      <c r="F45">
        <v>1291</v>
      </c>
      <c r="G45" s="180">
        <v>471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s="15">
        <v>1330</v>
      </c>
      <c r="R45" s="15">
        <v>870</v>
      </c>
      <c r="S45">
        <v>967</v>
      </c>
      <c r="T45">
        <v>1330</v>
      </c>
      <c r="U45">
        <v>600</v>
      </c>
      <c r="V45">
        <v>0</v>
      </c>
      <c r="W45">
        <v>0</v>
      </c>
    </row>
    <row r="46" spans="1:23" hidden="1">
      <c r="A46">
        <v>1232553</v>
      </c>
      <c r="B46" t="s">
        <v>431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15">
        <v>108</v>
      </c>
      <c r="R46" s="15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hidden="1">
      <c r="A47">
        <v>1232846</v>
      </c>
      <c r="B47" t="s">
        <v>362</v>
      </c>
      <c r="C47" s="13" t="s">
        <v>83</v>
      </c>
      <c r="D47">
        <v>0</v>
      </c>
      <c r="E47">
        <v>233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15">
        <v>0</v>
      </c>
      <c r="R47" s="15">
        <v>643</v>
      </c>
      <c r="S47">
        <v>79</v>
      </c>
      <c r="T47">
        <v>0</v>
      </c>
      <c r="U47">
        <v>0</v>
      </c>
      <c r="V47">
        <v>0</v>
      </c>
      <c r="W47">
        <v>0</v>
      </c>
    </row>
    <row r="48" spans="1:23" hidden="1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190</v>
      </c>
      <c r="V48">
        <v>0</v>
      </c>
      <c r="W48">
        <v>0</v>
      </c>
    </row>
    <row r="49" spans="1:23" hidden="1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</row>
    <row r="50" spans="1:23" hidden="1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400</v>
      </c>
      <c r="V50">
        <v>0</v>
      </c>
      <c r="W50">
        <v>0</v>
      </c>
    </row>
    <row r="51" spans="1:23" hidden="1">
      <c r="A51">
        <v>1235097</v>
      </c>
      <c r="B51" t="s">
        <v>382</v>
      </c>
      <c r="C51" s="13" t="s">
        <v>83</v>
      </c>
      <c r="D51">
        <v>343</v>
      </c>
      <c r="E51">
        <v>269</v>
      </c>
      <c r="F51">
        <v>343</v>
      </c>
      <c r="G51" s="39">
        <v>45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233</v>
      </c>
      <c r="S51">
        <v>269</v>
      </c>
      <c r="T51">
        <v>343</v>
      </c>
      <c r="U51">
        <v>0</v>
      </c>
      <c r="V51">
        <v>0</v>
      </c>
      <c r="W51">
        <v>0</v>
      </c>
    </row>
    <row r="52" spans="1:23" hidden="1">
      <c r="A52">
        <v>1236600</v>
      </c>
      <c r="B52" t="s">
        <v>72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186</v>
      </c>
      <c r="R52">
        <v>533</v>
      </c>
      <c r="S52">
        <v>419</v>
      </c>
      <c r="T52">
        <v>533</v>
      </c>
      <c r="U52">
        <v>201</v>
      </c>
      <c r="V52">
        <v>0</v>
      </c>
      <c r="W52">
        <v>0</v>
      </c>
    </row>
    <row r="53" spans="1:23" hidden="1">
      <c r="A53">
        <v>1236619</v>
      </c>
      <c r="B53" t="s">
        <v>451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</v>
      </c>
      <c r="T53">
        <v>0</v>
      </c>
      <c r="U53">
        <v>0</v>
      </c>
      <c r="V53">
        <v>0</v>
      </c>
      <c r="W53">
        <v>0</v>
      </c>
    </row>
    <row r="54" spans="1:23">
      <c r="A54">
        <v>1236930</v>
      </c>
      <c r="B54" t="s">
        <v>384</v>
      </c>
      <c r="C54" s="13" t="s">
        <v>83</v>
      </c>
      <c r="D54">
        <v>707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35">
        <v>294</v>
      </c>
      <c r="R54">
        <v>336</v>
      </c>
      <c r="S54">
        <v>56</v>
      </c>
      <c r="T54">
        <v>0</v>
      </c>
      <c r="U54">
        <v>0</v>
      </c>
      <c r="V54">
        <v>0</v>
      </c>
      <c r="W54">
        <v>0</v>
      </c>
    </row>
    <row r="55" spans="1:23" hidden="1">
      <c r="A55">
        <v>1237457</v>
      </c>
      <c r="B55" t="s">
        <v>452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</row>
    <row r="56" spans="1:23" hidden="1">
      <c r="A56">
        <v>1237386</v>
      </c>
      <c r="B56" t="s">
        <v>453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</row>
    <row r="57" spans="1:23">
      <c r="A57">
        <v>1234905</v>
      </c>
      <c r="B57" t="s">
        <v>385</v>
      </c>
      <c r="C57" s="13" t="s">
        <v>83</v>
      </c>
      <c r="D57">
        <v>0</v>
      </c>
      <c r="E57">
        <v>664</v>
      </c>
      <c r="F57">
        <v>861</v>
      </c>
      <c r="G57">
        <v>679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35">
        <v>435</v>
      </c>
      <c r="R57">
        <v>356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1238480</v>
      </c>
      <c r="B58" t="s">
        <v>75</v>
      </c>
      <c r="C58" s="13" t="s">
        <v>83</v>
      </c>
      <c r="D58">
        <v>436</v>
      </c>
      <c r="E58">
        <v>343</v>
      </c>
      <c r="F58">
        <v>815</v>
      </c>
      <c r="G58" s="180">
        <v>848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397</v>
      </c>
      <c r="R58">
        <v>436</v>
      </c>
      <c r="S58">
        <v>468</v>
      </c>
      <c r="T58">
        <v>476</v>
      </c>
      <c r="U58">
        <v>601</v>
      </c>
      <c r="V58">
        <v>0</v>
      </c>
      <c r="W58">
        <v>0</v>
      </c>
    </row>
    <row r="59" spans="1:23" hidden="1">
      <c r="A59">
        <v>1238609</v>
      </c>
      <c r="B59" t="s">
        <v>454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</row>
    <row r="60" spans="1:23" hidden="1">
      <c r="A60">
        <v>1232775</v>
      </c>
      <c r="B60" t="s">
        <v>365</v>
      </c>
      <c r="C60" s="13" t="s">
        <v>83</v>
      </c>
      <c r="D60">
        <v>0</v>
      </c>
      <c r="E60">
        <v>363</v>
      </c>
      <c r="F60">
        <v>501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hidden="1">
      <c r="A61">
        <v>1240029</v>
      </c>
      <c r="B61" t="s">
        <v>393</v>
      </c>
      <c r="C61" s="13" t="s">
        <v>83</v>
      </c>
      <c r="D61">
        <v>80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hidden="1">
      <c r="A62">
        <v>1240032</v>
      </c>
      <c r="B62" t="s">
        <v>394</v>
      </c>
      <c r="C62" s="13" t="s">
        <v>83</v>
      </c>
      <c r="D62">
        <v>80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hidden="1">
      <c r="A63">
        <v>1240180</v>
      </c>
      <c r="B63" t="s">
        <v>386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122</v>
      </c>
      <c r="T63">
        <v>476</v>
      </c>
      <c r="U63">
        <v>619</v>
      </c>
      <c r="V63">
        <v>0</v>
      </c>
      <c r="W63">
        <v>0</v>
      </c>
    </row>
    <row r="64" spans="1:23" hidden="1">
      <c r="A64">
        <v>1240184</v>
      </c>
      <c r="B64" t="s">
        <v>387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122</v>
      </c>
      <c r="T64">
        <v>476</v>
      </c>
      <c r="U64">
        <v>619</v>
      </c>
      <c r="V64">
        <v>0</v>
      </c>
      <c r="W64">
        <v>0</v>
      </c>
    </row>
    <row r="65" spans="1:23" hidden="1">
      <c r="A65">
        <v>1216452</v>
      </c>
      <c r="B65" t="s">
        <v>388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252</v>
      </c>
      <c r="U65">
        <v>0</v>
      </c>
      <c r="V65">
        <v>0</v>
      </c>
      <c r="W65">
        <v>0</v>
      </c>
    </row>
    <row r="66" spans="1:23" hidden="1">
      <c r="A66">
        <v>1232894</v>
      </c>
      <c r="B66" t="s">
        <v>390</v>
      </c>
      <c r="C66" s="13" t="s">
        <v>83</v>
      </c>
      <c r="D66">
        <v>0</v>
      </c>
      <c r="E66">
        <v>192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hidden="1">
      <c r="A67">
        <v>1233385</v>
      </c>
      <c r="B67" s="13" t="s">
        <v>391</v>
      </c>
      <c r="C67" s="13" t="s">
        <v>83</v>
      </c>
      <c r="D67">
        <v>0</v>
      </c>
      <c r="E67">
        <v>192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hidden="1">
      <c r="A68">
        <v>1232895</v>
      </c>
      <c r="B68" t="s">
        <v>363</v>
      </c>
      <c r="C68" s="13" t="s">
        <v>83</v>
      </c>
      <c r="D68">
        <v>0</v>
      </c>
      <c r="E68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643</v>
      </c>
      <c r="S68">
        <v>79</v>
      </c>
      <c r="T68">
        <v>0</v>
      </c>
      <c r="U68">
        <v>0</v>
      </c>
      <c r="V68">
        <v>0</v>
      </c>
      <c r="W68">
        <v>0</v>
      </c>
    </row>
    <row r="69" spans="1:23" hidden="1">
      <c r="A69">
        <v>1232922</v>
      </c>
      <c r="B69" s="13" t="s">
        <v>364</v>
      </c>
      <c r="C69" s="13" t="s">
        <v>83</v>
      </c>
      <c r="D69">
        <v>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643</v>
      </c>
      <c r="S69">
        <v>79</v>
      </c>
      <c r="T69">
        <v>0</v>
      </c>
      <c r="U69">
        <v>0</v>
      </c>
      <c r="V69">
        <v>0</v>
      </c>
      <c r="W69">
        <v>0</v>
      </c>
    </row>
    <row r="70" spans="1:23" hidden="1">
      <c r="A70">
        <v>1233580</v>
      </c>
      <c r="B70" t="s">
        <v>433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102</v>
      </c>
      <c r="S70">
        <v>188</v>
      </c>
      <c r="T70">
        <v>0</v>
      </c>
      <c r="U70">
        <v>0</v>
      </c>
      <c r="V70">
        <v>0</v>
      </c>
      <c r="W70">
        <v>0</v>
      </c>
    </row>
    <row r="71" spans="1:23" hidden="1">
      <c r="A71">
        <v>1233387</v>
      </c>
      <c r="B71" s="13" t="s">
        <v>391</v>
      </c>
      <c r="C71" s="13" t="s">
        <v>83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</sheetData>
  <autoFilter ref="A1:X23" xr:uid="{00000000-0009-0000-0000-00001A000000}"/>
  <phoneticPr fontId="2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O77"/>
  <sheetViews>
    <sheetView topLeftCell="A46" zoomScale="130" zoomScaleNormal="130" workbookViewId="0">
      <selection activeCell="A67" sqref="A67:XFD67"/>
    </sheetView>
  </sheetViews>
  <sheetFormatPr defaultColWidth="9" defaultRowHeight="11.25"/>
  <cols>
    <col min="3" max="14" width="9.1640625" customWidth="1"/>
  </cols>
  <sheetData>
    <row r="1" spans="1:15">
      <c r="A1" s="172" t="s">
        <v>0</v>
      </c>
      <c r="B1" s="172" t="s">
        <v>443</v>
      </c>
      <c r="C1" s="172" t="s">
        <v>444</v>
      </c>
      <c r="D1" s="172" t="s">
        <v>445</v>
      </c>
      <c r="E1" s="172" t="s">
        <v>446</v>
      </c>
      <c r="F1" s="172" t="s">
        <v>447</v>
      </c>
      <c r="G1" s="172" t="s">
        <v>448</v>
      </c>
      <c r="H1" s="177" t="s">
        <v>449</v>
      </c>
      <c r="I1" s="172" t="s">
        <v>455</v>
      </c>
      <c r="J1" s="172" t="s">
        <v>456</v>
      </c>
      <c r="K1" s="172" t="s">
        <v>457</v>
      </c>
      <c r="L1" s="172" t="s">
        <v>458</v>
      </c>
      <c r="M1" s="172" t="s">
        <v>459</v>
      </c>
      <c r="N1" s="172" t="s">
        <v>460</v>
      </c>
      <c r="O1" s="177" t="s">
        <v>461</v>
      </c>
    </row>
    <row r="2" spans="1:15">
      <c r="A2" s="173">
        <v>1226384</v>
      </c>
      <c r="B2" s="175">
        <v>0</v>
      </c>
      <c r="C2" s="175">
        <v>200</v>
      </c>
      <c r="D2" s="175">
        <v>200</v>
      </c>
      <c r="E2" s="175">
        <v>260</v>
      </c>
      <c r="F2" s="175">
        <v>200</v>
      </c>
      <c r="G2" s="175">
        <v>0</v>
      </c>
      <c r="H2" s="175">
        <v>0</v>
      </c>
      <c r="I2" s="175">
        <v>0</v>
      </c>
      <c r="J2" s="175">
        <v>0</v>
      </c>
      <c r="K2" s="175">
        <v>0</v>
      </c>
      <c r="L2" s="175">
        <v>0</v>
      </c>
      <c r="M2" s="175">
        <v>0</v>
      </c>
      <c r="N2" s="175">
        <v>0</v>
      </c>
      <c r="O2" s="175">
        <v>0</v>
      </c>
    </row>
    <row r="3" spans="1:15">
      <c r="A3" s="173">
        <v>1226388</v>
      </c>
      <c r="B3" s="175">
        <v>0</v>
      </c>
      <c r="C3" s="175">
        <v>200</v>
      </c>
      <c r="D3" s="175">
        <v>200</v>
      </c>
      <c r="E3" s="175">
        <v>260</v>
      </c>
      <c r="F3" s="175">
        <v>200</v>
      </c>
      <c r="G3" s="175">
        <v>0</v>
      </c>
      <c r="H3" s="175">
        <v>0</v>
      </c>
      <c r="I3" s="175">
        <v>0</v>
      </c>
      <c r="J3" s="175">
        <v>0</v>
      </c>
      <c r="K3" s="175">
        <v>0</v>
      </c>
      <c r="L3" s="175">
        <v>0</v>
      </c>
      <c r="M3" s="175">
        <v>0</v>
      </c>
      <c r="N3" s="175">
        <v>0</v>
      </c>
      <c r="O3" s="175">
        <v>0</v>
      </c>
    </row>
    <row r="4" spans="1:15">
      <c r="A4" s="173">
        <v>1229673</v>
      </c>
      <c r="B4" s="175">
        <v>200</v>
      </c>
      <c r="C4" s="175">
        <v>200</v>
      </c>
      <c r="D4" s="175">
        <v>0</v>
      </c>
      <c r="E4" s="175">
        <v>0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  <c r="L4" s="175">
        <v>0</v>
      </c>
      <c r="M4" s="175">
        <v>0</v>
      </c>
      <c r="N4" s="175">
        <v>0</v>
      </c>
      <c r="O4" s="175">
        <v>0</v>
      </c>
    </row>
    <row r="5" spans="1:15">
      <c r="A5" s="173">
        <v>1233492</v>
      </c>
      <c r="B5" s="175">
        <v>0</v>
      </c>
      <c r="C5" s="175">
        <v>0</v>
      </c>
      <c r="D5" s="175">
        <v>516</v>
      </c>
      <c r="E5" s="175">
        <v>258</v>
      </c>
      <c r="F5" s="175">
        <v>288</v>
      </c>
      <c r="G5" s="175">
        <v>0</v>
      </c>
      <c r="H5" s="175">
        <v>0</v>
      </c>
      <c r="I5" s="175">
        <v>50</v>
      </c>
      <c r="J5" s="175">
        <v>0</v>
      </c>
      <c r="K5" s="175">
        <v>0</v>
      </c>
      <c r="L5" s="175">
        <v>0</v>
      </c>
      <c r="M5" s="175">
        <v>0</v>
      </c>
      <c r="N5" s="175">
        <v>0</v>
      </c>
      <c r="O5" s="175">
        <v>0</v>
      </c>
    </row>
    <row r="6" spans="1:15">
      <c r="A6" s="173">
        <v>1233498</v>
      </c>
      <c r="B6" s="175">
        <v>0</v>
      </c>
      <c r="C6" s="175">
        <v>0</v>
      </c>
      <c r="D6" s="175">
        <v>516</v>
      </c>
      <c r="E6" s="175">
        <v>258</v>
      </c>
      <c r="F6" s="175">
        <v>288</v>
      </c>
      <c r="G6" s="175">
        <v>0</v>
      </c>
      <c r="H6" s="175">
        <v>0</v>
      </c>
      <c r="I6" s="175">
        <v>50</v>
      </c>
      <c r="J6" s="175">
        <v>0</v>
      </c>
      <c r="K6" s="175">
        <v>0</v>
      </c>
      <c r="L6" s="175">
        <v>0</v>
      </c>
      <c r="M6" s="175">
        <v>0</v>
      </c>
      <c r="N6" s="175">
        <v>0</v>
      </c>
      <c r="O6" s="175">
        <v>0</v>
      </c>
    </row>
    <row r="7" spans="1:15">
      <c r="A7" s="173">
        <v>1233623</v>
      </c>
      <c r="B7" s="175">
        <v>0</v>
      </c>
      <c r="C7" s="175">
        <v>0</v>
      </c>
      <c r="D7" s="175">
        <v>516</v>
      </c>
      <c r="E7" s="175">
        <v>258</v>
      </c>
      <c r="F7" s="175">
        <v>288</v>
      </c>
      <c r="G7" s="175">
        <v>0</v>
      </c>
      <c r="H7" s="175">
        <v>0</v>
      </c>
      <c r="I7" s="175">
        <v>50</v>
      </c>
      <c r="J7" s="175">
        <v>0</v>
      </c>
      <c r="K7" s="175">
        <v>0</v>
      </c>
      <c r="L7" s="175">
        <v>0</v>
      </c>
      <c r="M7" s="175">
        <v>0</v>
      </c>
      <c r="N7" s="175">
        <v>0</v>
      </c>
      <c r="O7" s="175">
        <v>0</v>
      </c>
    </row>
    <row r="8" spans="1:15">
      <c r="A8" s="173">
        <v>1232693</v>
      </c>
      <c r="B8" s="175">
        <v>0</v>
      </c>
      <c r="C8" s="175">
        <v>0</v>
      </c>
      <c r="D8" s="175">
        <v>0</v>
      </c>
      <c r="E8" s="175">
        <v>0</v>
      </c>
      <c r="F8" s="175">
        <v>200</v>
      </c>
      <c r="G8" s="175">
        <v>0</v>
      </c>
      <c r="H8" s="175">
        <v>0</v>
      </c>
      <c r="I8" s="175">
        <v>400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  <c r="O8" s="175">
        <v>0</v>
      </c>
    </row>
    <row r="9" spans="1:15">
      <c r="A9" s="173">
        <v>1233025</v>
      </c>
      <c r="B9" s="175">
        <v>0</v>
      </c>
      <c r="C9" s="175">
        <v>0</v>
      </c>
      <c r="D9" s="175">
        <v>0</v>
      </c>
      <c r="E9" s="175">
        <v>0</v>
      </c>
      <c r="F9" s="175">
        <v>200</v>
      </c>
      <c r="G9" s="175">
        <v>0</v>
      </c>
      <c r="H9" s="175">
        <v>0</v>
      </c>
      <c r="I9" s="175">
        <v>400</v>
      </c>
      <c r="J9" s="175">
        <v>0</v>
      </c>
      <c r="K9" s="175">
        <v>0</v>
      </c>
      <c r="L9" s="175">
        <v>0</v>
      </c>
      <c r="M9" s="175">
        <v>0</v>
      </c>
      <c r="N9" s="175">
        <v>0</v>
      </c>
      <c r="O9" s="175">
        <v>0</v>
      </c>
    </row>
    <row r="10" spans="1:15">
      <c r="A10" s="173">
        <v>1235623</v>
      </c>
      <c r="B10" s="175">
        <v>0</v>
      </c>
      <c r="C10" s="175">
        <v>0</v>
      </c>
      <c r="D10" s="175">
        <v>0</v>
      </c>
      <c r="E10" s="175">
        <v>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598</v>
      </c>
      <c r="L10" s="175">
        <v>338</v>
      </c>
      <c r="M10" s="175">
        <v>0</v>
      </c>
      <c r="N10" s="175">
        <v>0</v>
      </c>
      <c r="O10" s="175">
        <v>0</v>
      </c>
    </row>
    <row r="11" spans="1:15">
      <c r="A11" s="173">
        <v>1237088</v>
      </c>
      <c r="B11" s="175">
        <v>1076</v>
      </c>
      <c r="C11" s="175">
        <v>918</v>
      </c>
      <c r="D11" s="175">
        <v>632</v>
      </c>
      <c r="E11" s="175">
        <v>184</v>
      </c>
      <c r="F11" s="175">
        <v>310</v>
      </c>
      <c r="G11" s="175">
        <v>0</v>
      </c>
      <c r="H11" s="175">
        <v>0</v>
      </c>
      <c r="I11" s="175">
        <v>728</v>
      </c>
      <c r="J11" s="175">
        <v>1084</v>
      </c>
      <c r="K11" s="175">
        <v>696</v>
      </c>
      <c r="L11" s="175">
        <v>300</v>
      </c>
      <c r="M11" s="175">
        <v>0</v>
      </c>
      <c r="N11" s="175">
        <v>0</v>
      </c>
      <c r="O11" s="175">
        <v>0</v>
      </c>
    </row>
    <row r="12" spans="1:15">
      <c r="A12" s="173">
        <v>1231898</v>
      </c>
      <c r="B12" s="175">
        <v>0</v>
      </c>
      <c r="C12" s="175">
        <v>390</v>
      </c>
      <c r="D12" s="175">
        <v>0</v>
      </c>
      <c r="E12" s="175">
        <v>610</v>
      </c>
      <c r="F12" s="175">
        <v>0</v>
      </c>
      <c r="G12" s="175">
        <v>0</v>
      </c>
      <c r="H12" s="175">
        <v>0</v>
      </c>
      <c r="I12" s="175">
        <v>600</v>
      </c>
      <c r="J12" s="175">
        <v>400</v>
      </c>
      <c r="K12" s="175">
        <v>0</v>
      </c>
      <c r="L12" s="175">
        <v>0</v>
      </c>
      <c r="M12" s="175">
        <v>0</v>
      </c>
      <c r="N12" s="175">
        <v>0</v>
      </c>
      <c r="O12" s="175">
        <v>0</v>
      </c>
    </row>
    <row r="13" spans="1:15">
      <c r="A13" s="173">
        <v>1237586</v>
      </c>
      <c r="B13" s="175">
        <v>0</v>
      </c>
      <c r="C13" s="175">
        <v>390</v>
      </c>
      <c r="D13" s="175">
        <v>0</v>
      </c>
      <c r="E13" s="175">
        <v>610</v>
      </c>
      <c r="F13" s="175">
        <v>0</v>
      </c>
      <c r="G13" s="175">
        <v>0</v>
      </c>
      <c r="H13" s="175">
        <v>0</v>
      </c>
      <c r="I13" s="175">
        <v>600</v>
      </c>
      <c r="J13" s="175">
        <v>400</v>
      </c>
      <c r="K13" s="175">
        <v>0</v>
      </c>
      <c r="L13" s="175">
        <v>0</v>
      </c>
      <c r="M13" s="175">
        <v>0</v>
      </c>
      <c r="N13" s="175">
        <v>0</v>
      </c>
      <c r="O13" s="175">
        <v>0</v>
      </c>
    </row>
    <row r="14" spans="1:15">
      <c r="A14" s="173">
        <v>1236091</v>
      </c>
      <c r="B14" s="175">
        <v>0</v>
      </c>
      <c r="C14" s="175">
        <v>0</v>
      </c>
      <c r="D14" s="175">
        <v>100</v>
      </c>
      <c r="E14" s="175">
        <v>200</v>
      </c>
      <c r="F14" s="175">
        <v>0</v>
      </c>
      <c r="G14" s="175">
        <v>0</v>
      </c>
      <c r="H14" s="175">
        <v>0</v>
      </c>
      <c r="I14" s="175">
        <v>0</v>
      </c>
      <c r="J14" s="175">
        <v>0</v>
      </c>
      <c r="K14" s="175">
        <v>0</v>
      </c>
      <c r="L14" s="175">
        <v>300</v>
      </c>
      <c r="M14" s="175">
        <v>0</v>
      </c>
      <c r="N14" s="175">
        <v>0</v>
      </c>
      <c r="O14" s="175">
        <v>0</v>
      </c>
    </row>
    <row r="15" spans="1:15">
      <c r="A15" s="173">
        <v>1234905</v>
      </c>
      <c r="B15" s="175">
        <v>50</v>
      </c>
      <c r="C15" s="175">
        <v>0</v>
      </c>
      <c r="D15" s="175">
        <v>0</v>
      </c>
      <c r="E15" s="175">
        <v>0</v>
      </c>
      <c r="F15" s="175">
        <v>0</v>
      </c>
      <c r="G15" s="175">
        <v>0</v>
      </c>
      <c r="H15" s="175">
        <v>0</v>
      </c>
      <c r="I15" s="175">
        <v>0</v>
      </c>
      <c r="J15" s="175">
        <v>0</v>
      </c>
      <c r="K15" s="175">
        <v>0</v>
      </c>
      <c r="L15" s="175">
        <v>0</v>
      </c>
      <c r="M15" s="175">
        <v>0</v>
      </c>
      <c r="N15" s="175">
        <v>0</v>
      </c>
      <c r="O15" s="175">
        <v>0</v>
      </c>
    </row>
    <row r="16" spans="1:15">
      <c r="A16" s="173">
        <v>1238128</v>
      </c>
      <c r="B16" s="175">
        <v>0</v>
      </c>
      <c r="C16" s="175">
        <v>0</v>
      </c>
      <c r="D16" s="175">
        <v>0</v>
      </c>
      <c r="E16" s="175">
        <v>134</v>
      </c>
      <c r="F16" s="175">
        <v>534</v>
      </c>
      <c r="G16" s="175">
        <v>0</v>
      </c>
      <c r="H16" s="175">
        <v>0</v>
      </c>
      <c r="I16" s="175">
        <v>551</v>
      </c>
      <c r="J16" s="175">
        <v>540</v>
      </c>
      <c r="K16" s="175">
        <v>74</v>
      </c>
      <c r="L16" s="175">
        <v>0</v>
      </c>
      <c r="M16" s="175">
        <v>0</v>
      </c>
      <c r="N16" s="175">
        <v>0</v>
      </c>
      <c r="O16" s="175">
        <v>0</v>
      </c>
    </row>
    <row r="17" spans="1:15">
      <c r="A17" s="173">
        <v>1237748</v>
      </c>
      <c r="B17" s="175">
        <v>0</v>
      </c>
      <c r="C17" s="175">
        <v>0</v>
      </c>
      <c r="D17" s="175">
        <v>0</v>
      </c>
      <c r="E17" s="175">
        <v>0</v>
      </c>
      <c r="F17" s="175">
        <v>0</v>
      </c>
      <c r="G17" s="175">
        <v>0</v>
      </c>
      <c r="H17" s="175">
        <v>0</v>
      </c>
      <c r="I17" s="175">
        <v>0</v>
      </c>
      <c r="J17" s="175">
        <v>0</v>
      </c>
      <c r="K17" s="175">
        <v>0</v>
      </c>
      <c r="L17" s="175">
        <v>509</v>
      </c>
      <c r="M17" s="175">
        <v>0</v>
      </c>
      <c r="N17" s="175">
        <v>0</v>
      </c>
      <c r="O17" s="175">
        <v>0</v>
      </c>
    </row>
    <row r="18" spans="1:15">
      <c r="A18" s="173">
        <v>1236962</v>
      </c>
      <c r="B18" s="175">
        <v>200</v>
      </c>
      <c r="C18" s="175">
        <v>0</v>
      </c>
      <c r="D18" s="175">
        <v>0</v>
      </c>
      <c r="E18" s="175">
        <v>0</v>
      </c>
      <c r="F18" s="175">
        <v>346</v>
      </c>
      <c r="G18" s="175">
        <v>0</v>
      </c>
      <c r="H18" s="175">
        <v>0</v>
      </c>
      <c r="I18" s="175">
        <v>0</v>
      </c>
      <c r="J18" s="175">
        <v>0</v>
      </c>
      <c r="K18" s="175">
        <v>400</v>
      </c>
      <c r="L18" s="175">
        <v>400</v>
      </c>
      <c r="M18" s="175">
        <v>0</v>
      </c>
      <c r="N18" s="175">
        <v>0</v>
      </c>
      <c r="O18" s="175">
        <v>0</v>
      </c>
    </row>
    <row r="19" spans="1:15">
      <c r="A19" s="173">
        <v>1233761</v>
      </c>
      <c r="B19" s="175">
        <v>200</v>
      </c>
      <c r="C19" s="175">
        <v>0</v>
      </c>
      <c r="D19" s="175">
        <v>0</v>
      </c>
      <c r="E19" s="175">
        <v>0</v>
      </c>
      <c r="F19" s="175">
        <v>0</v>
      </c>
      <c r="G19" s="175">
        <v>0</v>
      </c>
      <c r="H19" s="175">
        <v>0</v>
      </c>
      <c r="I19" s="175">
        <v>0</v>
      </c>
      <c r="J19" s="175">
        <v>0</v>
      </c>
      <c r="K19" s="175">
        <v>0</v>
      </c>
      <c r="L19" s="175">
        <v>0</v>
      </c>
      <c r="M19" s="175">
        <v>0</v>
      </c>
      <c r="N19" s="175">
        <v>0</v>
      </c>
      <c r="O19" s="175">
        <v>0</v>
      </c>
    </row>
    <row r="20" spans="1:15">
      <c r="A20" s="173">
        <v>1239651</v>
      </c>
      <c r="B20" s="175">
        <v>0</v>
      </c>
      <c r="C20" s="175">
        <v>0</v>
      </c>
      <c r="D20" s="175">
        <v>0</v>
      </c>
      <c r="E20" s="175">
        <v>0</v>
      </c>
      <c r="F20" s="175">
        <v>450</v>
      </c>
      <c r="G20" s="175">
        <v>0</v>
      </c>
      <c r="H20" s="175">
        <v>0</v>
      </c>
      <c r="I20" s="175">
        <v>0</v>
      </c>
      <c r="J20" s="175">
        <v>0</v>
      </c>
      <c r="K20" s="175">
        <v>100</v>
      </c>
      <c r="L20" s="175">
        <v>324</v>
      </c>
      <c r="M20" s="175">
        <v>0</v>
      </c>
      <c r="N20" s="175">
        <v>0</v>
      </c>
      <c r="O20" s="175">
        <v>0</v>
      </c>
    </row>
    <row r="21" spans="1:15">
      <c r="A21" s="173">
        <v>1239988</v>
      </c>
      <c r="B21" s="175">
        <v>416</v>
      </c>
      <c r="C21" s="175">
        <v>466</v>
      </c>
      <c r="D21" s="175">
        <v>366</v>
      </c>
      <c r="E21" s="175">
        <v>466</v>
      </c>
      <c r="F21" s="175">
        <v>466</v>
      </c>
      <c r="G21" s="175">
        <v>0</v>
      </c>
      <c r="H21" s="175">
        <v>0</v>
      </c>
      <c r="I21" s="175">
        <v>480</v>
      </c>
      <c r="J21" s="175">
        <v>480</v>
      </c>
      <c r="K21" s="175">
        <v>378</v>
      </c>
      <c r="L21" s="175">
        <v>480</v>
      </c>
      <c r="M21" s="175">
        <v>0</v>
      </c>
      <c r="N21" s="175">
        <v>0</v>
      </c>
      <c r="O21" s="175">
        <v>0</v>
      </c>
    </row>
    <row r="22" spans="1:15">
      <c r="A22" s="173">
        <v>1240180</v>
      </c>
      <c r="B22" s="175">
        <v>294</v>
      </c>
      <c r="C22" s="175">
        <v>396</v>
      </c>
      <c r="D22" s="175">
        <v>310</v>
      </c>
      <c r="E22" s="175">
        <v>396</v>
      </c>
      <c r="F22" s="175">
        <v>302</v>
      </c>
      <c r="G22" s="175">
        <v>0</v>
      </c>
      <c r="H22" s="175">
        <v>0</v>
      </c>
      <c r="I22" s="175">
        <v>192</v>
      </c>
      <c r="J22" s="175">
        <v>402</v>
      </c>
      <c r="K22" s="175">
        <v>314</v>
      </c>
      <c r="L22" s="175">
        <v>400</v>
      </c>
      <c r="M22" s="175">
        <v>0</v>
      </c>
      <c r="N22" s="175">
        <v>0</v>
      </c>
      <c r="O22" s="175">
        <v>0</v>
      </c>
    </row>
    <row r="23" spans="1:15">
      <c r="A23" s="173">
        <v>1240184</v>
      </c>
      <c r="B23" s="175">
        <v>0</v>
      </c>
      <c r="C23" s="175">
        <v>396</v>
      </c>
      <c r="D23" s="175">
        <v>310</v>
      </c>
      <c r="E23" s="175">
        <v>396</v>
      </c>
      <c r="F23" s="175">
        <v>202</v>
      </c>
      <c r="G23" s="175">
        <v>0</v>
      </c>
      <c r="H23" s="175">
        <v>0</v>
      </c>
      <c r="I23" s="175">
        <v>92</v>
      </c>
      <c r="J23" s="175">
        <v>164</v>
      </c>
      <c r="K23" s="175">
        <v>314</v>
      </c>
      <c r="L23" s="175">
        <v>400</v>
      </c>
      <c r="M23" s="175">
        <v>0</v>
      </c>
      <c r="N23" s="175">
        <v>0</v>
      </c>
      <c r="O23" s="175">
        <v>0</v>
      </c>
    </row>
    <row r="30" spans="1:15">
      <c r="A30" s="13" t="s">
        <v>0</v>
      </c>
      <c r="B30" t="s">
        <v>410</v>
      </c>
      <c r="C30" t="s">
        <v>434</v>
      </c>
      <c r="D30" t="s">
        <v>435</v>
      </c>
      <c r="E30" t="s">
        <v>436</v>
      </c>
      <c r="F30" t="s">
        <v>437</v>
      </c>
      <c r="G30" t="s">
        <v>438</v>
      </c>
      <c r="H30" t="s">
        <v>439</v>
      </c>
      <c r="I30" t="s">
        <v>462</v>
      </c>
      <c r="J30" t="s">
        <v>463</v>
      </c>
      <c r="K30" t="s">
        <v>464</v>
      </c>
      <c r="L30" t="s">
        <v>465</v>
      </c>
      <c r="M30" t="s">
        <v>466</v>
      </c>
      <c r="N30" t="s">
        <v>467</v>
      </c>
      <c r="O30" t="s">
        <v>468</v>
      </c>
    </row>
    <row r="31" spans="1:15">
      <c r="A31">
        <v>1232846</v>
      </c>
      <c r="B31">
        <v>0</v>
      </c>
      <c r="C31">
        <v>0</v>
      </c>
      <c r="D31">
        <v>0</v>
      </c>
      <c r="E31">
        <v>0</v>
      </c>
      <c r="F31">
        <v>320</v>
      </c>
      <c r="G31">
        <v>0</v>
      </c>
      <c r="H31">
        <v>0</v>
      </c>
      <c r="I31">
        <v>449</v>
      </c>
      <c r="J31">
        <v>80</v>
      </c>
      <c r="K31">
        <v>320</v>
      </c>
      <c r="L31">
        <v>368</v>
      </c>
      <c r="M31">
        <v>0</v>
      </c>
      <c r="N31">
        <v>0</v>
      </c>
      <c r="O31">
        <v>0</v>
      </c>
    </row>
    <row r="32" spans="1:15">
      <c r="A32">
        <v>1232895</v>
      </c>
      <c r="B32">
        <v>0</v>
      </c>
      <c r="C32">
        <v>0</v>
      </c>
      <c r="D32">
        <v>0</v>
      </c>
      <c r="E32">
        <v>0</v>
      </c>
      <c r="F32">
        <v>320</v>
      </c>
      <c r="G32">
        <v>0</v>
      </c>
      <c r="H32">
        <v>0</v>
      </c>
      <c r="I32">
        <v>449</v>
      </c>
      <c r="J32">
        <v>80</v>
      </c>
      <c r="K32">
        <v>320</v>
      </c>
      <c r="L32">
        <v>368</v>
      </c>
      <c r="M32">
        <v>0</v>
      </c>
      <c r="N32">
        <v>0</v>
      </c>
      <c r="O32">
        <v>0</v>
      </c>
    </row>
    <row r="33" spans="1:15">
      <c r="A33">
        <v>1233384</v>
      </c>
      <c r="B33">
        <v>0</v>
      </c>
      <c r="C33">
        <v>0</v>
      </c>
      <c r="D33">
        <v>0</v>
      </c>
      <c r="E33">
        <v>0</v>
      </c>
      <c r="F33">
        <v>320</v>
      </c>
      <c r="G33">
        <v>0</v>
      </c>
      <c r="H33">
        <v>0</v>
      </c>
      <c r="I33">
        <v>449</v>
      </c>
      <c r="J33">
        <v>80</v>
      </c>
      <c r="K33">
        <v>320</v>
      </c>
      <c r="L33">
        <v>368</v>
      </c>
      <c r="M33">
        <v>0</v>
      </c>
      <c r="N33">
        <v>0</v>
      </c>
      <c r="O33">
        <v>0</v>
      </c>
    </row>
    <row r="34" spans="1:15">
      <c r="A34">
        <v>1232775</v>
      </c>
      <c r="B34">
        <v>466</v>
      </c>
      <c r="C34">
        <v>618</v>
      </c>
      <c r="D34">
        <v>486</v>
      </c>
      <c r="E34">
        <v>210</v>
      </c>
      <c r="F34">
        <v>0</v>
      </c>
      <c r="G34">
        <v>0</v>
      </c>
      <c r="H34">
        <v>0</v>
      </c>
      <c r="I34">
        <v>0</v>
      </c>
      <c r="J34">
        <v>208</v>
      </c>
      <c r="K34">
        <v>192</v>
      </c>
      <c r="L34">
        <v>0</v>
      </c>
      <c r="M34">
        <v>0</v>
      </c>
      <c r="N34">
        <v>0</v>
      </c>
      <c r="O34">
        <v>0</v>
      </c>
    </row>
    <row r="35" spans="1:15">
      <c r="A35">
        <v>1238605</v>
      </c>
      <c r="B35">
        <v>0</v>
      </c>
      <c r="C35">
        <v>0</v>
      </c>
      <c r="D35">
        <v>0</v>
      </c>
      <c r="E35">
        <v>91</v>
      </c>
      <c r="F35">
        <v>230</v>
      </c>
      <c r="G35">
        <v>0</v>
      </c>
      <c r="H35">
        <v>0</v>
      </c>
      <c r="I35">
        <v>232</v>
      </c>
      <c r="J35">
        <v>55</v>
      </c>
      <c r="K35">
        <v>0</v>
      </c>
      <c r="L35">
        <v>118</v>
      </c>
      <c r="M35">
        <v>0</v>
      </c>
      <c r="N35">
        <v>0</v>
      </c>
      <c r="O35">
        <v>0</v>
      </c>
    </row>
    <row r="36" spans="1:15">
      <c r="A36">
        <v>1230685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232</v>
      </c>
      <c r="K36">
        <v>18</v>
      </c>
      <c r="L36">
        <v>0</v>
      </c>
      <c r="M36">
        <v>0</v>
      </c>
      <c r="N36">
        <v>0</v>
      </c>
      <c r="O36">
        <v>0</v>
      </c>
    </row>
    <row r="42" spans="1:15">
      <c r="A42" s="13" t="s">
        <v>0</v>
      </c>
      <c r="B42" t="s">
        <v>410</v>
      </c>
      <c r="C42" t="s">
        <v>434</v>
      </c>
      <c r="D42" t="s">
        <v>435</v>
      </c>
      <c r="E42" t="s">
        <v>436</v>
      </c>
      <c r="F42" t="s">
        <v>437</v>
      </c>
      <c r="G42" t="s">
        <v>438</v>
      </c>
      <c r="H42" t="s">
        <v>439</v>
      </c>
      <c r="I42" t="s">
        <v>462</v>
      </c>
      <c r="J42" t="s">
        <v>463</v>
      </c>
      <c r="K42" t="s">
        <v>464</v>
      </c>
      <c r="L42" t="s">
        <v>465</v>
      </c>
      <c r="M42" t="s">
        <v>466</v>
      </c>
      <c r="N42" t="s">
        <v>467</v>
      </c>
      <c r="O42" t="s">
        <v>468</v>
      </c>
    </row>
    <row r="43" spans="1:15">
      <c r="A43">
        <v>1221967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130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1234614</v>
      </c>
      <c r="B44">
        <v>0</v>
      </c>
      <c r="C44">
        <v>0</v>
      </c>
      <c r="D44">
        <v>0</v>
      </c>
      <c r="E44">
        <v>0</v>
      </c>
      <c r="F44">
        <v>442</v>
      </c>
      <c r="G44">
        <v>0</v>
      </c>
      <c r="H44">
        <v>0</v>
      </c>
      <c r="I44">
        <v>400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1227306</v>
      </c>
      <c r="B45">
        <v>0</v>
      </c>
      <c r="C45">
        <v>0</v>
      </c>
      <c r="D45">
        <v>0</v>
      </c>
      <c r="E45">
        <v>0</v>
      </c>
      <c r="F45">
        <v>379</v>
      </c>
      <c r="G45">
        <v>0</v>
      </c>
      <c r="H45">
        <v>0</v>
      </c>
      <c r="I45">
        <v>600</v>
      </c>
      <c r="J45">
        <v>400</v>
      </c>
      <c r="K45">
        <v>0</v>
      </c>
      <c r="L45">
        <v>350</v>
      </c>
      <c r="M45">
        <v>0</v>
      </c>
      <c r="N45">
        <v>0</v>
      </c>
      <c r="O45">
        <v>0</v>
      </c>
    </row>
    <row r="46" spans="1:15">
      <c r="A46">
        <v>1231090</v>
      </c>
      <c r="B46">
        <v>0</v>
      </c>
      <c r="C46">
        <v>14</v>
      </c>
      <c r="D46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260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1229776</v>
      </c>
      <c r="B47">
        <v>0</v>
      </c>
      <c r="C47">
        <v>14</v>
      </c>
      <c r="D47">
        <v>236</v>
      </c>
      <c r="E47">
        <v>0</v>
      </c>
      <c r="F47">
        <v>0</v>
      </c>
      <c r="G47">
        <v>0</v>
      </c>
      <c r="H47">
        <v>0</v>
      </c>
      <c r="I47">
        <v>0</v>
      </c>
      <c r="J47">
        <v>260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1225464</v>
      </c>
      <c r="B48">
        <v>0</v>
      </c>
      <c r="C48">
        <v>0</v>
      </c>
      <c r="D48">
        <v>0</v>
      </c>
      <c r="E48">
        <v>300</v>
      </c>
      <c r="F48">
        <v>594</v>
      </c>
      <c r="G48">
        <v>0</v>
      </c>
      <c r="H48">
        <v>0</v>
      </c>
      <c r="I48">
        <v>812</v>
      </c>
      <c r="J48">
        <v>700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1232066</v>
      </c>
      <c r="B49">
        <v>198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1234222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1232528</v>
      </c>
      <c r="B51">
        <v>1330</v>
      </c>
      <c r="C51">
        <v>870</v>
      </c>
      <c r="D51">
        <v>967</v>
      </c>
      <c r="E51">
        <v>1330</v>
      </c>
      <c r="F51">
        <v>600</v>
      </c>
      <c r="G51">
        <v>0</v>
      </c>
      <c r="H51">
        <v>0</v>
      </c>
      <c r="I51">
        <v>1104</v>
      </c>
      <c r="J51">
        <v>1200</v>
      </c>
      <c r="K51">
        <v>1200</v>
      </c>
      <c r="L51">
        <v>1930</v>
      </c>
      <c r="M51">
        <v>0</v>
      </c>
      <c r="N51">
        <v>0</v>
      </c>
      <c r="O51">
        <v>0</v>
      </c>
    </row>
    <row r="52" spans="1:15">
      <c r="A52">
        <v>1232553</v>
      </c>
      <c r="B52">
        <v>108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1232846</v>
      </c>
      <c r="B53">
        <v>0</v>
      </c>
      <c r="C53">
        <v>643</v>
      </c>
      <c r="D53">
        <v>79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1500</v>
      </c>
      <c r="L53">
        <v>1000</v>
      </c>
      <c r="M53">
        <v>0</v>
      </c>
      <c r="N53">
        <v>0</v>
      </c>
      <c r="O53">
        <v>0</v>
      </c>
    </row>
    <row r="54" spans="1:15">
      <c r="A54">
        <v>1229050</v>
      </c>
      <c r="B54">
        <v>0</v>
      </c>
      <c r="C54">
        <v>0</v>
      </c>
      <c r="D54">
        <v>0</v>
      </c>
      <c r="E54">
        <v>0</v>
      </c>
      <c r="F54">
        <v>190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>
        <v>1231578</v>
      </c>
      <c r="B55">
        <v>0</v>
      </c>
      <c r="C55">
        <v>0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>
        <v>1220847</v>
      </c>
      <c r="B56">
        <v>0</v>
      </c>
      <c r="C56">
        <v>0</v>
      </c>
      <c r="D56">
        <v>0</v>
      </c>
      <c r="E56">
        <v>0</v>
      </c>
      <c r="F56">
        <v>400</v>
      </c>
      <c r="G56">
        <v>0</v>
      </c>
      <c r="H56">
        <v>0</v>
      </c>
      <c r="I56">
        <v>550</v>
      </c>
      <c r="J56">
        <v>500</v>
      </c>
      <c r="K56">
        <v>110</v>
      </c>
      <c r="L56">
        <v>0</v>
      </c>
      <c r="M56">
        <v>0</v>
      </c>
      <c r="N56">
        <v>0</v>
      </c>
      <c r="O56">
        <v>0</v>
      </c>
    </row>
    <row r="57" spans="1:15">
      <c r="A57">
        <v>1233735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350</v>
      </c>
      <c r="L57">
        <v>0</v>
      </c>
      <c r="M57">
        <v>0</v>
      </c>
      <c r="N57">
        <v>0</v>
      </c>
      <c r="O57">
        <v>0</v>
      </c>
    </row>
    <row r="58" spans="1:15">
      <c r="A58">
        <v>1234034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30</v>
      </c>
      <c r="L58">
        <v>0</v>
      </c>
      <c r="M58">
        <v>0</v>
      </c>
      <c r="N58">
        <v>0</v>
      </c>
      <c r="O58">
        <v>0</v>
      </c>
    </row>
    <row r="59" spans="1:15">
      <c r="A59">
        <v>1235097</v>
      </c>
      <c r="B59">
        <v>0</v>
      </c>
      <c r="C59">
        <v>233</v>
      </c>
      <c r="D59">
        <v>269</v>
      </c>
      <c r="E59">
        <v>343</v>
      </c>
      <c r="F59">
        <v>0</v>
      </c>
      <c r="G59">
        <v>0</v>
      </c>
      <c r="H59">
        <v>0</v>
      </c>
      <c r="I59">
        <v>0</v>
      </c>
      <c r="J59">
        <v>0</v>
      </c>
      <c r="K59">
        <v>100</v>
      </c>
      <c r="L59">
        <v>400</v>
      </c>
      <c r="M59">
        <v>0</v>
      </c>
      <c r="N59">
        <v>0</v>
      </c>
      <c r="O59">
        <v>0</v>
      </c>
    </row>
    <row r="60" spans="1:15">
      <c r="A60">
        <v>1235958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>
        <v>1236600</v>
      </c>
      <c r="B61">
        <v>186</v>
      </c>
      <c r="C61">
        <v>533</v>
      </c>
      <c r="D61">
        <v>419</v>
      </c>
      <c r="E61">
        <v>533</v>
      </c>
      <c r="F61">
        <v>201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1236619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1236930</v>
      </c>
      <c r="B63">
        <v>294</v>
      </c>
      <c r="C63">
        <v>336</v>
      </c>
      <c r="D63">
        <v>56</v>
      </c>
      <c r="E63">
        <v>0</v>
      </c>
      <c r="F63">
        <v>0</v>
      </c>
      <c r="G63">
        <v>0</v>
      </c>
      <c r="H63">
        <v>0</v>
      </c>
      <c r="I63">
        <v>0</v>
      </c>
      <c r="J63">
        <v>800</v>
      </c>
      <c r="K63">
        <v>500</v>
      </c>
      <c r="L63">
        <v>500</v>
      </c>
      <c r="M63">
        <v>0</v>
      </c>
      <c r="N63">
        <v>0</v>
      </c>
      <c r="O63">
        <v>0</v>
      </c>
    </row>
    <row r="64" spans="1:15">
      <c r="A64">
        <v>1237210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310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>
        <v>1237457</v>
      </c>
      <c r="B65">
        <v>0</v>
      </c>
      <c r="C65">
        <v>0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>
        <v>1237386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>
        <v>1234905</v>
      </c>
      <c r="B67">
        <v>435</v>
      </c>
      <c r="C67">
        <v>356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680</v>
      </c>
      <c r="K67">
        <v>1180</v>
      </c>
      <c r="L67">
        <v>650</v>
      </c>
      <c r="M67">
        <v>0</v>
      </c>
      <c r="N67">
        <v>0</v>
      </c>
      <c r="O67">
        <v>0</v>
      </c>
    </row>
    <row r="68" spans="1:15">
      <c r="A68">
        <v>1238480</v>
      </c>
      <c r="B68">
        <v>397</v>
      </c>
      <c r="C68">
        <v>436</v>
      </c>
      <c r="D68">
        <v>468</v>
      </c>
      <c r="E68">
        <v>476</v>
      </c>
      <c r="F68">
        <v>601</v>
      </c>
      <c r="G68">
        <v>0</v>
      </c>
      <c r="H68">
        <v>0</v>
      </c>
      <c r="I68">
        <v>1339</v>
      </c>
      <c r="J68">
        <v>1537</v>
      </c>
      <c r="K68">
        <v>1550</v>
      </c>
      <c r="L68">
        <v>2576</v>
      </c>
      <c r="M68">
        <v>0</v>
      </c>
      <c r="N68">
        <v>0</v>
      </c>
      <c r="O68">
        <v>0</v>
      </c>
    </row>
    <row r="69" spans="1:15">
      <c r="A69">
        <v>1238609</v>
      </c>
      <c r="B69">
        <v>0</v>
      </c>
      <c r="C69">
        <v>0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1240180</v>
      </c>
      <c r="B70">
        <v>0</v>
      </c>
      <c r="C70">
        <v>0</v>
      </c>
      <c r="D70">
        <v>122</v>
      </c>
      <c r="E70">
        <v>476</v>
      </c>
      <c r="F70">
        <v>619</v>
      </c>
      <c r="G70">
        <v>0</v>
      </c>
      <c r="H70">
        <v>0</v>
      </c>
      <c r="I70">
        <v>900</v>
      </c>
      <c r="J70">
        <v>500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>
        <v>1240184</v>
      </c>
      <c r="B71">
        <v>0</v>
      </c>
      <c r="C71">
        <v>0</v>
      </c>
      <c r="D71">
        <v>122</v>
      </c>
      <c r="E71">
        <v>476</v>
      </c>
      <c r="F71">
        <v>619</v>
      </c>
      <c r="G71">
        <v>0</v>
      </c>
      <c r="H71">
        <v>0</v>
      </c>
      <c r="I71">
        <v>900</v>
      </c>
      <c r="J71">
        <v>500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>
        <v>1216452</v>
      </c>
      <c r="B72">
        <v>0</v>
      </c>
      <c r="C72">
        <v>0</v>
      </c>
      <c r="D72">
        <v>0</v>
      </c>
      <c r="E72">
        <v>252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288</v>
      </c>
      <c r="M72">
        <v>0</v>
      </c>
      <c r="N72">
        <v>0</v>
      </c>
      <c r="O72">
        <v>0</v>
      </c>
    </row>
    <row r="73" spans="1:15">
      <c r="A73">
        <v>1232894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1500</v>
      </c>
      <c r="L73">
        <v>1000</v>
      </c>
      <c r="M73">
        <v>0</v>
      </c>
      <c r="N73">
        <v>0</v>
      </c>
      <c r="O73">
        <v>0</v>
      </c>
    </row>
    <row r="74" spans="1:15">
      <c r="A74">
        <v>1233386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1500</v>
      </c>
      <c r="L74">
        <v>1000</v>
      </c>
      <c r="M74">
        <v>0</v>
      </c>
      <c r="N74">
        <v>0</v>
      </c>
      <c r="O74">
        <v>0</v>
      </c>
    </row>
    <row r="75" spans="1:15">
      <c r="A75">
        <v>1232895</v>
      </c>
      <c r="B75">
        <v>0</v>
      </c>
      <c r="C75">
        <v>643</v>
      </c>
      <c r="D75">
        <v>79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>
        <v>1232922</v>
      </c>
      <c r="B76">
        <v>0</v>
      </c>
      <c r="C76">
        <v>643</v>
      </c>
      <c r="D76">
        <v>79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>
        <v>1233580</v>
      </c>
      <c r="B77">
        <v>0</v>
      </c>
      <c r="C77">
        <v>102</v>
      </c>
      <c r="D77">
        <v>188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</sheetData>
  <phoneticPr fontId="2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64"/>
  <sheetViews>
    <sheetView zoomScale="130" zoomScaleNormal="130" workbookViewId="0">
      <selection activeCell="A13" sqref="A13"/>
    </sheetView>
  </sheetViews>
  <sheetFormatPr defaultColWidth="9" defaultRowHeight="11.25"/>
  <cols>
    <col min="2" max="3" width="9" hidden="1" customWidth="1"/>
    <col min="5" max="8" width="9.1640625" customWidth="1"/>
    <col min="9" max="15" width="9.1640625" hidden="1" customWidth="1"/>
    <col min="16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434</v>
      </c>
      <c r="R1" t="s">
        <v>435</v>
      </c>
      <c r="S1" t="s">
        <v>436</v>
      </c>
      <c r="T1" t="s">
        <v>437</v>
      </c>
    </row>
    <row r="2" spans="1:20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8">
        <v>200</v>
      </c>
      <c r="Q2">
        <v>200</v>
      </c>
      <c r="R2">
        <v>0</v>
      </c>
      <c r="S2">
        <v>0</v>
      </c>
      <c r="T2">
        <v>0</v>
      </c>
    </row>
    <row r="3" spans="1:20">
      <c r="A3">
        <v>1233492</v>
      </c>
      <c r="B3" t="s">
        <v>412</v>
      </c>
      <c r="C3" s="13" t="s">
        <v>83</v>
      </c>
      <c r="D3">
        <v>236</v>
      </c>
      <c r="E3">
        <v>778</v>
      </c>
      <c r="F3">
        <v>148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516</v>
      </c>
      <c r="S3">
        <v>258</v>
      </c>
      <c r="T3">
        <v>288</v>
      </c>
    </row>
    <row r="4" spans="1:20">
      <c r="A4">
        <v>1233498</v>
      </c>
      <c r="B4" t="s">
        <v>413</v>
      </c>
      <c r="C4" s="13" t="s">
        <v>83</v>
      </c>
      <c r="D4">
        <v>236</v>
      </c>
      <c r="E4">
        <v>778</v>
      </c>
      <c r="F4">
        <v>148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516</v>
      </c>
      <c r="S4">
        <v>258</v>
      </c>
      <c r="T4">
        <v>288</v>
      </c>
    </row>
    <row r="5" spans="1:20">
      <c r="A5">
        <v>1233623</v>
      </c>
      <c r="B5" t="s">
        <v>414</v>
      </c>
      <c r="C5" s="13" t="s">
        <v>83</v>
      </c>
      <c r="D5">
        <v>236</v>
      </c>
      <c r="E5">
        <v>778</v>
      </c>
      <c r="F5">
        <v>148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516</v>
      </c>
      <c r="S5">
        <v>258</v>
      </c>
      <c r="T5">
        <v>288</v>
      </c>
    </row>
    <row r="6" spans="1:20">
      <c r="A6">
        <v>1232693</v>
      </c>
      <c r="B6" t="s">
        <v>415</v>
      </c>
      <c r="C6" s="13" t="s">
        <v>83</v>
      </c>
      <c r="D6">
        <v>0</v>
      </c>
      <c r="E6">
        <v>149</v>
      </c>
      <c r="F6">
        <v>50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200</v>
      </c>
    </row>
    <row r="7" spans="1:20">
      <c r="A7">
        <v>1233025</v>
      </c>
      <c r="B7" t="s">
        <v>416</v>
      </c>
      <c r="C7" s="13" t="s">
        <v>83</v>
      </c>
      <c r="D7">
        <v>0</v>
      </c>
      <c r="E7">
        <v>149</v>
      </c>
      <c r="F7">
        <v>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200</v>
      </c>
    </row>
    <row r="8" spans="1:20">
      <c r="A8">
        <v>1235623</v>
      </c>
      <c r="B8" t="s">
        <v>417</v>
      </c>
      <c r="C8" s="13" t="s">
        <v>83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1237088</v>
      </c>
      <c r="B9" t="s">
        <v>418</v>
      </c>
      <c r="C9" s="13" t="s">
        <v>83</v>
      </c>
      <c r="D9">
        <v>754</v>
      </c>
      <c r="E9">
        <v>688</v>
      </c>
      <c r="F9">
        <v>600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8">
        <v>1076</v>
      </c>
      <c r="Q9">
        <v>918</v>
      </c>
      <c r="R9">
        <v>632</v>
      </c>
      <c r="S9">
        <v>184</v>
      </c>
      <c r="T9">
        <v>310</v>
      </c>
    </row>
    <row r="10" spans="1:20">
      <c r="A10">
        <v>1237765</v>
      </c>
      <c r="B10" t="s">
        <v>419</v>
      </c>
      <c r="C10" s="13" t="s">
        <v>83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1237748</v>
      </c>
      <c r="B11" t="s">
        <v>420</v>
      </c>
      <c r="C11" s="13" t="s">
        <v>83</v>
      </c>
      <c r="D11">
        <v>0</v>
      </c>
      <c r="E11">
        <v>107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1231898</v>
      </c>
      <c r="B12" t="s">
        <v>421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390</v>
      </c>
      <c r="R12">
        <v>0</v>
      </c>
      <c r="S12">
        <v>610</v>
      </c>
      <c r="T12">
        <v>0</v>
      </c>
    </row>
    <row r="13" spans="1:20">
      <c r="A13">
        <v>1237586</v>
      </c>
      <c r="B13" t="s">
        <v>422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390</v>
      </c>
      <c r="R13">
        <v>0</v>
      </c>
      <c r="S13">
        <v>610</v>
      </c>
      <c r="T13">
        <v>0</v>
      </c>
    </row>
    <row r="14" spans="1:20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</v>
      </c>
      <c r="S14">
        <v>200</v>
      </c>
      <c r="T14">
        <v>0</v>
      </c>
    </row>
    <row r="15" spans="1:20">
      <c r="A15">
        <v>1238020</v>
      </c>
      <c r="B15" t="s">
        <v>424</v>
      </c>
      <c r="C15" s="13" t="s">
        <v>83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1234905</v>
      </c>
      <c r="B16" t="s">
        <v>385</v>
      </c>
      <c r="C16" s="13" t="s">
        <v>83</v>
      </c>
      <c r="D16">
        <v>226</v>
      </c>
      <c r="E16">
        <v>358</v>
      </c>
      <c r="F16">
        <v>322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8">
        <v>50</v>
      </c>
      <c r="Q16">
        <v>0</v>
      </c>
      <c r="R16">
        <v>0</v>
      </c>
      <c r="S16">
        <v>0</v>
      </c>
      <c r="T16">
        <v>0</v>
      </c>
    </row>
    <row r="17" spans="1:20">
      <c r="A17">
        <v>1238128</v>
      </c>
      <c r="B17" t="s">
        <v>425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134</v>
      </c>
      <c r="T17">
        <v>534</v>
      </c>
    </row>
    <row r="18" spans="1:20">
      <c r="A18">
        <v>1236962</v>
      </c>
      <c r="B18" t="s">
        <v>426</v>
      </c>
      <c r="C18" s="13" t="s">
        <v>83</v>
      </c>
      <c r="D18">
        <v>100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8">
        <v>200</v>
      </c>
      <c r="Q18">
        <v>0</v>
      </c>
      <c r="R18">
        <v>0</v>
      </c>
      <c r="S18">
        <v>0</v>
      </c>
      <c r="T18">
        <v>346</v>
      </c>
    </row>
    <row r="19" spans="1:20">
      <c r="A19">
        <v>1233761</v>
      </c>
      <c r="B19" t="s">
        <v>427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8">
        <v>200</v>
      </c>
      <c r="Q19">
        <v>0</v>
      </c>
      <c r="R19">
        <v>0</v>
      </c>
      <c r="S19">
        <v>0</v>
      </c>
      <c r="T19">
        <v>0</v>
      </c>
    </row>
    <row r="20" spans="1:20">
      <c r="A20">
        <v>1239651</v>
      </c>
      <c r="B20" t="s">
        <v>428</v>
      </c>
      <c r="C20" s="13" t="s">
        <v>83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450</v>
      </c>
    </row>
    <row r="21" spans="1:20">
      <c r="A21">
        <v>1239988</v>
      </c>
      <c r="B21" t="s">
        <v>429</v>
      </c>
      <c r="C21" s="13" t="s">
        <v>83</v>
      </c>
      <c r="D21">
        <v>336</v>
      </c>
      <c r="E21">
        <v>454</v>
      </c>
      <c r="F21">
        <v>356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8">
        <v>416</v>
      </c>
      <c r="Q21">
        <v>466</v>
      </c>
      <c r="R21">
        <v>366</v>
      </c>
      <c r="S21">
        <v>466</v>
      </c>
      <c r="T21">
        <v>466</v>
      </c>
    </row>
    <row r="22" spans="1:20">
      <c r="A22">
        <v>1240180</v>
      </c>
      <c r="B22" t="s">
        <v>386</v>
      </c>
      <c r="C22" s="13" t="s">
        <v>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8">
        <v>294</v>
      </c>
      <c r="Q22">
        <v>396</v>
      </c>
      <c r="R22">
        <v>310</v>
      </c>
      <c r="S22">
        <v>396</v>
      </c>
      <c r="T22">
        <v>302</v>
      </c>
    </row>
    <row r="23" spans="1:20">
      <c r="A23">
        <v>1240184</v>
      </c>
      <c r="B23" t="s">
        <v>387</v>
      </c>
      <c r="C23" s="13" t="s">
        <v>83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396</v>
      </c>
      <c r="R23">
        <v>310</v>
      </c>
      <c r="S23">
        <v>396</v>
      </c>
      <c r="T23">
        <v>202</v>
      </c>
    </row>
    <row r="27" spans="1:20">
      <c r="A27" s="13" t="s">
        <v>0</v>
      </c>
      <c r="B27" s="13" t="s">
        <v>1</v>
      </c>
      <c r="C27" s="13" t="s">
        <v>82</v>
      </c>
      <c r="D27" t="s">
        <v>356</v>
      </c>
      <c r="E27" t="s">
        <v>357</v>
      </c>
      <c r="F27" t="s">
        <v>358</v>
      </c>
      <c r="G27" t="s">
        <v>359</v>
      </c>
      <c r="H27" t="s">
        <v>360</v>
      </c>
      <c r="I27" t="s">
        <v>403</v>
      </c>
      <c r="J27" t="s">
        <v>404</v>
      </c>
      <c r="K27" t="s">
        <v>405</v>
      </c>
      <c r="L27" t="s">
        <v>406</v>
      </c>
      <c r="M27" t="s">
        <v>407</v>
      </c>
      <c r="N27" t="s">
        <v>408</v>
      </c>
      <c r="O27" t="s">
        <v>409</v>
      </c>
      <c r="P27" t="s">
        <v>410</v>
      </c>
      <c r="Q27" t="s">
        <v>434</v>
      </c>
      <c r="R27" t="s">
        <v>435</v>
      </c>
      <c r="S27" t="s">
        <v>436</v>
      </c>
      <c r="T27" t="s">
        <v>437</v>
      </c>
    </row>
    <row r="28" spans="1:20">
      <c r="A28">
        <v>1232846</v>
      </c>
      <c r="B28" t="s">
        <v>362</v>
      </c>
      <c r="C28" s="13" t="s">
        <v>83</v>
      </c>
      <c r="D28">
        <v>70</v>
      </c>
      <c r="E28">
        <v>448</v>
      </c>
      <c r="F28">
        <v>323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320</v>
      </c>
    </row>
    <row r="29" spans="1:20">
      <c r="A29">
        <v>1232895</v>
      </c>
      <c r="B29" t="s">
        <v>363</v>
      </c>
      <c r="C29" s="13" t="s">
        <v>83</v>
      </c>
      <c r="D29">
        <v>70</v>
      </c>
      <c r="E29">
        <v>448</v>
      </c>
      <c r="F29">
        <v>323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320</v>
      </c>
    </row>
    <row r="30" spans="1:20">
      <c r="A30">
        <v>1233384</v>
      </c>
      <c r="B30" s="13" t="s">
        <v>364</v>
      </c>
      <c r="C30" s="13" t="s">
        <v>83</v>
      </c>
      <c r="D30">
        <v>70</v>
      </c>
      <c r="E30">
        <v>448</v>
      </c>
      <c r="F30">
        <v>323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320</v>
      </c>
    </row>
    <row r="31" spans="1:20">
      <c r="A31">
        <v>1232775</v>
      </c>
      <c r="B31" t="s">
        <v>365</v>
      </c>
      <c r="C31" s="13" t="s">
        <v>83</v>
      </c>
      <c r="D31">
        <v>89</v>
      </c>
      <c r="E31">
        <v>309</v>
      </c>
      <c r="F31">
        <v>218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5">
        <v>466</v>
      </c>
      <c r="Q31">
        <v>618</v>
      </c>
      <c r="R31">
        <v>486</v>
      </c>
      <c r="S31">
        <v>210</v>
      </c>
      <c r="T31">
        <v>0</v>
      </c>
    </row>
    <row r="32" spans="1:20">
      <c r="A32">
        <v>1238605</v>
      </c>
      <c r="B32" t="s">
        <v>366</v>
      </c>
      <c r="C32" s="13" t="s">
        <v>83</v>
      </c>
      <c r="D32">
        <v>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91</v>
      </c>
      <c r="T32">
        <v>161</v>
      </c>
    </row>
    <row r="33" spans="1:20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85</v>
      </c>
    </row>
    <row r="38" spans="1:20">
      <c r="A38" s="13" t="s">
        <v>0</v>
      </c>
      <c r="B38" s="13" t="s">
        <v>1</v>
      </c>
      <c r="C38" s="13" t="s">
        <v>82</v>
      </c>
      <c r="D38" t="s">
        <v>356</v>
      </c>
      <c r="E38" t="s">
        <v>357</v>
      </c>
      <c r="F38" t="s">
        <v>358</v>
      </c>
      <c r="G38" t="s">
        <v>359</v>
      </c>
      <c r="H38" t="s">
        <v>360</v>
      </c>
      <c r="I38" t="s">
        <v>403</v>
      </c>
      <c r="J38" t="s">
        <v>404</v>
      </c>
      <c r="K38" t="s">
        <v>405</v>
      </c>
      <c r="L38" t="s">
        <v>406</v>
      </c>
      <c r="M38" t="s">
        <v>407</v>
      </c>
      <c r="N38" t="s">
        <v>408</v>
      </c>
      <c r="O38" t="s">
        <v>409</v>
      </c>
      <c r="P38" t="s">
        <v>410</v>
      </c>
      <c r="Q38" t="s">
        <v>434</v>
      </c>
      <c r="R38" t="s">
        <v>435</v>
      </c>
      <c r="S38" t="s">
        <v>436</v>
      </c>
      <c r="T38" t="s">
        <v>437</v>
      </c>
    </row>
    <row r="39" spans="1:20">
      <c r="A39">
        <v>1234614</v>
      </c>
      <c r="B39" t="s">
        <v>368</v>
      </c>
      <c r="C39" s="13" t="s">
        <v>83</v>
      </c>
      <c r="D39">
        <v>0</v>
      </c>
      <c r="E39">
        <v>61</v>
      </c>
      <c r="F39">
        <v>263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1227306</v>
      </c>
      <c r="B40" t="s">
        <v>370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278</v>
      </c>
    </row>
    <row r="41" spans="1:20">
      <c r="A41">
        <v>1231090</v>
      </c>
      <c r="B41" t="s">
        <v>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14</v>
      </c>
      <c r="R41">
        <v>236</v>
      </c>
      <c r="S41">
        <v>0</v>
      </c>
      <c r="T41">
        <v>0</v>
      </c>
    </row>
    <row r="42" spans="1:20">
      <c r="A42">
        <v>1229776</v>
      </c>
      <c r="B42" t="s">
        <v>372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14</v>
      </c>
      <c r="R42">
        <v>236</v>
      </c>
      <c r="S42">
        <v>0</v>
      </c>
      <c r="T42">
        <v>0</v>
      </c>
    </row>
    <row r="43" spans="1:20">
      <c r="A43">
        <v>1225464</v>
      </c>
      <c r="B43" t="s">
        <v>373</v>
      </c>
      <c r="C43" s="13" t="s">
        <v>83</v>
      </c>
      <c r="D43">
        <v>0</v>
      </c>
      <c r="E43">
        <v>97</v>
      </c>
      <c r="F43">
        <v>733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s="35">
        <v>198</v>
      </c>
      <c r="Q44">
        <v>0</v>
      </c>
      <c r="R44">
        <v>0</v>
      </c>
      <c r="S44">
        <v>0</v>
      </c>
      <c r="T44">
        <v>0</v>
      </c>
    </row>
    <row r="45" spans="1:20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</row>
    <row r="46" spans="1:20">
      <c r="A46">
        <v>1232528</v>
      </c>
      <c r="B46" t="s">
        <v>375</v>
      </c>
      <c r="C46" s="13" t="s">
        <v>83</v>
      </c>
      <c r="D46">
        <v>1406</v>
      </c>
      <c r="E46">
        <v>1291</v>
      </c>
      <c r="F46">
        <v>471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35">
        <v>1291</v>
      </c>
      <c r="Q46">
        <v>870</v>
      </c>
      <c r="R46">
        <v>1535</v>
      </c>
      <c r="S46">
        <v>1756</v>
      </c>
      <c r="T46">
        <v>600</v>
      </c>
    </row>
    <row r="47" spans="1:20">
      <c r="A47">
        <v>1232553</v>
      </c>
      <c r="B47" t="s">
        <v>431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s="35">
        <v>108</v>
      </c>
      <c r="Q47">
        <v>0</v>
      </c>
      <c r="R47">
        <v>0</v>
      </c>
      <c r="S47">
        <v>0</v>
      </c>
      <c r="T47">
        <v>0</v>
      </c>
    </row>
    <row r="48" spans="1:20">
      <c r="A48">
        <v>1232846</v>
      </c>
      <c r="B48" t="s">
        <v>362</v>
      </c>
      <c r="C48" s="13" t="s">
        <v>83</v>
      </c>
      <c r="D48">
        <v>233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35">
        <v>643</v>
      </c>
      <c r="R48">
        <v>79</v>
      </c>
      <c r="S48">
        <v>0</v>
      </c>
      <c r="T48">
        <v>0</v>
      </c>
    </row>
    <row r="49" spans="1:20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190</v>
      </c>
    </row>
    <row r="50" spans="1:20">
      <c r="A50">
        <v>1235097</v>
      </c>
      <c r="B50" t="s">
        <v>382</v>
      </c>
      <c r="C50" s="13" t="s">
        <v>83</v>
      </c>
      <c r="D50">
        <v>269</v>
      </c>
      <c r="E50">
        <v>343</v>
      </c>
      <c r="F50">
        <v>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35">
        <v>298</v>
      </c>
      <c r="R50">
        <v>269</v>
      </c>
      <c r="S50">
        <v>331</v>
      </c>
      <c r="T50">
        <v>0</v>
      </c>
    </row>
    <row r="51" spans="1:20">
      <c r="A51">
        <v>1236600</v>
      </c>
      <c r="B51" t="s">
        <v>72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35">
        <v>186</v>
      </c>
      <c r="Q51">
        <v>533</v>
      </c>
      <c r="R51">
        <v>419</v>
      </c>
      <c r="S51">
        <v>533</v>
      </c>
      <c r="T51">
        <v>203</v>
      </c>
    </row>
    <row r="52" spans="1:20">
      <c r="A52">
        <v>1236930</v>
      </c>
      <c r="B52" t="s">
        <v>384</v>
      </c>
      <c r="C52" s="13" t="s">
        <v>83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39">
        <v>294</v>
      </c>
      <c r="Q52" s="35">
        <v>336</v>
      </c>
      <c r="R52">
        <v>56</v>
      </c>
      <c r="S52">
        <v>0</v>
      </c>
      <c r="T52">
        <v>0</v>
      </c>
    </row>
    <row r="53" spans="1:20">
      <c r="A53">
        <v>1234905</v>
      </c>
      <c r="B53" t="s">
        <v>385</v>
      </c>
      <c r="C53" s="13" t="s">
        <v>83</v>
      </c>
      <c r="D53">
        <v>664</v>
      </c>
      <c r="E53">
        <v>861</v>
      </c>
      <c r="F53">
        <v>679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435</v>
      </c>
      <c r="Q53" s="35">
        <v>138</v>
      </c>
      <c r="R53">
        <v>0</v>
      </c>
      <c r="S53">
        <v>0</v>
      </c>
      <c r="T53">
        <v>0</v>
      </c>
    </row>
    <row r="54" spans="1:20">
      <c r="A54">
        <v>1238480</v>
      </c>
      <c r="B54" t="s">
        <v>75</v>
      </c>
      <c r="C54" s="13" t="s">
        <v>83</v>
      </c>
      <c r="D54">
        <v>343</v>
      </c>
      <c r="E54">
        <v>815</v>
      </c>
      <c r="F54">
        <v>848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35">
        <v>397</v>
      </c>
      <c r="Q54">
        <v>436</v>
      </c>
      <c r="R54">
        <v>343</v>
      </c>
      <c r="S54">
        <v>432</v>
      </c>
      <c r="T54">
        <v>685</v>
      </c>
    </row>
    <row r="55" spans="1:20">
      <c r="A55">
        <v>1232775</v>
      </c>
      <c r="B55" t="s">
        <v>365</v>
      </c>
      <c r="C55" s="13" t="s">
        <v>83</v>
      </c>
      <c r="D55">
        <v>363</v>
      </c>
      <c r="E55">
        <v>501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1240180</v>
      </c>
      <c r="B56" t="s">
        <v>386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358</v>
      </c>
      <c r="T56">
        <v>619</v>
      </c>
    </row>
    <row r="57" spans="1:20">
      <c r="A57">
        <v>1240184</v>
      </c>
      <c r="B57" t="s">
        <v>387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127</v>
      </c>
      <c r="S57">
        <v>358</v>
      </c>
      <c r="T57">
        <v>619</v>
      </c>
    </row>
    <row r="58" spans="1:20">
      <c r="A58">
        <v>1216452</v>
      </c>
      <c r="B58" t="s">
        <v>388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252</v>
      </c>
      <c r="T58">
        <v>0</v>
      </c>
    </row>
    <row r="59" spans="1:20">
      <c r="A59">
        <v>1232894</v>
      </c>
      <c r="B59" t="s">
        <v>390</v>
      </c>
      <c r="C59" s="13" t="s">
        <v>83</v>
      </c>
      <c r="D59">
        <v>192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1233385</v>
      </c>
      <c r="B60" s="13" t="s">
        <v>391</v>
      </c>
      <c r="C60" s="13" t="s">
        <v>83</v>
      </c>
      <c r="D60">
        <v>192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1232895</v>
      </c>
      <c r="B61" t="s">
        <v>363</v>
      </c>
      <c r="C61" s="13" t="s">
        <v>83</v>
      </c>
      <c r="D61">
        <v>41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643</v>
      </c>
      <c r="R61">
        <v>79</v>
      </c>
      <c r="S61">
        <v>0</v>
      </c>
      <c r="T61">
        <v>0</v>
      </c>
    </row>
    <row r="62" spans="1:20">
      <c r="A62">
        <v>1232922</v>
      </c>
      <c r="B62" s="13" t="s">
        <v>364</v>
      </c>
      <c r="C62" s="13" t="s">
        <v>83</v>
      </c>
      <c r="D62">
        <v>40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643</v>
      </c>
      <c r="R62">
        <v>79</v>
      </c>
      <c r="S62">
        <v>0</v>
      </c>
      <c r="T62">
        <v>0</v>
      </c>
    </row>
    <row r="63" spans="1:20">
      <c r="A63">
        <v>1233580</v>
      </c>
      <c r="B63" t="s">
        <v>433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102</v>
      </c>
      <c r="R63">
        <v>188</v>
      </c>
      <c r="S63">
        <v>0</v>
      </c>
      <c r="T63">
        <v>0</v>
      </c>
    </row>
    <row r="64" spans="1:20">
      <c r="A64">
        <v>1233387</v>
      </c>
      <c r="B64" s="13" t="s">
        <v>391</v>
      </c>
      <c r="C64" s="13" t="s">
        <v>83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</sheetData>
  <autoFilter ref="A1:X23" xr:uid="{00000000-0009-0000-0000-00001C000000}"/>
  <phoneticPr fontId="2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L84"/>
  <sheetViews>
    <sheetView zoomScale="145" zoomScaleNormal="145" workbookViewId="0">
      <selection activeCell="O15" sqref="O15"/>
    </sheetView>
  </sheetViews>
  <sheetFormatPr defaultColWidth="9.1640625" defaultRowHeight="11.25"/>
  <cols>
    <col min="2" max="2" width="9.1640625" hidden="1" customWidth="1"/>
  </cols>
  <sheetData>
    <row r="1" spans="1:12">
      <c r="A1" s="13" t="s">
        <v>0</v>
      </c>
      <c r="B1" s="13" t="s">
        <v>1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164</v>
      </c>
      <c r="K1" t="s">
        <v>469</v>
      </c>
      <c r="L1" t="s">
        <v>470</v>
      </c>
    </row>
    <row r="2" spans="1:12"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165</v>
      </c>
      <c r="K2" t="s">
        <v>471</v>
      </c>
      <c r="L2" t="s">
        <v>472</v>
      </c>
    </row>
    <row r="3" spans="1:12">
      <c r="A3">
        <v>1226384</v>
      </c>
      <c r="B3" t="s">
        <v>473</v>
      </c>
      <c r="C3">
        <v>860</v>
      </c>
      <c r="D3">
        <v>0</v>
      </c>
      <c r="E3">
        <v>800</v>
      </c>
      <c r="F3">
        <v>0</v>
      </c>
      <c r="G3">
        <v>0</v>
      </c>
      <c r="H3">
        <v>0</v>
      </c>
      <c r="I3">
        <v>1200</v>
      </c>
      <c r="J3">
        <v>0</v>
      </c>
      <c r="K3">
        <v>0</v>
      </c>
      <c r="L3">
        <v>0</v>
      </c>
    </row>
    <row r="4" spans="1:12">
      <c r="A4">
        <v>1226388</v>
      </c>
      <c r="B4" t="s">
        <v>474</v>
      </c>
      <c r="C4">
        <v>860</v>
      </c>
      <c r="D4">
        <v>0</v>
      </c>
      <c r="E4">
        <v>800</v>
      </c>
      <c r="F4">
        <v>0</v>
      </c>
      <c r="G4">
        <v>0</v>
      </c>
      <c r="H4">
        <v>0</v>
      </c>
      <c r="I4">
        <v>1200</v>
      </c>
      <c r="J4">
        <v>0</v>
      </c>
      <c r="K4">
        <v>0</v>
      </c>
      <c r="L4">
        <v>0</v>
      </c>
    </row>
    <row r="5" spans="1:12">
      <c r="A5">
        <v>1229673</v>
      </c>
      <c r="B5" t="s">
        <v>411</v>
      </c>
      <c r="C5">
        <v>0</v>
      </c>
      <c r="D5">
        <v>400</v>
      </c>
      <c r="E5">
        <v>0</v>
      </c>
      <c r="F5">
        <v>0</v>
      </c>
      <c r="G5">
        <v>600</v>
      </c>
      <c r="H5">
        <v>600</v>
      </c>
      <c r="I5">
        <v>0</v>
      </c>
      <c r="J5">
        <v>400</v>
      </c>
      <c r="K5">
        <v>0</v>
      </c>
      <c r="L5">
        <v>400</v>
      </c>
    </row>
    <row r="6" spans="1:12">
      <c r="A6">
        <v>1230692</v>
      </c>
      <c r="B6" t="s">
        <v>475</v>
      </c>
      <c r="C6">
        <v>1176</v>
      </c>
      <c r="D6">
        <v>1512</v>
      </c>
      <c r="E6">
        <v>1316</v>
      </c>
      <c r="F6">
        <v>0</v>
      </c>
      <c r="G6">
        <v>1300</v>
      </c>
      <c r="H6">
        <v>1200</v>
      </c>
      <c r="I6">
        <v>0</v>
      </c>
      <c r="J6">
        <v>1800</v>
      </c>
      <c r="K6">
        <v>0</v>
      </c>
      <c r="L6">
        <v>1800</v>
      </c>
    </row>
    <row r="7" spans="1:12">
      <c r="A7">
        <v>1230696</v>
      </c>
      <c r="B7" t="s">
        <v>476</v>
      </c>
      <c r="C7">
        <v>0</v>
      </c>
      <c r="D7">
        <v>0</v>
      </c>
      <c r="E7">
        <v>0</v>
      </c>
      <c r="F7">
        <v>500</v>
      </c>
      <c r="G7">
        <v>0</v>
      </c>
      <c r="H7">
        <v>0</v>
      </c>
      <c r="I7">
        <v>0</v>
      </c>
      <c r="J7">
        <v>500</v>
      </c>
      <c r="K7">
        <v>0</v>
      </c>
      <c r="L7">
        <v>0</v>
      </c>
    </row>
    <row r="8" spans="1:12">
      <c r="A8">
        <v>1230854</v>
      </c>
      <c r="B8" t="s">
        <v>477</v>
      </c>
      <c r="C8">
        <v>250</v>
      </c>
      <c r="D8">
        <v>0</v>
      </c>
      <c r="E8">
        <v>0</v>
      </c>
      <c r="F8">
        <v>0</v>
      </c>
      <c r="G8">
        <v>250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1231202</v>
      </c>
      <c r="B9" t="s">
        <v>478</v>
      </c>
      <c r="C9">
        <v>0</v>
      </c>
      <c r="D9">
        <v>0</v>
      </c>
      <c r="E9">
        <v>0</v>
      </c>
      <c r="F9">
        <v>0</v>
      </c>
      <c r="G9">
        <v>0</v>
      </c>
      <c r="H9">
        <v>400</v>
      </c>
      <c r="I9">
        <v>0</v>
      </c>
      <c r="J9">
        <v>0</v>
      </c>
      <c r="K9">
        <v>0</v>
      </c>
      <c r="L9">
        <v>0</v>
      </c>
    </row>
    <row r="10" spans="1:12">
      <c r="A10">
        <v>1231898</v>
      </c>
      <c r="B10" t="s">
        <v>421</v>
      </c>
      <c r="C10">
        <v>1000</v>
      </c>
      <c r="D10">
        <v>1300</v>
      </c>
      <c r="E10">
        <v>0</v>
      </c>
      <c r="F10">
        <v>3016</v>
      </c>
      <c r="G10">
        <v>2000</v>
      </c>
      <c r="H10">
        <v>2000</v>
      </c>
      <c r="I10">
        <v>2000</v>
      </c>
      <c r="J10">
        <v>3000</v>
      </c>
      <c r="K10">
        <v>0</v>
      </c>
      <c r="L10">
        <v>4400</v>
      </c>
    </row>
    <row r="11" spans="1:12">
      <c r="A11">
        <v>1232693</v>
      </c>
      <c r="B11" t="s">
        <v>415</v>
      </c>
      <c r="C11">
        <v>1690</v>
      </c>
      <c r="D11">
        <v>0</v>
      </c>
      <c r="E11">
        <v>0</v>
      </c>
      <c r="F11">
        <v>630</v>
      </c>
      <c r="G11">
        <v>1008</v>
      </c>
      <c r="H11">
        <v>0</v>
      </c>
      <c r="I11">
        <v>0</v>
      </c>
      <c r="J11">
        <v>420</v>
      </c>
      <c r="K11">
        <v>1008</v>
      </c>
      <c r="L11">
        <v>0</v>
      </c>
    </row>
    <row r="12" spans="1:12">
      <c r="A12">
        <v>1233025</v>
      </c>
      <c r="B12" t="s">
        <v>416</v>
      </c>
      <c r="C12">
        <v>1690</v>
      </c>
      <c r="D12">
        <v>0</v>
      </c>
      <c r="E12">
        <v>0</v>
      </c>
      <c r="F12">
        <v>630</v>
      </c>
      <c r="G12">
        <v>1008</v>
      </c>
      <c r="H12">
        <v>0</v>
      </c>
      <c r="I12">
        <v>0</v>
      </c>
      <c r="J12">
        <v>420</v>
      </c>
      <c r="K12">
        <v>1008</v>
      </c>
      <c r="L12">
        <v>0</v>
      </c>
    </row>
    <row r="13" spans="1:12">
      <c r="A13">
        <v>1233492</v>
      </c>
      <c r="B13" t="s">
        <v>412</v>
      </c>
      <c r="C13">
        <v>50</v>
      </c>
      <c r="D13">
        <v>800</v>
      </c>
      <c r="E13">
        <v>0</v>
      </c>
      <c r="F13">
        <v>500</v>
      </c>
      <c r="G13">
        <v>1000</v>
      </c>
      <c r="H13">
        <v>1500</v>
      </c>
      <c r="I13">
        <v>500</v>
      </c>
      <c r="J13">
        <v>0</v>
      </c>
      <c r="K13">
        <v>1500</v>
      </c>
      <c r="L13">
        <v>600</v>
      </c>
    </row>
    <row r="14" spans="1:12">
      <c r="A14">
        <v>1233498</v>
      </c>
      <c r="B14" t="s">
        <v>413</v>
      </c>
      <c r="C14">
        <v>50</v>
      </c>
      <c r="D14">
        <v>800</v>
      </c>
      <c r="E14">
        <v>0</v>
      </c>
      <c r="F14">
        <v>500</v>
      </c>
      <c r="G14">
        <v>1000</v>
      </c>
      <c r="H14">
        <v>1500</v>
      </c>
      <c r="I14">
        <v>500</v>
      </c>
      <c r="J14">
        <v>0</v>
      </c>
      <c r="K14">
        <v>1500</v>
      </c>
      <c r="L14">
        <v>600</v>
      </c>
    </row>
    <row r="15" spans="1:12">
      <c r="A15">
        <v>1233623</v>
      </c>
      <c r="B15" t="s">
        <v>414</v>
      </c>
      <c r="C15">
        <v>50</v>
      </c>
      <c r="D15">
        <v>800</v>
      </c>
      <c r="E15">
        <v>0</v>
      </c>
      <c r="F15">
        <v>500</v>
      </c>
      <c r="G15">
        <v>1000</v>
      </c>
      <c r="H15">
        <v>1500</v>
      </c>
      <c r="I15">
        <v>500</v>
      </c>
      <c r="J15">
        <v>0</v>
      </c>
      <c r="K15">
        <v>1500</v>
      </c>
      <c r="L15">
        <v>600</v>
      </c>
    </row>
    <row r="16" spans="1:12">
      <c r="A16">
        <v>1233761</v>
      </c>
      <c r="B16" t="s">
        <v>427</v>
      </c>
      <c r="C16">
        <v>0</v>
      </c>
      <c r="D16">
        <v>200</v>
      </c>
      <c r="E16">
        <v>0</v>
      </c>
      <c r="F16">
        <v>0</v>
      </c>
      <c r="G16">
        <v>450</v>
      </c>
      <c r="H16">
        <v>0</v>
      </c>
      <c r="I16">
        <v>0</v>
      </c>
      <c r="J16">
        <v>250</v>
      </c>
      <c r="K16">
        <v>0</v>
      </c>
      <c r="L16">
        <v>0</v>
      </c>
    </row>
    <row r="17" spans="1:12">
      <c r="A17">
        <v>1233877</v>
      </c>
      <c r="B17" t="s">
        <v>479</v>
      </c>
      <c r="C17">
        <v>630</v>
      </c>
      <c r="D17">
        <v>0</v>
      </c>
      <c r="E17">
        <v>0</v>
      </c>
      <c r="F17">
        <v>0</v>
      </c>
      <c r="G17">
        <v>0</v>
      </c>
      <c r="H17">
        <v>0</v>
      </c>
      <c r="I17">
        <v>630</v>
      </c>
      <c r="J17">
        <v>0</v>
      </c>
      <c r="K17">
        <v>0</v>
      </c>
      <c r="L17">
        <v>50</v>
      </c>
    </row>
    <row r="18" spans="1:12">
      <c r="A18">
        <v>1235623</v>
      </c>
      <c r="B18" t="s">
        <v>417</v>
      </c>
      <c r="C18">
        <v>936</v>
      </c>
      <c r="D18">
        <v>936</v>
      </c>
      <c r="E18">
        <v>0</v>
      </c>
      <c r="F18">
        <v>0</v>
      </c>
      <c r="G18">
        <v>0</v>
      </c>
      <c r="H18">
        <v>0</v>
      </c>
      <c r="I18">
        <v>2808</v>
      </c>
      <c r="J18">
        <v>0</v>
      </c>
      <c r="K18">
        <v>0</v>
      </c>
      <c r="L18">
        <v>0</v>
      </c>
    </row>
    <row r="19" spans="1:12">
      <c r="A19">
        <v>1236091</v>
      </c>
      <c r="B19" t="s">
        <v>423</v>
      </c>
      <c r="C19">
        <v>300</v>
      </c>
      <c r="D19">
        <v>0</v>
      </c>
      <c r="E19">
        <v>0</v>
      </c>
      <c r="F19">
        <v>0</v>
      </c>
      <c r="G19">
        <v>300</v>
      </c>
      <c r="H19">
        <v>0</v>
      </c>
      <c r="I19">
        <v>400</v>
      </c>
      <c r="J19">
        <v>100</v>
      </c>
      <c r="K19">
        <v>0</v>
      </c>
      <c r="L19">
        <v>200</v>
      </c>
    </row>
    <row r="20" spans="1:12">
      <c r="A20">
        <v>1236488</v>
      </c>
      <c r="B20" t="s">
        <v>120</v>
      </c>
      <c r="C20" s="104">
        <v>960</v>
      </c>
      <c r="D20">
        <v>1344</v>
      </c>
      <c r="E20">
        <v>36</v>
      </c>
      <c r="F20">
        <v>1300</v>
      </c>
      <c r="G20">
        <v>2000</v>
      </c>
      <c r="H20">
        <v>2000</v>
      </c>
      <c r="I20">
        <v>0</v>
      </c>
      <c r="J20">
        <v>1300</v>
      </c>
      <c r="K20">
        <v>1500</v>
      </c>
      <c r="L20">
        <v>2200</v>
      </c>
    </row>
    <row r="21" spans="1:12">
      <c r="A21">
        <v>1236534</v>
      </c>
      <c r="B21" t="s">
        <v>121</v>
      </c>
      <c r="C21" s="104">
        <v>384</v>
      </c>
      <c r="D21">
        <v>192</v>
      </c>
      <c r="E21">
        <v>132</v>
      </c>
      <c r="F21">
        <v>0</v>
      </c>
      <c r="G21">
        <v>600</v>
      </c>
      <c r="H21">
        <v>700</v>
      </c>
      <c r="I21">
        <v>0</v>
      </c>
      <c r="J21">
        <v>0</v>
      </c>
      <c r="K21">
        <v>800</v>
      </c>
      <c r="L21">
        <v>800</v>
      </c>
    </row>
    <row r="22" spans="1:12">
      <c r="A22">
        <v>1236962</v>
      </c>
      <c r="B22" t="s">
        <v>426</v>
      </c>
      <c r="C22">
        <v>800</v>
      </c>
      <c r="D22">
        <v>1300</v>
      </c>
      <c r="E22">
        <v>746</v>
      </c>
      <c r="F22">
        <v>1600</v>
      </c>
      <c r="G22">
        <v>1600</v>
      </c>
      <c r="H22">
        <v>900</v>
      </c>
      <c r="I22">
        <v>0</v>
      </c>
      <c r="J22">
        <v>1400</v>
      </c>
      <c r="K22">
        <v>0</v>
      </c>
      <c r="L22">
        <v>900</v>
      </c>
    </row>
    <row r="23" spans="1:12">
      <c r="A23">
        <v>1237088</v>
      </c>
      <c r="B23" t="s">
        <v>418</v>
      </c>
      <c r="C23">
        <v>1940</v>
      </c>
      <c r="D23">
        <v>3900</v>
      </c>
      <c r="E23">
        <v>1788</v>
      </c>
      <c r="F23">
        <v>3800</v>
      </c>
      <c r="G23">
        <v>5200</v>
      </c>
      <c r="H23">
        <v>5750</v>
      </c>
      <c r="I23">
        <v>3000</v>
      </c>
      <c r="J23">
        <v>4400</v>
      </c>
      <c r="K23">
        <v>0</v>
      </c>
      <c r="L23">
        <v>5700</v>
      </c>
    </row>
    <row r="24" spans="1:12" s="39" customFormat="1">
      <c r="A24" s="39">
        <v>1237586</v>
      </c>
      <c r="B24" s="39" t="s">
        <v>480</v>
      </c>
      <c r="C24" s="39">
        <v>1000</v>
      </c>
      <c r="D24" s="39">
        <v>1300</v>
      </c>
      <c r="E24" s="39">
        <v>0</v>
      </c>
      <c r="F24" s="39">
        <v>3016</v>
      </c>
      <c r="G24" s="39">
        <v>2000</v>
      </c>
      <c r="H24" s="39">
        <v>2000</v>
      </c>
      <c r="I24" s="39">
        <v>2000</v>
      </c>
      <c r="J24" s="39">
        <v>3000</v>
      </c>
      <c r="K24" s="39">
        <v>0</v>
      </c>
      <c r="L24" s="39">
        <v>4400</v>
      </c>
    </row>
    <row r="25" spans="1:12">
      <c r="A25">
        <v>1237748</v>
      </c>
      <c r="B25" t="s">
        <v>420</v>
      </c>
      <c r="C25">
        <v>0</v>
      </c>
      <c r="D25">
        <v>0</v>
      </c>
      <c r="E25">
        <v>2284</v>
      </c>
      <c r="F25">
        <v>312</v>
      </c>
      <c r="G25">
        <v>0</v>
      </c>
      <c r="H25">
        <v>0</v>
      </c>
      <c r="I25">
        <v>52</v>
      </c>
      <c r="J25">
        <v>364</v>
      </c>
      <c r="K25">
        <v>0</v>
      </c>
      <c r="L25">
        <v>0</v>
      </c>
    </row>
    <row r="26" spans="1:12">
      <c r="A26">
        <v>1238128</v>
      </c>
      <c r="B26" t="s">
        <v>425</v>
      </c>
      <c r="C26">
        <v>1274</v>
      </c>
      <c r="D26">
        <v>672</v>
      </c>
      <c r="E26">
        <v>0</v>
      </c>
      <c r="F26">
        <v>2088</v>
      </c>
      <c r="G26">
        <v>4512</v>
      </c>
      <c r="H26">
        <v>0</v>
      </c>
      <c r="I26">
        <v>0</v>
      </c>
      <c r="J26">
        <v>2072</v>
      </c>
      <c r="K26">
        <v>5152</v>
      </c>
      <c r="L26">
        <v>0</v>
      </c>
    </row>
    <row r="27" spans="1:12">
      <c r="A27">
        <v>1239651</v>
      </c>
      <c r="B27" t="s">
        <v>428</v>
      </c>
      <c r="C27">
        <v>324</v>
      </c>
      <c r="D27">
        <v>200</v>
      </c>
      <c r="E27">
        <v>0</v>
      </c>
      <c r="F27">
        <v>0</v>
      </c>
      <c r="G27">
        <v>500</v>
      </c>
      <c r="H27">
        <v>550</v>
      </c>
      <c r="I27">
        <v>0</v>
      </c>
      <c r="J27">
        <v>300</v>
      </c>
      <c r="K27">
        <v>0</v>
      </c>
      <c r="L27">
        <v>500</v>
      </c>
    </row>
    <row r="28" spans="1:12">
      <c r="A28">
        <v>1239988</v>
      </c>
      <c r="B28" t="s">
        <v>429</v>
      </c>
      <c r="C28">
        <v>1818</v>
      </c>
      <c r="D28">
        <v>0</v>
      </c>
      <c r="E28">
        <v>1250</v>
      </c>
      <c r="F28">
        <v>0</v>
      </c>
      <c r="G28">
        <v>1700</v>
      </c>
      <c r="H28">
        <v>1500</v>
      </c>
      <c r="I28">
        <v>800</v>
      </c>
      <c r="J28">
        <v>500</v>
      </c>
      <c r="K28">
        <v>0</v>
      </c>
      <c r="L28">
        <v>1350</v>
      </c>
    </row>
    <row r="29" spans="1:12">
      <c r="A29">
        <v>1240180</v>
      </c>
      <c r="B29" t="s">
        <v>386</v>
      </c>
      <c r="C29">
        <v>2262</v>
      </c>
      <c r="D29">
        <v>4220</v>
      </c>
      <c r="E29">
        <v>2150</v>
      </c>
      <c r="F29">
        <v>3850</v>
      </c>
      <c r="G29">
        <v>4650</v>
      </c>
      <c r="H29">
        <v>2000</v>
      </c>
      <c r="I29">
        <v>0</v>
      </c>
      <c r="J29">
        <v>3320</v>
      </c>
      <c r="K29">
        <v>850</v>
      </c>
      <c r="L29">
        <v>2150</v>
      </c>
    </row>
    <row r="30" spans="1:12">
      <c r="A30">
        <v>1240184</v>
      </c>
      <c r="B30" t="s">
        <v>387</v>
      </c>
      <c r="C30">
        <v>1924</v>
      </c>
      <c r="D30">
        <v>3890</v>
      </c>
      <c r="E30">
        <v>2150</v>
      </c>
      <c r="F30">
        <v>3500</v>
      </c>
      <c r="G30">
        <v>3700</v>
      </c>
      <c r="H30">
        <v>2000</v>
      </c>
      <c r="I30">
        <v>0</v>
      </c>
      <c r="J30">
        <v>3120</v>
      </c>
      <c r="K30">
        <v>850</v>
      </c>
      <c r="L30">
        <v>1700</v>
      </c>
    </row>
    <row r="36" spans="1:12">
      <c r="A36" s="13" t="s">
        <v>0</v>
      </c>
      <c r="B36" s="13" t="s">
        <v>1</v>
      </c>
      <c r="C36" t="s">
        <v>105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164</v>
      </c>
      <c r="K36" t="s">
        <v>469</v>
      </c>
      <c r="L36" t="s">
        <v>470</v>
      </c>
    </row>
    <row r="37" spans="1:12"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165</v>
      </c>
      <c r="K37" t="s">
        <v>471</v>
      </c>
      <c r="L37" t="s">
        <v>472</v>
      </c>
    </row>
    <row r="38" spans="1:12">
      <c r="A38">
        <v>1215693</v>
      </c>
      <c r="B38" t="s">
        <v>481</v>
      </c>
      <c r="C38">
        <v>0</v>
      </c>
      <c r="D38">
        <v>0</v>
      </c>
      <c r="E38">
        <v>0</v>
      </c>
      <c r="F38">
        <v>144</v>
      </c>
      <c r="G38">
        <v>0</v>
      </c>
      <c r="H38">
        <v>0</v>
      </c>
      <c r="I38">
        <v>80</v>
      </c>
      <c r="J38">
        <v>36</v>
      </c>
      <c r="K38">
        <v>0</v>
      </c>
      <c r="L38">
        <v>0</v>
      </c>
    </row>
    <row r="39" spans="1:12">
      <c r="A39">
        <v>1216452</v>
      </c>
      <c r="B39" t="s">
        <v>388</v>
      </c>
      <c r="C39">
        <v>0</v>
      </c>
      <c r="D39">
        <v>0</v>
      </c>
      <c r="E39">
        <v>0</v>
      </c>
      <c r="F39">
        <v>96</v>
      </c>
      <c r="G39">
        <v>0</v>
      </c>
      <c r="H39">
        <v>1152</v>
      </c>
      <c r="I39">
        <v>0</v>
      </c>
      <c r="J39">
        <v>0</v>
      </c>
      <c r="K39">
        <v>0</v>
      </c>
      <c r="L39">
        <v>0</v>
      </c>
    </row>
    <row r="40" spans="1:12">
      <c r="A40">
        <v>1220847</v>
      </c>
      <c r="B40" t="s">
        <v>68</v>
      </c>
      <c r="C40">
        <v>450</v>
      </c>
      <c r="D40">
        <v>350</v>
      </c>
      <c r="E40">
        <v>350</v>
      </c>
      <c r="F40">
        <v>0</v>
      </c>
      <c r="G40">
        <v>50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>
        <v>1221967</v>
      </c>
      <c r="B41" t="s">
        <v>369</v>
      </c>
      <c r="C41">
        <v>160</v>
      </c>
      <c r="D41">
        <v>0</v>
      </c>
      <c r="E41">
        <v>0</v>
      </c>
      <c r="F41">
        <v>0</v>
      </c>
      <c r="G41">
        <v>0</v>
      </c>
      <c r="H41">
        <v>0</v>
      </c>
      <c r="I41">
        <v>200</v>
      </c>
      <c r="J41">
        <v>0</v>
      </c>
      <c r="K41">
        <v>0</v>
      </c>
      <c r="L41">
        <v>0</v>
      </c>
    </row>
    <row r="42" spans="1:12">
      <c r="A42">
        <v>1225464</v>
      </c>
      <c r="B42" t="s">
        <v>373</v>
      </c>
      <c r="C42">
        <v>812</v>
      </c>
      <c r="D42">
        <v>0</v>
      </c>
      <c r="E42">
        <v>0</v>
      </c>
      <c r="F42">
        <v>0</v>
      </c>
      <c r="G42">
        <v>1512</v>
      </c>
      <c r="H42">
        <v>0</v>
      </c>
      <c r="I42">
        <v>0</v>
      </c>
      <c r="J42">
        <v>0</v>
      </c>
      <c r="K42">
        <v>1512</v>
      </c>
      <c r="L42">
        <v>0</v>
      </c>
    </row>
    <row r="43" spans="1:12">
      <c r="A43">
        <v>1227306</v>
      </c>
      <c r="B43" t="s">
        <v>370</v>
      </c>
      <c r="C43">
        <v>1037</v>
      </c>
      <c r="D43">
        <v>0</v>
      </c>
      <c r="E43">
        <v>0</v>
      </c>
      <c r="F43">
        <v>600</v>
      </c>
      <c r="G43">
        <v>1600</v>
      </c>
      <c r="H43">
        <v>350</v>
      </c>
      <c r="I43">
        <v>200</v>
      </c>
      <c r="J43">
        <v>600</v>
      </c>
      <c r="K43">
        <v>400</v>
      </c>
      <c r="L43">
        <v>700</v>
      </c>
    </row>
    <row r="44" spans="1:12">
      <c r="A44">
        <v>1229050</v>
      </c>
      <c r="B44" t="s">
        <v>376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370</v>
      </c>
      <c r="K44">
        <v>0</v>
      </c>
      <c r="L44">
        <v>0</v>
      </c>
    </row>
    <row r="45" spans="1:12">
      <c r="A45">
        <v>1229088</v>
      </c>
      <c r="B45" t="s">
        <v>482</v>
      </c>
      <c r="C45">
        <v>100</v>
      </c>
      <c r="D45">
        <v>0</v>
      </c>
      <c r="E45">
        <v>0</v>
      </c>
      <c r="F45">
        <v>0</v>
      </c>
      <c r="G45">
        <v>300</v>
      </c>
      <c r="H45">
        <v>0</v>
      </c>
      <c r="I45">
        <v>0</v>
      </c>
      <c r="J45">
        <v>0</v>
      </c>
      <c r="K45">
        <v>0</v>
      </c>
      <c r="L45">
        <v>450</v>
      </c>
    </row>
    <row r="46" spans="1:12">
      <c r="A46">
        <v>1229776</v>
      </c>
      <c r="B46" t="s">
        <v>372</v>
      </c>
      <c r="C46">
        <v>80</v>
      </c>
      <c r="D46">
        <v>0</v>
      </c>
      <c r="E46">
        <v>270</v>
      </c>
      <c r="F46">
        <v>0</v>
      </c>
      <c r="G46">
        <v>400</v>
      </c>
      <c r="H46">
        <v>0</v>
      </c>
      <c r="I46">
        <v>90</v>
      </c>
      <c r="J46">
        <v>0</v>
      </c>
      <c r="K46">
        <v>0</v>
      </c>
      <c r="L46">
        <v>0</v>
      </c>
    </row>
    <row r="47" spans="1:12">
      <c r="A47">
        <v>1230685</v>
      </c>
      <c r="B47" t="s">
        <v>367</v>
      </c>
      <c r="C47">
        <v>250</v>
      </c>
      <c r="D47">
        <v>0</v>
      </c>
      <c r="E47">
        <v>0</v>
      </c>
      <c r="F47">
        <v>0</v>
      </c>
      <c r="G47">
        <v>600</v>
      </c>
      <c r="H47">
        <v>0</v>
      </c>
      <c r="I47">
        <v>0</v>
      </c>
      <c r="J47">
        <v>250</v>
      </c>
      <c r="K47">
        <v>0</v>
      </c>
      <c r="L47">
        <v>300</v>
      </c>
    </row>
    <row r="48" spans="1:12">
      <c r="A48">
        <v>1230692</v>
      </c>
      <c r="B48" t="s">
        <v>475</v>
      </c>
      <c r="C48">
        <v>0</v>
      </c>
      <c r="D48">
        <v>0</v>
      </c>
      <c r="E48">
        <v>0</v>
      </c>
      <c r="F48">
        <v>0</v>
      </c>
      <c r="G48">
        <v>0</v>
      </c>
      <c r="H48">
        <v>200</v>
      </c>
      <c r="I48">
        <v>0</v>
      </c>
      <c r="J48">
        <v>0</v>
      </c>
      <c r="K48">
        <v>0</v>
      </c>
      <c r="L48">
        <v>0</v>
      </c>
    </row>
    <row r="49" spans="1:12">
      <c r="A49">
        <v>1230791</v>
      </c>
      <c r="B49" s="13" t="s">
        <v>389</v>
      </c>
      <c r="C49" s="104">
        <v>550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>
        <v>1231011</v>
      </c>
      <c r="B50" t="s">
        <v>483</v>
      </c>
      <c r="C50">
        <v>0</v>
      </c>
      <c r="D50">
        <v>0</v>
      </c>
      <c r="E50">
        <v>0</v>
      </c>
      <c r="F50">
        <v>0</v>
      </c>
      <c r="G50">
        <v>200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>
      <c r="A51">
        <v>1231090</v>
      </c>
      <c r="B51" t="s">
        <v>59</v>
      </c>
      <c r="C51">
        <v>80</v>
      </c>
      <c r="D51">
        <v>0</v>
      </c>
      <c r="E51">
        <v>270</v>
      </c>
      <c r="F51">
        <v>620</v>
      </c>
      <c r="G51">
        <v>400</v>
      </c>
      <c r="H51">
        <v>0</v>
      </c>
      <c r="I51">
        <v>140</v>
      </c>
      <c r="J51">
        <v>665</v>
      </c>
      <c r="K51">
        <v>0</v>
      </c>
      <c r="L51">
        <v>0</v>
      </c>
    </row>
    <row r="52" spans="1:12">
      <c r="A52">
        <v>1231578</v>
      </c>
      <c r="B52" t="s">
        <v>450</v>
      </c>
      <c r="C52">
        <v>516</v>
      </c>
      <c r="D52">
        <v>0</v>
      </c>
      <c r="E52">
        <v>0</v>
      </c>
      <c r="F52">
        <v>0</v>
      </c>
      <c r="G52">
        <v>600</v>
      </c>
      <c r="H52">
        <v>0</v>
      </c>
      <c r="I52">
        <v>0</v>
      </c>
      <c r="J52">
        <v>0</v>
      </c>
      <c r="K52">
        <v>600</v>
      </c>
      <c r="L52">
        <v>0</v>
      </c>
    </row>
    <row r="53" spans="1:12">
      <c r="A53">
        <v>1232066</v>
      </c>
      <c r="B53" t="s">
        <v>430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342</v>
      </c>
      <c r="K53">
        <v>0</v>
      </c>
      <c r="L53">
        <v>0</v>
      </c>
    </row>
    <row r="54" spans="1:12">
      <c r="A54">
        <v>1232528</v>
      </c>
      <c r="B54" t="s">
        <v>375</v>
      </c>
      <c r="C54">
        <v>7384</v>
      </c>
      <c r="D54">
        <v>5684</v>
      </c>
      <c r="E54">
        <v>5683</v>
      </c>
      <c r="F54">
        <v>6200</v>
      </c>
      <c r="G54">
        <v>7998</v>
      </c>
      <c r="H54">
        <v>1906</v>
      </c>
      <c r="I54">
        <v>1938</v>
      </c>
      <c r="J54">
        <v>1902</v>
      </c>
      <c r="K54">
        <v>0</v>
      </c>
      <c r="L54">
        <v>4400</v>
      </c>
    </row>
    <row r="55" spans="1:12">
      <c r="A55">
        <v>1232553</v>
      </c>
      <c r="B55" t="s">
        <v>431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108</v>
      </c>
      <c r="J55">
        <v>0</v>
      </c>
      <c r="K55">
        <v>0</v>
      </c>
      <c r="L55">
        <v>0</v>
      </c>
    </row>
    <row r="56" spans="1:12">
      <c r="A56">
        <v>1232775</v>
      </c>
      <c r="B56" t="s">
        <v>365</v>
      </c>
      <c r="C56">
        <v>716</v>
      </c>
      <c r="D56">
        <v>480</v>
      </c>
      <c r="E56">
        <v>0</v>
      </c>
      <c r="F56">
        <v>2650</v>
      </c>
      <c r="G56">
        <v>2250</v>
      </c>
      <c r="H56">
        <v>3120</v>
      </c>
      <c r="I56">
        <v>1385</v>
      </c>
      <c r="J56">
        <v>2200</v>
      </c>
      <c r="K56">
        <v>0</v>
      </c>
      <c r="L56">
        <v>3410</v>
      </c>
    </row>
    <row r="57" spans="1:12">
      <c r="A57">
        <v>1232846</v>
      </c>
      <c r="B57" t="s">
        <v>362</v>
      </c>
      <c r="C57">
        <v>2092</v>
      </c>
      <c r="D57">
        <v>875</v>
      </c>
      <c r="E57">
        <v>875</v>
      </c>
      <c r="F57">
        <v>1375</v>
      </c>
      <c r="G57">
        <v>800</v>
      </c>
      <c r="H57">
        <v>800</v>
      </c>
      <c r="I57">
        <v>0</v>
      </c>
      <c r="J57">
        <v>800</v>
      </c>
      <c r="K57">
        <v>0</v>
      </c>
      <c r="L57">
        <v>800</v>
      </c>
    </row>
    <row r="58" spans="1:12">
      <c r="A58">
        <v>1232894</v>
      </c>
      <c r="B58" t="s">
        <v>390</v>
      </c>
      <c r="C58">
        <v>875</v>
      </c>
      <c r="D58">
        <v>875</v>
      </c>
      <c r="E58">
        <v>875</v>
      </c>
      <c r="F58">
        <v>875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>
        <v>1232895</v>
      </c>
      <c r="B59" t="s">
        <v>363</v>
      </c>
      <c r="C59" s="104">
        <v>1217</v>
      </c>
      <c r="D59">
        <v>0</v>
      </c>
      <c r="E59">
        <v>0</v>
      </c>
      <c r="F59">
        <v>500</v>
      </c>
      <c r="G59">
        <v>800</v>
      </c>
      <c r="H59">
        <v>800</v>
      </c>
      <c r="I59">
        <v>0</v>
      </c>
      <c r="J59">
        <v>800</v>
      </c>
      <c r="K59">
        <v>0</v>
      </c>
      <c r="L59">
        <v>800</v>
      </c>
    </row>
    <row r="60" spans="1:12">
      <c r="A60">
        <v>1232982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200</v>
      </c>
      <c r="J60">
        <v>0</v>
      </c>
      <c r="K60">
        <v>0</v>
      </c>
      <c r="L60">
        <v>0</v>
      </c>
    </row>
    <row r="61" spans="1:12">
      <c r="A61">
        <v>1233165</v>
      </c>
      <c r="B61" t="s">
        <v>484</v>
      </c>
      <c r="C61">
        <v>0</v>
      </c>
      <c r="D61">
        <v>0</v>
      </c>
      <c r="E61">
        <v>0</v>
      </c>
      <c r="F61">
        <v>0</v>
      </c>
      <c r="G61">
        <v>50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>
        <v>1233384</v>
      </c>
      <c r="B62" s="13" t="s">
        <v>364</v>
      </c>
      <c r="C62" s="104">
        <v>1217</v>
      </c>
      <c r="D62">
        <v>0</v>
      </c>
      <c r="E62">
        <v>0</v>
      </c>
      <c r="F62">
        <v>500</v>
      </c>
      <c r="G62">
        <v>800</v>
      </c>
      <c r="H62">
        <v>800</v>
      </c>
      <c r="I62">
        <v>0</v>
      </c>
      <c r="J62">
        <v>800</v>
      </c>
      <c r="K62">
        <v>0</v>
      </c>
      <c r="L62">
        <v>800</v>
      </c>
    </row>
    <row r="63" spans="1:12">
      <c r="A63">
        <v>1233386</v>
      </c>
      <c r="B63" s="13" t="s">
        <v>391</v>
      </c>
      <c r="C63">
        <v>875</v>
      </c>
      <c r="D63">
        <v>875</v>
      </c>
      <c r="E63">
        <v>875</v>
      </c>
      <c r="F63">
        <v>875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>
        <v>1233587</v>
      </c>
      <c r="B64" t="s">
        <v>485</v>
      </c>
      <c r="C64">
        <v>0</v>
      </c>
      <c r="D64">
        <v>0</v>
      </c>
      <c r="E64">
        <v>4</v>
      </c>
      <c r="F64">
        <v>0</v>
      </c>
      <c r="G64">
        <v>0</v>
      </c>
      <c r="H64">
        <v>0</v>
      </c>
      <c r="I64">
        <v>4</v>
      </c>
      <c r="J64">
        <v>0</v>
      </c>
      <c r="K64">
        <v>0</v>
      </c>
      <c r="L64">
        <v>0</v>
      </c>
    </row>
    <row r="65" spans="1:12">
      <c r="A65">
        <v>1233632</v>
      </c>
      <c r="B65" t="s">
        <v>377</v>
      </c>
      <c r="C65">
        <v>150</v>
      </c>
      <c r="D65">
        <v>600</v>
      </c>
      <c r="E65">
        <v>0</v>
      </c>
      <c r="F65">
        <v>400</v>
      </c>
      <c r="G65">
        <v>500</v>
      </c>
      <c r="H65">
        <v>300</v>
      </c>
      <c r="I65">
        <v>0</v>
      </c>
      <c r="J65">
        <v>300</v>
      </c>
      <c r="K65">
        <v>0</v>
      </c>
      <c r="L65">
        <v>450</v>
      </c>
    </row>
    <row r="66" spans="1:12">
      <c r="A66">
        <v>1233735</v>
      </c>
      <c r="B66" t="s">
        <v>486</v>
      </c>
      <c r="C66">
        <v>0</v>
      </c>
      <c r="D66">
        <v>0</v>
      </c>
      <c r="E66">
        <v>0</v>
      </c>
      <c r="F66">
        <v>0</v>
      </c>
      <c r="G66">
        <v>0</v>
      </c>
      <c r="H66">
        <v>230</v>
      </c>
      <c r="I66">
        <v>0</v>
      </c>
      <c r="J66">
        <v>0</v>
      </c>
      <c r="K66">
        <v>0</v>
      </c>
      <c r="L66">
        <v>0</v>
      </c>
    </row>
    <row r="67" spans="1:12">
      <c r="A67">
        <v>1234034</v>
      </c>
      <c r="B67" t="s">
        <v>487</v>
      </c>
      <c r="C67">
        <v>0</v>
      </c>
      <c r="D67">
        <v>0</v>
      </c>
      <c r="E67">
        <v>0</v>
      </c>
      <c r="F67">
        <v>0</v>
      </c>
      <c r="G67">
        <v>0</v>
      </c>
      <c r="H67">
        <v>20</v>
      </c>
      <c r="I67">
        <v>0</v>
      </c>
      <c r="J67">
        <v>0</v>
      </c>
      <c r="K67">
        <v>10</v>
      </c>
      <c r="L67">
        <v>0</v>
      </c>
    </row>
    <row r="68" spans="1:12">
      <c r="A68">
        <v>1234110</v>
      </c>
      <c r="B68" t="s">
        <v>381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230</v>
      </c>
      <c r="L68">
        <v>0</v>
      </c>
    </row>
    <row r="69" spans="1:12">
      <c r="A69">
        <v>1234111</v>
      </c>
      <c r="B69" t="s">
        <v>380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230</v>
      </c>
      <c r="L69">
        <v>0</v>
      </c>
    </row>
    <row r="70" spans="1:12">
      <c r="A70">
        <v>1234217</v>
      </c>
      <c r="B70" t="s">
        <v>379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230</v>
      </c>
      <c r="L70">
        <v>0</v>
      </c>
    </row>
    <row r="71" spans="1:12">
      <c r="A71">
        <v>1234222</v>
      </c>
      <c r="B71" t="s">
        <v>374</v>
      </c>
      <c r="C71">
        <v>400</v>
      </c>
      <c r="D71">
        <v>0</v>
      </c>
      <c r="E71">
        <v>400</v>
      </c>
      <c r="F71">
        <v>0</v>
      </c>
      <c r="G71">
        <v>0</v>
      </c>
      <c r="H71">
        <v>0</v>
      </c>
      <c r="I71">
        <v>400</v>
      </c>
      <c r="J71">
        <v>0</v>
      </c>
      <c r="K71">
        <v>0</v>
      </c>
      <c r="L71">
        <v>0</v>
      </c>
    </row>
    <row r="72" spans="1:12">
      <c r="A72">
        <v>1234614</v>
      </c>
      <c r="B72" t="s">
        <v>368</v>
      </c>
      <c r="C72">
        <v>400</v>
      </c>
      <c r="D72">
        <v>400</v>
      </c>
      <c r="E72">
        <v>324</v>
      </c>
      <c r="F72">
        <v>0</v>
      </c>
      <c r="G72">
        <v>500</v>
      </c>
      <c r="H72">
        <v>500</v>
      </c>
      <c r="I72">
        <v>0</v>
      </c>
      <c r="J72">
        <v>200</v>
      </c>
      <c r="K72">
        <v>0</v>
      </c>
      <c r="L72">
        <v>300</v>
      </c>
    </row>
    <row r="73" spans="1:12">
      <c r="A73">
        <v>1234905</v>
      </c>
      <c r="B73" t="s">
        <v>385</v>
      </c>
      <c r="C73">
        <v>910</v>
      </c>
      <c r="D73">
        <v>1545</v>
      </c>
      <c r="E73">
        <v>723</v>
      </c>
      <c r="F73">
        <v>2000</v>
      </c>
      <c r="G73">
        <v>1800</v>
      </c>
      <c r="H73">
        <v>2200</v>
      </c>
      <c r="I73">
        <v>600</v>
      </c>
      <c r="J73">
        <v>1950</v>
      </c>
      <c r="K73">
        <v>0</v>
      </c>
      <c r="L73">
        <v>2600</v>
      </c>
    </row>
    <row r="74" spans="1:12">
      <c r="A74">
        <v>1235097</v>
      </c>
      <c r="B74" t="s">
        <v>382</v>
      </c>
      <c r="C74">
        <v>200</v>
      </c>
      <c r="D74">
        <v>350</v>
      </c>
      <c r="E74">
        <v>0</v>
      </c>
      <c r="F74">
        <v>300</v>
      </c>
      <c r="G74">
        <v>600</v>
      </c>
      <c r="H74">
        <v>600</v>
      </c>
      <c r="I74">
        <v>0</v>
      </c>
      <c r="J74">
        <v>400</v>
      </c>
      <c r="K74">
        <v>0</v>
      </c>
      <c r="L74">
        <v>600</v>
      </c>
    </row>
    <row r="75" spans="1:12">
      <c r="A75">
        <v>1235845</v>
      </c>
      <c r="B75" t="s">
        <v>383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400</v>
      </c>
      <c r="J75">
        <v>0</v>
      </c>
      <c r="K75">
        <v>0</v>
      </c>
      <c r="L75">
        <v>0</v>
      </c>
    </row>
    <row r="76" spans="1:12">
      <c r="A76">
        <v>1235958</v>
      </c>
      <c r="B76" t="s">
        <v>488</v>
      </c>
      <c r="C76">
        <v>13</v>
      </c>
      <c r="D76">
        <v>0</v>
      </c>
      <c r="E76">
        <v>6</v>
      </c>
      <c r="F76">
        <v>0</v>
      </c>
      <c r="G76">
        <v>0</v>
      </c>
      <c r="H76">
        <v>0</v>
      </c>
      <c r="I76">
        <v>6</v>
      </c>
      <c r="J76">
        <v>0</v>
      </c>
      <c r="K76">
        <v>0</v>
      </c>
      <c r="L76">
        <v>0</v>
      </c>
    </row>
    <row r="77" spans="1:12">
      <c r="A77">
        <v>1236387</v>
      </c>
      <c r="B77" s="13" t="s">
        <v>489</v>
      </c>
      <c r="C77">
        <v>0</v>
      </c>
      <c r="D77">
        <v>0</v>
      </c>
      <c r="E77">
        <v>0</v>
      </c>
      <c r="F77">
        <v>0</v>
      </c>
      <c r="G77">
        <v>2500</v>
      </c>
      <c r="H77">
        <v>0</v>
      </c>
      <c r="I77">
        <v>0</v>
      </c>
      <c r="J77">
        <v>0</v>
      </c>
      <c r="K77">
        <v>2500</v>
      </c>
      <c r="L77">
        <v>0</v>
      </c>
    </row>
    <row r="78" spans="1:12">
      <c r="A78">
        <v>1236930</v>
      </c>
      <c r="B78" t="s">
        <v>384</v>
      </c>
      <c r="C78">
        <v>1499</v>
      </c>
      <c r="D78">
        <v>2300</v>
      </c>
      <c r="E78">
        <v>1469</v>
      </c>
      <c r="F78">
        <v>1612</v>
      </c>
      <c r="G78">
        <v>1500</v>
      </c>
      <c r="H78">
        <v>800</v>
      </c>
      <c r="I78">
        <v>680</v>
      </c>
      <c r="J78">
        <v>1884</v>
      </c>
      <c r="K78">
        <v>0</v>
      </c>
      <c r="L78">
        <v>800</v>
      </c>
    </row>
    <row r="79" spans="1:12">
      <c r="A79">
        <v>1237210</v>
      </c>
      <c r="B79" t="s">
        <v>490</v>
      </c>
      <c r="C79">
        <v>310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>
        <v>1238092</v>
      </c>
      <c r="B80" t="s">
        <v>392</v>
      </c>
      <c r="C80">
        <v>144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>
        <v>1238480</v>
      </c>
      <c r="B81" t="s">
        <v>75</v>
      </c>
      <c r="C81">
        <v>4371</v>
      </c>
      <c r="D81">
        <v>5255</v>
      </c>
      <c r="E81">
        <v>6356</v>
      </c>
      <c r="F81">
        <v>5380</v>
      </c>
      <c r="G81">
        <v>5370</v>
      </c>
      <c r="H81">
        <v>6080</v>
      </c>
      <c r="I81">
        <v>2600</v>
      </c>
      <c r="J81">
        <v>4995</v>
      </c>
      <c r="K81">
        <v>420</v>
      </c>
      <c r="L81">
        <v>5780</v>
      </c>
    </row>
    <row r="82" spans="1:12">
      <c r="A82">
        <v>1238605</v>
      </c>
      <c r="B82" t="s">
        <v>366</v>
      </c>
      <c r="C82">
        <v>405</v>
      </c>
      <c r="D82">
        <v>230</v>
      </c>
      <c r="E82">
        <v>0</v>
      </c>
      <c r="F82">
        <v>0</v>
      </c>
      <c r="G82">
        <v>1050</v>
      </c>
      <c r="H82">
        <v>0</v>
      </c>
      <c r="I82">
        <v>150</v>
      </c>
      <c r="J82">
        <v>0</v>
      </c>
      <c r="K82">
        <v>300</v>
      </c>
      <c r="L82">
        <v>200</v>
      </c>
    </row>
    <row r="83" spans="1:12">
      <c r="A83">
        <v>1240180</v>
      </c>
      <c r="B83" t="s">
        <v>386</v>
      </c>
      <c r="C83">
        <v>0</v>
      </c>
      <c r="D83">
        <v>1350</v>
      </c>
      <c r="E83">
        <v>850</v>
      </c>
      <c r="F83">
        <v>0</v>
      </c>
      <c r="G83">
        <v>1100</v>
      </c>
      <c r="H83">
        <v>0</v>
      </c>
      <c r="I83">
        <v>0</v>
      </c>
      <c r="J83">
        <v>400</v>
      </c>
      <c r="K83">
        <v>0</v>
      </c>
      <c r="L83">
        <v>300</v>
      </c>
    </row>
    <row r="84" spans="1:12">
      <c r="A84">
        <v>1240184</v>
      </c>
      <c r="B84" t="s">
        <v>387</v>
      </c>
      <c r="C84">
        <v>0</v>
      </c>
      <c r="D84">
        <v>1350</v>
      </c>
      <c r="E84">
        <v>850</v>
      </c>
      <c r="F84">
        <v>0</v>
      </c>
      <c r="G84">
        <v>1100</v>
      </c>
      <c r="H84">
        <v>0</v>
      </c>
      <c r="I84">
        <v>0</v>
      </c>
      <c r="J84">
        <v>400</v>
      </c>
      <c r="K84">
        <v>0</v>
      </c>
      <c r="L84">
        <v>300</v>
      </c>
    </row>
  </sheetData>
  <phoneticPr fontId="2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S62"/>
  <sheetViews>
    <sheetView topLeftCell="A7" zoomScale="145" zoomScaleNormal="145" workbookViewId="0">
      <selection activeCell="R32" sqref="R32"/>
    </sheetView>
  </sheetViews>
  <sheetFormatPr defaultColWidth="9" defaultRowHeight="11.25"/>
  <cols>
    <col min="2" max="3" width="9" hidden="1" customWidth="1"/>
    <col min="5" max="7" width="9.33203125" customWidth="1"/>
    <col min="8" max="14" width="9.33203125" hidden="1" customWidth="1"/>
    <col min="15" max="18" width="9.33203125" customWidth="1"/>
  </cols>
  <sheetData>
    <row r="1" spans="1:19">
      <c r="A1" s="172" t="s">
        <v>0</v>
      </c>
      <c r="B1" s="172" t="s">
        <v>1</v>
      </c>
      <c r="C1" s="172" t="s">
        <v>82</v>
      </c>
      <c r="D1" s="172" t="s">
        <v>158</v>
      </c>
      <c r="E1" s="172" t="s">
        <v>159</v>
      </c>
      <c r="F1" s="172" t="s">
        <v>160</v>
      </c>
      <c r="G1" s="177" t="s">
        <v>161</v>
      </c>
      <c r="H1" s="172" t="s">
        <v>396</v>
      </c>
      <c r="I1" s="172" t="s">
        <v>397</v>
      </c>
      <c r="J1" s="172" t="s">
        <v>398</v>
      </c>
      <c r="K1" s="172" t="s">
        <v>399</v>
      </c>
      <c r="L1" s="172" t="s">
        <v>400</v>
      </c>
      <c r="M1" s="172" t="s">
        <v>401</v>
      </c>
      <c r="N1" s="177" t="s">
        <v>402</v>
      </c>
      <c r="O1" s="172" t="s">
        <v>443</v>
      </c>
      <c r="P1" s="172" t="s">
        <v>444</v>
      </c>
      <c r="Q1" s="172" t="s">
        <v>445</v>
      </c>
      <c r="R1" s="172" t="s">
        <v>446</v>
      </c>
      <c r="S1" s="172" t="s">
        <v>447</v>
      </c>
    </row>
    <row r="2" spans="1:19">
      <c r="A2" s="173">
        <v>1229673</v>
      </c>
      <c r="B2" s="174" t="s">
        <v>22</v>
      </c>
      <c r="C2" s="173" t="s">
        <v>83</v>
      </c>
      <c r="D2" s="175">
        <v>0</v>
      </c>
      <c r="E2" s="175">
        <v>0</v>
      </c>
      <c r="F2" s="175">
        <v>0</v>
      </c>
      <c r="G2" s="175">
        <v>0</v>
      </c>
      <c r="H2" s="175">
        <v>0</v>
      </c>
      <c r="I2" s="175">
        <v>0</v>
      </c>
      <c r="J2" s="175">
        <v>0</v>
      </c>
      <c r="K2" s="175">
        <v>0</v>
      </c>
      <c r="L2" s="175">
        <v>0</v>
      </c>
      <c r="M2" s="175">
        <v>0</v>
      </c>
      <c r="N2" s="175">
        <v>0</v>
      </c>
      <c r="O2" s="175">
        <v>200</v>
      </c>
      <c r="P2" s="178">
        <v>200</v>
      </c>
      <c r="Q2" s="175">
        <v>0</v>
      </c>
      <c r="R2" s="175">
        <v>0</v>
      </c>
      <c r="S2" s="175">
        <v>0</v>
      </c>
    </row>
    <row r="3" spans="1:19">
      <c r="A3" s="173">
        <v>1233492</v>
      </c>
      <c r="B3" s="174" t="s">
        <v>25</v>
      </c>
      <c r="C3" s="173" t="s">
        <v>83</v>
      </c>
      <c r="D3" s="175">
        <v>778</v>
      </c>
      <c r="E3" s="175">
        <v>148</v>
      </c>
      <c r="F3" s="175">
        <v>0</v>
      </c>
      <c r="G3" s="175">
        <v>0</v>
      </c>
      <c r="H3" s="175">
        <v>0</v>
      </c>
      <c r="I3" s="175">
        <v>0</v>
      </c>
      <c r="J3" s="175">
        <v>0</v>
      </c>
      <c r="K3" s="175">
        <v>0</v>
      </c>
      <c r="L3" s="175">
        <v>0</v>
      </c>
      <c r="M3" s="175">
        <v>0</v>
      </c>
      <c r="N3" s="175">
        <v>0</v>
      </c>
      <c r="O3" s="175">
        <v>0</v>
      </c>
      <c r="P3" s="175">
        <v>0</v>
      </c>
      <c r="Q3" s="175">
        <v>516</v>
      </c>
      <c r="R3" s="175">
        <v>258</v>
      </c>
      <c r="S3" s="175">
        <v>288</v>
      </c>
    </row>
    <row r="4" spans="1:19">
      <c r="A4" s="173">
        <v>1233498</v>
      </c>
      <c r="B4" s="174" t="s">
        <v>26</v>
      </c>
      <c r="C4" s="173" t="s">
        <v>83</v>
      </c>
      <c r="D4" s="175">
        <v>778</v>
      </c>
      <c r="E4" s="175">
        <v>148</v>
      </c>
      <c r="F4" s="175">
        <v>0</v>
      </c>
      <c r="G4" s="175">
        <v>0</v>
      </c>
      <c r="H4" s="175">
        <v>0</v>
      </c>
      <c r="I4" s="175">
        <v>0</v>
      </c>
      <c r="J4" s="175">
        <v>0</v>
      </c>
      <c r="K4" s="175">
        <v>0</v>
      </c>
      <c r="L4" s="175">
        <v>0</v>
      </c>
      <c r="M4" s="175">
        <v>0</v>
      </c>
      <c r="N4" s="175">
        <v>0</v>
      </c>
      <c r="O4" s="175">
        <v>0</v>
      </c>
      <c r="P4" s="175">
        <v>0</v>
      </c>
      <c r="Q4" s="175">
        <v>516</v>
      </c>
      <c r="R4" s="175">
        <v>258</v>
      </c>
      <c r="S4" s="175">
        <v>288</v>
      </c>
    </row>
    <row r="5" spans="1:19">
      <c r="A5" s="173">
        <v>1233623</v>
      </c>
      <c r="B5" s="174" t="s">
        <v>27</v>
      </c>
      <c r="C5" s="173" t="s">
        <v>83</v>
      </c>
      <c r="D5" s="175">
        <v>778</v>
      </c>
      <c r="E5" s="175">
        <v>148</v>
      </c>
      <c r="F5" s="175">
        <v>0</v>
      </c>
      <c r="G5" s="175">
        <v>0</v>
      </c>
      <c r="H5" s="175">
        <v>0</v>
      </c>
      <c r="I5" s="175">
        <v>0</v>
      </c>
      <c r="J5" s="175">
        <v>0</v>
      </c>
      <c r="K5" s="175">
        <v>0</v>
      </c>
      <c r="L5" s="175">
        <v>0</v>
      </c>
      <c r="M5" s="175">
        <v>0</v>
      </c>
      <c r="N5" s="175">
        <v>0</v>
      </c>
      <c r="O5" s="175">
        <v>0</v>
      </c>
      <c r="P5" s="175">
        <v>0</v>
      </c>
      <c r="Q5" s="175">
        <v>516</v>
      </c>
      <c r="R5" s="175">
        <v>258</v>
      </c>
      <c r="S5" s="175">
        <v>288</v>
      </c>
    </row>
    <row r="6" spans="1:19">
      <c r="A6" s="173">
        <v>1232693</v>
      </c>
      <c r="B6" s="174" t="s">
        <v>29</v>
      </c>
      <c r="C6" s="173" t="s">
        <v>83</v>
      </c>
      <c r="D6" s="175">
        <v>149</v>
      </c>
      <c r="E6" s="175">
        <v>50</v>
      </c>
      <c r="F6" s="175">
        <v>0</v>
      </c>
      <c r="G6" s="175">
        <v>0</v>
      </c>
      <c r="H6" s="175">
        <v>0</v>
      </c>
      <c r="I6" s="175">
        <v>0</v>
      </c>
      <c r="J6" s="175">
        <v>0</v>
      </c>
      <c r="K6" s="175">
        <v>0</v>
      </c>
      <c r="L6" s="175">
        <v>0</v>
      </c>
      <c r="M6" s="175">
        <v>0</v>
      </c>
      <c r="N6" s="175">
        <v>0</v>
      </c>
      <c r="O6" s="175">
        <v>0</v>
      </c>
      <c r="P6" s="175">
        <v>0</v>
      </c>
      <c r="Q6" s="175">
        <v>0</v>
      </c>
      <c r="R6" s="175">
        <v>0</v>
      </c>
      <c r="S6" s="175">
        <v>200</v>
      </c>
    </row>
    <row r="7" spans="1:19">
      <c r="A7" s="173">
        <v>1233025</v>
      </c>
      <c r="B7" s="174" t="s">
        <v>30</v>
      </c>
      <c r="C7" s="173" t="s">
        <v>83</v>
      </c>
      <c r="D7" s="175">
        <v>149</v>
      </c>
      <c r="E7" s="175">
        <v>50</v>
      </c>
      <c r="F7" s="175">
        <v>0</v>
      </c>
      <c r="G7" s="175">
        <v>0</v>
      </c>
      <c r="H7" s="175">
        <v>0</v>
      </c>
      <c r="I7" s="175">
        <v>0</v>
      </c>
      <c r="J7" s="175">
        <v>0</v>
      </c>
      <c r="K7" s="175">
        <v>0</v>
      </c>
      <c r="L7" s="175">
        <v>0</v>
      </c>
      <c r="M7" s="175">
        <v>0</v>
      </c>
      <c r="N7" s="175">
        <v>0</v>
      </c>
      <c r="O7" s="175">
        <v>0</v>
      </c>
      <c r="P7" s="175">
        <v>0</v>
      </c>
      <c r="Q7" s="175">
        <v>0</v>
      </c>
      <c r="R7" s="175">
        <v>0</v>
      </c>
      <c r="S7" s="175">
        <v>200</v>
      </c>
    </row>
    <row r="8" spans="1:19">
      <c r="A8" s="173">
        <v>1235623</v>
      </c>
      <c r="B8" s="174" t="s">
        <v>31</v>
      </c>
      <c r="C8" s="173" t="s">
        <v>83</v>
      </c>
      <c r="D8" s="175">
        <v>5</v>
      </c>
      <c r="E8" s="175">
        <v>0</v>
      </c>
      <c r="F8" s="175">
        <v>0</v>
      </c>
      <c r="G8" s="175">
        <v>0</v>
      </c>
      <c r="H8" s="175">
        <v>0</v>
      </c>
      <c r="I8" s="175">
        <v>0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  <c r="O8" s="175">
        <v>0</v>
      </c>
      <c r="P8" s="175">
        <v>0</v>
      </c>
      <c r="Q8" s="175">
        <v>0</v>
      </c>
      <c r="R8" s="175">
        <v>0</v>
      </c>
      <c r="S8" s="175">
        <v>0</v>
      </c>
    </row>
    <row r="9" spans="1:19">
      <c r="A9" s="173">
        <v>1237088</v>
      </c>
      <c r="B9" s="174" t="s">
        <v>32</v>
      </c>
      <c r="C9" s="173" t="s">
        <v>83</v>
      </c>
      <c r="D9" s="175">
        <v>688</v>
      </c>
      <c r="E9" s="175">
        <v>600</v>
      </c>
      <c r="F9" s="175">
        <v>0</v>
      </c>
      <c r="G9" s="175">
        <v>0</v>
      </c>
      <c r="H9" s="175">
        <v>0</v>
      </c>
      <c r="I9" s="175">
        <v>0</v>
      </c>
      <c r="J9" s="175">
        <v>0</v>
      </c>
      <c r="K9" s="175">
        <v>0</v>
      </c>
      <c r="L9" s="175">
        <v>0</v>
      </c>
      <c r="M9" s="175">
        <v>0</v>
      </c>
      <c r="N9" s="175">
        <v>0</v>
      </c>
      <c r="O9" s="175">
        <v>1076</v>
      </c>
      <c r="P9" s="178">
        <v>918</v>
      </c>
      <c r="Q9" s="175">
        <v>632</v>
      </c>
      <c r="R9" s="175">
        <v>184</v>
      </c>
      <c r="S9" s="175">
        <v>310</v>
      </c>
    </row>
    <row r="10" spans="1:19">
      <c r="A10" s="173">
        <v>1237765</v>
      </c>
      <c r="B10" s="174" t="s">
        <v>33</v>
      </c>
      <c r="C10" s="173" t="s">
        <v>83</v>
      </c>
      <c r="D10" s="175">
        <v>5</v>
      </c>
      <c r="E10" s="175">
        <v>0</v>
      </c>
      <c r="F10" s="175">
        <v>0</v>
      </c>
      <c r="G10" s="175">
        <v>0</v>
      </c>
      <c r="H10" s="175">
        <v>0</v>
      </c>
      <c r="I10" s="175">
        <v>0</v>
      </c>
      <c r="J10" s="175">
        <v>0</v>
      </c>
      <c r="K10" s="175">
        <v>0</v>
      </c>
      <c r="L10" s="175">
        <v>0</v>
      </c>
      <c r="M10" s="175">
        <v>0</v>
      </c>
      <c r="N10" s="175">
        <v>0</v>
      </c>
      <c r="O10" s="175">
        <v>0</v>
      </c>
      <c r="P10" s="175">
        <v>0</v>
      </c>
      <c r="Q10" s="175">
        <v>0</v>
      </c>
      <c r="R10" s="175">
        <v>0</v>
      </c>
      <c r="S10" s="175">
        <v>0</v>
      </c>
    </row>
    <row r="11" spans="1:19">
      <c r="A11" s="173">
        <v>1237748</v>
      </c>
      <c r="B11" s="174" t="s">
        <v>34</v>
      </c>
      <c r="C11" s="173" t="s">
        <v>83</v>
      </c>
      <c r="D11" s="175">
        <v>107</v>
      </c>
      <c r="E11" s="175">
        <v>0</v>
      </c>
      <c r="F11" s="175">
        <v>0</v>
      </c>
      <c r="G11" s="175">
        <v>0</v>
      </c>
      <c r="H11" s="175">
        <v>0</v>
      </c>
      <c r="I11" s="175">
        <v>0</v>
      </c>
      <c r="J11" s="175">
        <v>0</v>
      </c>
      <c r="K11" s="175">
        <v>0</v>
      </c>
      <c r="L11" s="175">
        <v>0</v>
      </c>
      <c r="M11" s="175">
        <v>0</v>
      </c>
      <c r="N11" s="175">
        <v>0</v>
      </c>
      <c r="O11" s="175">
        <v>0</v>
      </c>
      <c r="P11" s="175">
        <v>0</v>
      </c>
      <c r="Q11" s="175">
        <v>0</v>
      </c>
      <c r="R11" s="175">
        <v>0</v>
      </c>
      <c r="S11" s="175">
        <v>0</v>
      </c>
    </row>
    <row r="12" spans="1:19">
      <c r="A12" s="173">
        <v>1231898</v>
      </c>
      <c r="B12" s="174" t="s">
        <v>35</v>
      </c>
      <c r="C12" s="173" t="s">
        <v>83</v>
      </c>
      <c r="D12" s="175">
        <v>0</v>
      </c>
      <c r="E12" s="175">
        <v>0</v>
      </c>
      <c r="F12" s="175">
        <v>0</v>
      </c>
      <c r="G12" s="175">
        <v>0</v>
      </c>
      <c r="H12" s="175">
        <v>0</v>
      </c>
      <c r="I12" s="175">
        <v>0</v>
      </c>
      <c r="J12" s="175">
        <v>0</v>
      </c>
      <c r="K12" s="175">
        <v>0</v>
      </c>
      <c r="L12" s="175">
        <v>0</v>
      </c>
      <c r="M12" s="175">
        <v>0</v>
      </c>
      <c r="N12" s="175">
        <v>0</v>
      </c>
      <c r="O12" s="175">
        <v>0</v>
      </c>
      <c r="P12" s="178">
        <v>390</v>
      </c>
      <c r="Q12" s="175">
        <v>0</v>
      </c>
      <c r="R12" s="175">
        <v>610</v>
      </c>
      <c r="S12" s="175">
        <v>0</v>
      </c>
    </row>
    <row r="13" spans="1:19">
      <c r="A13" s="173">
        <v>1237586</v>
      </c>
      <c r="B13" s="174" t="s">
        <v>36</v>
      </c>
      <c r="C13" s="173" t="s">
        <v>83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  <c r="I13" s="175">
        <v>0</v>
      </c>
      <c r="J13" s="175">
        <v>0</v>
      </c>
      <c r="K13" s="175">
        <v>0</v>
      </c>
      <c r="L13" s="175">
        <v>0</v>
      </c>
      <c r="M13" s="175">
        <v>0</v>
      </c>
      <c r="N13" s="175">
        <v>0</v>
      </c>
      <c r="O13" s="175">
        <v>0</v>
      </c>
      <c r="P13" s="178">
        <v>390</v>
      </c>
      <c r="Q13" s="175">
        <v>0</v>
      </c>
      <c r="R13" s="175">
        <v>610</v>
      </c>
      <c r="S13" s="175">
        <v>0</v>
      </c>
    </row>
    <row r="14" spans="1:19">
      <c r="A14" s="173">
        <v>1236091</v>
      </c>
      <c r="B14" s="174" t="s">
        <v>37</v>
      </c>
      <c r="C14" s="173" t="s">
        <v>83</v>
      </c>
      <c r="D14" s="175">
        <v>0</v>
      </c>
      <c r="E14" s="175">
        <v>0</v>
      </c>
      <c r="F14" s="175">
        <v>0</v>
      </c>
      <c r="G14" s="175">
        <v>0</v>
      </c>
      <c r="H14" s="175">
        <v>0</v>
      </c>
      <c r="I14" s="175">
        <v>0</v>
      </c>
      <c r="J14" s="175">
        <v>0</v>
      </c>
      <c r="K14" s="175">
        <v>0</v>
      </c>
      <c r="L14" s="175">
        <v>0</v>
      </c>
      <c r="M14" s="175">
        <v>0</v>
      </c>
      <c r="N14" s="175">
        <v>0</v>
      </c>
      <c r="O14" s="175">
        <v>0</v>
      </c>
      <c r="P14" s="175">
        <v>0</v>
      </c>
      <c r="Q14" s="175">
        <v>100</v>
      </c>
      <c r="R14" s="175">
        <v>200</v>
      </c>
      <c r="S14" s="175">
        <v>0</v>
      </c>
    </row>
    <row r="15" spans="1:19">
      <c r="A15" s="173">
        <v>1238020</v>
      </c>
      <c r="B15" s="174" t="s">
        <v>163</v>
      </c>
      <c r="C15" s="173" t="s">
        <v>83</v>
      </c>
      <c r="D15" s="175">
        <v>4</v>
      </c>
      <c r="E15" s="175">
        <v>0</v>
      </c>
      <c r="F15" s="175">
        <v>0</v>
      </c>
      <c r="G15" s="175">
        <v>0</v>
      </c>
      <c r="H15" s="175">
        <v>0</v>
      </c>
      <c r="I15" s="175">
        <v>0</v>
      </c>
      <c r="J15" s="175">
        <v>0</v>
      </c>
      <c r="K15" s="175">
        <v>0</v>
      </c>
      <c r="L15" s="175">
        <v>0</v>
      </c>
      <c r="M15" s="175">
        <v>0</v>
      </c>
      <c r="N15" s="175">
        <v>0</v>
      </c>
      <c r="O15" s="175">
        <v>0</v>
      </c>
      <c r="P15" s="175">
        <v>0</v>
      </c>
      <c r="Q15" s="175">
        <v>0</v>
      </c>
      <c r="R15" s="175">
        <v>0</v>
      </c>
      <c r="S15" s="175">
        <v>0</v>
      </c>
    </row>
    <row r="16" spans="1:19">
      <c r="A16" s="173">
        <v>1234905</v>
      </c>
      <c r="B16" s="174" t="s">
        <v>38</v>
      </c>
      <c r="C16" s="173" t="s">
        <v>83</v>
      </c>
      <c r="D16" s="175">
        <v>358</v>
      </c>
      <c r="E16" s="175">
        <v>322</v>
      </c>
      <c r="F16" s="175">
        <v>0</v>
      </c>
      <c r="G16" s="175">
        <v>0</v>
      </c>
      <c r="H16" s="175">
        <v>0</v>
      </c>
      <c r="I16" s="175">
        <v>0</v>
      </c>
      <c r="J16" s="175">
        <v>0</v>
      </c>
      <c r="K16" s="175">
        <v>0</v>
      </c>
      <c r="L16" s="175">
        <v>0</v>
      </c>
      <c r="M16" s="175">
        <v>0</v>
      </c>
      <c r="N16" s="175">
        <v>0</v>
      </c>
      <c r="O16" s="175">
        <v>50</v>
      </c>
      <c r="P16" s="175">
        <v>0</v>
      </c>
      <c r="Q16" s="175">
        <v>0</v>
      </c>
      <c r="R16" s="175">
        <v>0</v>
      </c>
      <c r="S16" s="175">
        <v>0</v>
      </c>
    </row>
    <row r="17" spans="1:19">
      <c r="A17" s="173">
        <v>1238128</v>
      </c>
      <c r="B17" s="174" t="s">
        <v>39</v>
      </c>
      <c r="C17" s="173" t="s">
        <v>83</v>
      </c>
      <c r="D17" s="175">
        <v>0</v>
      </c>
      <c r="E17" s="175">
        <v>0</v>
      </c>
      <c r="F17" s="175">
        <v>0</v>
      </c>
      <c r="G17" s="175">
        <v>0</v>
      </c>
      <c r="H17" s="175">
        <v>0</v>
      </c>
      <c r="I17" s="175">
        <v>0</v>
      </c>
      <c r="J17" s="175">
        <v>0</v>
      </c>
      <c r="K17" s="175">
        <v>0</v>
      </c>
      <c r="L17" s="175">
        <v>0</v>
      </c>
      <c r="M17" s="175">
        <v>0</v>
      </c>
      <c r="N17" s="175">
        <v>0</v>
      </c>
      <c r="O17" s="175">
        <v>0</v>
      </c>
      <c r="P17" s="175">
        <v>0</v>
      </c>
      <c r="Q17" s="175">
        <v>0</v>
      </c>
      <c r="R17" s="175">
        <v>134</v>
      </c>
      <c r="S17" s="175">
        <v>534</v>
      </c>
    </row>
    <row r="18" spans="1:19">
      <c r="A18" s="173">
        <v>1236962</v>
      </c>
      <c r="B18" s="174" t="s">
        <v>40</v>
      </c>
      <c r="C18" s="173" t="s">
        <v>83</v>
      </c>
      <c r="D18" s="175">
        <v>0</v>
      </c>
      <c r="E18" s="175">
        <v>0</v>
      </c>
      <c r="F18" s="175">
        <v>0</v>
      </c>
      <c r="G18" s="175">
        <v>0</v>
      </c>
      <c r="H18" s="175">
        <v>0</v>
      </c>
      <c r="I18" s="175">
        <v>0</v>
      </c>
      <c r="J18" s="175">
        <v>0</v>
      </c>
      <c r="K18" s="175">
        <v>0</v>
      </c>
      <c r="L18" s="175">
        <v>0</v>
      </c>
      <c r="M18" s="175">
        <v>0</v>
      </c>
      <c r="N18" s="175">
        <v>0</v>
      </c>
      <c r="O18" s="175">
        <v>200</v>
      </c>
      <c r="P18" s="175">
        <v>0</v>
      </c>
      <c r="Q18" s="175">
        <v>0</v>
      </c>
      <c r="R18" s="175">
        <v>0</v>
      </c>
      <c r="S18" s="175">
        <v>346</v>
      </c>
    </row>
    <row r="19" spans="1:19">
      <c r="A19" s="173">
        <v>1233761</v>
      </c>
      <c r="B19" s="174" t="s">
        <v>41</v>
      </c>
      <c r="C19" s="173" t="s">
        <v>83</v>
      </c>
      <c r="D19" s="175">
        <v>0</v>
      </c>
      <c r="E19" s="175">
        <v>0</v>
      </c>
      <c r="F19" s="175">
        <v>0</v>
      </c>
      <c r="G19" s="175">
        <v>0</v>
      </c>
      <c r="H19" s="175">
        <v>0</v>
      </c>
      <c r="I19" s="175">
        <v>0</v>
      </c>
      <c r="J19" s="175">
        <v>0</v>
      </c>
      <c r="K19" s="175">
        <v>0</v>
      </c>
      <c r="L19" s="175">
        <v>0</v>
      </c>
      <c r="M19" s="175">
        <v>0</v>
      </c>
      <c r="N19" s="175">
        <v>0</v>
      </c>
      <c r="O19" s="175">
        <v>200</v>
      </c>
      <c r="P19" s="175">
        <v>0</v>
      </c>
      <c r="Q19" s="175">
        <v>0</v>
      </c>
      <c r="R19" s="175">
        <v>0</v>
      </c>
      <c r="S19" s="175">
        <v>0</v>
      </c>
    </row>
    <row r="20" spans="1:19">
      <c r="A20" s="173">
        <v>1239651</v>
      </c>
      <c r="B20" s="174" t="s">
        <v>42</v>
      </c>
      <c r="C20" s="173" t="s">
        <v>83</v>
      </c>
      <c r="D20" s="175">
        <v>2</v>
      </c>
      <c r="E20" s="175">
        <v>0</v>
      </c>
      <c r="F20" s="175">
        <v>0</v>
      </c>
      <c r="G20" s="175">
        <v>0</v>
      </c>
      <c r="H20" s="175">
        <v>0</v>
      </c>
      <c r="I20" s="175">
        <v>0</v>
      </c>
      <c r="J20" s="175">
        <v>0</v>
      </c>
      <c r="K20" s="175">
        <v>0</v>
      </c>
      <c r="L20" s="175">
        <v>0</v>
      </c>
      <c r="M20" s="175">
        <v>0</v>
      </c>
      <c r="N20" s="175">
        <v>0</v>
      </c>
      <c r="O20" s="175">
        <v>0</v>
      </c>
      <c r="P20" s="175">
        <v>0</v>
      </c>
      <c r="Q20" s="175">
        <v>0</v>
      </c>
      <c r="R20" s="175">
        <v>0</v>
      </c>
      <c r="S20" s="175">
        <v>450</v>
      </c>
    </row>
    <row r="21" spans="1:19">
      <c r="A21" s="173">
        <v>1239988</v>
      </c>
      <c r="B21" s="174" t="s">
        <v>45</v>
      </c>
      <c r="C21" s="173" t="s">
        <v>83</v>
      </c>
      <c r="D21" s="175">
        <v>454</v>
      </c>
      <c r="E21" s="175">
        <v>356</v>
      </c>
      <c r="F21" s="175">
        <v>0</v>
      </c>
      <c r="G21" s="175">
        <v>0</v>
      </c>
      <c r="H21" s="175">
        <v>0</v>
      </c>
      <c r="I21" s="175">
        <v>0</v>
      </c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416</v>
      </c>
      <c r="P21" s="178">
        <v>466</v>
      </c>
      <c r="Q21" s="175">
        <v>366</v>
      </c>
      <c r="R21" s="175">
        <v>466</v>
      </c>
      <c r="S21" s="175">
        <v>466</v>
      </c>
    </row>
    <row r="22" spans="1:19">
      <c r="A22" s="173">
        <v>1240180</v>
      </c>
      <c r="B22" s="174" t="s">
        <v>43</v>
      </c>
      <c r="C22" s="173" t="s">
        <v>83</v>
      </c>
      <c r="D22" s="175">
        <v>0</v>
      </c>
      <c r="E22" s="175">
        <v>0</v>
      </c>
      <c r="F22" s="175">
        <v>0</v>
      </c>
      <c r="G22" s="175">
        <v>0</v>
      </c>
      <c r="H22" s="175">
        <v>0</v>
      </c>
      <c r="I22" s="175">
        <v>0</v>
      </c>
      <c r="J22" s="175">
        <v>0</v>
      </c>
      <c r="K22" s="175">
        <v>0</v>
      </c>
      <c r="L22" s="175">
        <v>0</v>
      </c>
      <c r="M22" s="175">
        <v>0</v>
      </c>
      <c r="N22" s="175">
        <v>0</v>
      </c>
      <c r="O22" s="175">
        <v>294</v>
      </c>
      <c r="P22" s="178">
        <v>396</v>
      </c>
      <c r="Q22" s="175">
        <v>310</v>
      </c>
      <c r="R22" s="175">
        <v>396</v>
      </c>
      <c r="S22" s="175">
        <v>302</v>
      </c>
    </row>
    <row r="23" spans="1:19">
      <c r="A23" s="173">
        <v>1240184</v>
      </c>
      <c r="B23" s="174" t="s">
        <v>44</v>
      </c>
      <c r="C23" s="173" t="s">
        <v>83</v>
      </c>
      <c r="D23" s="175">
        <v>0</v>
      </c>
      <c r="E23" s="175">
        <v>0</v>
      </c>
      <c r="F23" s="175">
        <v>0</v>
      </c>
      <c r="G23" s="175">
        <v>0</v>
      </c>
      <c r="H23" s="175">
        <v>0</v>
      </c>
      <c r="I23" s="175">
        <v>0</v>
      </c>
      <c r="J23" s="175">
        <v>0</v>
      </c>
      <c r="K23" s="175">
        <v>0</v>
      </c>
      <c r="L23" s="175">
        <v>0</v>
      </c>
      <c r="M23" s="175">
        <v>0</v>
      </c>
      <c r="N23" s="175">
        <v>0</v>
      </c>
      <c r="O23" s="175">
        <v>0</v>
      </c>
      <c r="P23" s="178">
        <v>396</v>
      </c>
      <c r="Q23" s="175">
        <v>310</v>
      </c>
      <c r="R23" s="175">
        <v>396</v>
      </c>
      <c r="S23" s="175">
        <v>202</v>
      </c>
    </row>
    <row r="28" spans="1:19">
      <c r="A28" t="s">
        <v>0</v>
      </c>
      <c r="B28" t="s">
        <v>1</v>
      </c>
      <c r="C28" t="s">
        <v>82</v>
      </c>
      <c r="D28" t="s">
        <v>158</v>
      </c>
      <c r="E28" t="s">
        <v>159</v>
      </c>
      <c r="F28" t="s">
        <v>160</v>
      </c>
      <c r="G28" t="s">
        <v>161</v>
      </c>
      <c r="H28" t="s">
        <v>396</v>
      </c>
      <c r="I28" t="s">
        <v>397</v>
      </c>
      <c r="J28" t="s">
        <v>398</v>
      </c>
      <c r="K28" t="s">
        <v>399</v>
      </c>
      <c r="L28" t="s">
        <v>400</v>
      </c>
      <c r="M28" t="s">
        <v>401</v>
      </c>
      <c r="N28" t="s">
        <v>402</v>
      </c>
      <c r="O28" t="s">
        <v>443</v>
      </c>
      <c r="P28" t="s">
        <v>444</v>
      </c>
      <c r="Q28" t="s">
        <v>445</v>
      </c>
      <c r="R28" t="s">
        <v>446</v>
      </c>
      <c r="S28" t="s">
        <v>447</v>
      </c>
    </row>
    <row r="29" spans="1:19">
      <c r="A29">
        <v>1232846</v>
      </c>
      <c r="B29" t="s">
        <v>47</v>
      </c>
      <c r="C29" t="s">
        <v>83</v>
      </c>
      <c r="D29">
        <v>448</v>
      </c>
      <c r="E29">
        <v>323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320</v>
      </c>
    </row>
    <row r="30" spans="1:19">
      <c r="A30">
        <v>1232895</v>
      </c>
      <c r="B30" t="s">
        <v>48</v>
      </c>
      <c r="C30" t="s">
        <v>83</v>
      </c>
      <c r="D30">
        <v>448</v>
      </c>
      <c r="E30">
        <v>323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320</v>
      </c>
    </row>
    <row r="31" spans="1:19">
      <c r="A31">
        <v>1233384</v>
      </c>
      <c r="B31" t="s">
        <v>49</v>
      </c>
      <c r="C31" t="s">
        <v>83</v>
      </c>
      <c r="D31">
        <v>448</v>
      </c>
      <c r="E31">
        <v>323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320</v>
      </c>
    </row>
    <row r="32" spans="1:19">
      <c r="A32">
        <v>1232775</v>
      </c>
      <c r="B32" t="s">
        <v>51</v>
      </c>
      <c r="C32" t="s">
        <v>83</v>
      </c>
      <c r="D32">
        <v>309</v>
      </c>
      <c r="E32">
        <v>218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8">
        <v>466</v>
      </c>
      <c r="P32" s="8">
        <v>618</v>
      </c>
      <c r="Q32">
        <v>486</v>
      </c>
      <c r="R32">
        <v>210</v>
      </c>
      <c r="S32">
        <v>0</v>
      </c>
    </row>
    <row r="33" spans="1:19">
      <c r="A33">
        <v>1238605</v>
      </c>
      <c r="B33" t="s">
        <v>52</v>
      </c>
      <c r="C3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91</v>
      </c>
      <c r="S33">
        <v>161</v>
      </c>
    </row>
    <row r="34" spans="1:19">
      <c r="A34">
        <v>1230685</v>
      </c>
      <c r="B34" t="s">
        <v>53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85</v>
      </c>
    </row>
    <row r="39" spans="1:19">
      <c r="A39" t="s">
        <v>0</v>
      </c>
      <c r="B39" t="s">
        <v>1</v>
      </c>
      <c r="C39" t="s">
        <v>82</v>
      </c>
      <c r="D39" t="s">
        <v>158</v>
      </c>
      <c r="E39" t="s">
        <v>159</v>
      </c>
      <c r="F39" t="s">
        <v>160</v>
      </c>
      <c r="G39" t="s">
        <v>161</v>
      </c>
      <c r="H39" t="s">
        <v>396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443</v>
      </c>
      <c r="P39" t="s">
        <v>444</v>
      </c>
      <c r="Q39" t="s">
        <v>445</v>
      </c>
      <c r="R39" t="s">
        <v>446</v>
      </c>
      <c r="S39" t="s">
        <v>447</v>
      </c>
    </row>
    <row r="40" spans="1:19">
      <c r="A40">
        <v>1234614</v>
      </c>
      <c r="B40" t="s">
        <v>54</v>
      </c>
      <c r="C40" t="s">
        <v>83</v>
      </c>
      <c r="D40">
        <v>61</v>
      </c>
      <c r="E40">
        <v>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79">
        <v>0</v>
      </c>
      <c r="P40" s="179">
        <v>0</v>
      </c>
      <c r="Q40" s="179">
        <v>0</v>
      </c>
      <c r="R40">
        <v>0</v>
      </c>
      <c r="S40">
        <v>0</v>
      </c>
    </row>
    <row r="41" spans="1:19">
      <c r="A41">
        <v>1227306</v>
      </c>
      <c r="B41" t="s">
        <v>56</v>
      </c>
      <c r="C41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179">
        <v>0</v>
      </c>
      <c r="P41" s="179">
        <v>0</v>
      </c>
      <c r="Q41" s="179">
        <v>0</v>
      </c>
      <c r="R41">
        <v>0</v>
      </c>
      <c r="S41">
        <v>278</v>
      </c>
    </row>
    <row r="42" spans="1:19">
      <c r="A42">
        <v>1231090</v>
      </c>
      <c r="B42" t="s">
        <v>59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179">
        <v>0</v>
      </c>
      <c r="P42" s="179">
        <v>0</v>
      </c>
      <c r="Q42" s="179">
        <v>46</v>
      </c>
      <c r="R42">
        <v>204</v>
      </c>
      <c r="S42">
        <v>0</v>
      </c>
    </row>
    <row r="43" spans="1:19">
      <c r="A43">
        <v>1229776</v>
      </c>
      <c r="B43" t="s">
        <v>58</v>
      </c>
      <c r="C4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79">
        <v>0</v>
      </c>
      <c r="P43" s="179">
        <v>0</v>
      </c>
      <c r="Q43" s="179">
        <v>46</v>
      </c>
      <c r="R43">
        <v>204</v>
      </c>
      <c r="S43">
        <v>0</v>
      </c>
    </row>
    <row r="44" spans="1:19">
      <c r="A44">
        <v>1225464</v>
      </c>
      <c r="B44" t="s">
        <v>57</v>
      </c>
      <c r="C44" t="s">
        <v>83</v>
      </c>
      <c r="D44">
        <v>97</v>
      </c>
      <c r="E44">
        <v>733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179">
        <v>0</v>
      </c>
      <c r="P44" s="179">
        <v>0</v>
      </c>
      <c r="Q44" s="179">
        <v>0</v>
      </c>
      <c r="R44">
        <v>0</v>
      </c>
      <c r="S44">
        <v>0</v>
      </c>
    </row>
    <row r="45" spans="1:19">
      <c r="A45">
        <v>1232066</v>
      </c>
      <c r="B45" t="s">
        <v>123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79">
        <v>198</v>
      </c>
      <c r="P45" s="179">
        <v>0</v>
      </c>
      <c r="Q45" s="179">
        <v>0</v>
      </c>
      <c r="R45">
        <v>0</v>
      </c>
      <c r="S45">
        <v>0</v>
      </c>
    </row>
    <row r="46" spans="1:19">
      <c r="A46">
        <v>1234222</v>
      </c>
      <c r="B46" t="s">
        <v>63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179">
        <v>0</v>
      </c>
      <c r="P46" s="179">
        <v>0</v>
      </c>
      <c r="Q46" s="179">
        <v>0</v>
      </c>
      <c r="R46">
        <v>1</v>
      </c>
      <c r="S46">
        <v>0</v>
      </c>
    </row>
    <row r="47" spans="1:19">
      <c r="A47">
        <v>1232528</v>
      </c>
      <c r="B47" t="s">
        <v>64</v>
      </c>
      <c r="C47" t="s">
        <v>83</v>
      </c>
      <c r="D47">
        <v>1291</v>
      </c>
      <c r="E47">
        <v>471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179">
        <v>1291</v>
      </c>
      <c r="P47" s="8">
        <v>870</v>
      </c>
      <c r="Q47" s="179">
        <v>1535</v>
      </c>
      <c r="R47">
        <v>1756</v>
      </c>
      <c r="S47">
        <v>600</v>
      </c>
    </row>
    <row r="48" spans="1:19">
      <c r="A48">
        <v>1232553</v>
      </c>
      <c r="B48" t="s">
        <v>65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79">
        <v>108</v>
      </c>
      <c r="P48" s="179">
        <v>0</v>
      </c>
      <c r="Q48" s="179">
        <v>0</v>
      </c>
      <c r="R48">
        <v>0</v>
      </c>
      <c r="S48">
        <v>0</v>
      </c>
    </row>
    <row r="49" spans="1:19">
      <c r="A49">
        <v>1232846</v>
      </c>
      <c r="B49" t="s">
        <v>47</v>
      </c>
      <c r="C49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79">
        <v>0</v>
      </c>
      <c r="P49" s="179">
        <v>643</v>
      </c>
      <c r="Q49" s="8">
        <v>79</v>
      </c>
      <c r="R49">
        <v>0</v>
      </c>
      <c r="S49">
        <v>0</v>
      </c>
    </row>
    <row r="50" spans="1:19">
      <c r="A50">
        <v>1229050</v>
      </c>
      <c r="B50" t="s">
        <v>67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79">
        <v>0</v>
      </c>
      <c r="P50" s="179">
        <v>0</v>
      </c>
      <c r="Q50" s="179">
        <v>0</v>
      </c>
      <c r="R50">
        <v>0</v>
      </c>
      <c r="S50">
        <v>190</v>
      </c>
    </row>
    <row r="51" spans="1:19">
      <c r="A51">
        <v>1235097</v>
      </c>
      <c r="B51" t="s">
        <v>70</v>
      </c>
      <c r="C51" t="s">
        <v>83</v>
      </c>
      <c r="D51">
        <v>343</v>
      </c>
      <c r="E51">
        <v>45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79">
        <v>0</v>
      </c>
      <c r="P51" s="179">
        <v>298</v>
      </c>
      <c r="Q51" s="8">
        <v>269</v>
      </c>
      <c r="R51">
        <v>331</v>
      </c>
      <c r="S51">
        <v>0</v>
      </c>
    </row>
    <row r="52" spans="1:19">
      <c r="A52">
        <v>1236600</v>
      </c>
      <c r="B52" t="s">
        <v>72</v>
      </c>
      <c r="C52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179">
        <v>186</v>
      </c>
      <c r="P52" s="8">
        <v>533</v>
      </c>
      <c r="Q52" s="179">
        <v>419</v>
      </c>
      <c r="R52">
        <v>533</v>
      </c>
      <c r="S52">
        <v>203</v>
      </c>
    </row>
    <row r="53" spans="1:19">
      <c r="A53">
        <v>1236930</v>
      </c>
      <c r="B53" t="s">
        <v>73</v>
      </c>
      <c r="C5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79">
        <v>294</v>
      </c>
      <c r="P53" s="179">
        <v>336</v>
      </c>
      <c r="Q53" s="8">
        <v>56</v>
      </c>
      <c r="R53">
        <v>0</v>
      </c>
      <c r="S53">
        <v>0</v>
      </c>
    </row>
    <row r="54" spans="1:19">
      <c r="A54">
        <v>1234905</v>
      </c>
      <c r="B54" t="s">
        <v>38</v>
      </c>
      <c r="C54" t="s">
        <v>83</v>
      </c>
      <c r="D54">
        <v>861</v>
      </c>
      <c r="E54">
        <v>679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179">
        <v>435</v>
      </c>
      <c r="P54" s="179">
        <v>138</v>
      </c>
      <c r="Q54" s="179">
        <v>0</v>
      </c>
      <c r="R54">
        <v>0</v>
      </c>
      <c r="S54">
        <v>0</v>
      </c>
    </row>
    <row r="55" spans="1:19">
      <c r="A55">
        <v>1238480</v>
      </c>
      <c r="B55" t="s">
        <v>75</v>
      </c>
      <c r="C55" t="s">
        <v>83</v>
      </c>
      <c r="D55">
        <v>815</v>
      </c>
      <c r="E55">
        <v>848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179">
        <v>397</v>
      </c>
      <c r="P55" s="8">
        <v>436</v>
      </c>
      <c r="Q55" s="179">
        <v>343</v>
      </c>
      <c r="R55">
        <v>432</v>
      </c>
      <c r="S55">
        <v>685</v>
      </c>
    </row>
    <row r="56" spans="1:19">
      <c r="A56">
        <v>1232775</v>
      </c>
      <c r="B56" t="s">
        <v>51</v>
      </c>
      <c r="C56" t="s">
        <v>83</v>
      </c>
      <c r="D56">
        <v>501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79">
        <v>0</v>
      </c>
      <c r="P56" s="179">
        <v>0</v>
      </c>
      <c r="Q56" s="179">
        <v>0</v>
      </c>
      <c r="R56">
        <v>0</v>
      </c>
      <c r="S56">
        <v>0</v>
      </c>
    </row>
    <row r="57" spans="1:19">
      <c r="A57">
        <v>1240180</v>
      </c>
      <c r="B57" t="s">
        <v>43</v>
      </c>
      <c r="C57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179">
        <v>0</v>
      </c>
      <c r="P57" s="179">
        <v>0</v>
      </c>
      <c r="Q57" s="8">
        <v>127</v>
      </c>
      <c r="R57">
        <v>358</v>
      </c>
      <c r="S57">
        <v>619</v>
      </c>
    </row>
    <row r="58" spans="1:19">
      <c r="A58">
        <v>1240184</v>
      </c>
      <c r="B58" t="s">
        <v>44</v>
      </c>
      <c r="C58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79">
        <v>0</v>
      </c>
      <c r="P58" s="179">
        <v>0</v>
      </c>
      <c r="Q58" s="8">
        <v>127</v>
      </c>
      <c r="R58">
        <v>358</v>
      </c>
      <c r="S58">
        <v>619</v>
      </c>
    </row>
    <row r="59" spans="1:19">
      <c r="A59">
        <v>1216452</v>
      </c>
      <c r="B59" t="s">
        <v>77</v>
      </c>
      <c r="C59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79">
        <v>0</v>
      </c>
      <c r="P59" s="179">
        <v>0</v>
      </c>
      <c r="Q59" s="179">
        <v>0</v>
      </c>
      <c r="R59">
        <v>252</v>
      </c>
      <c r="S59">
        <v>0</v>
      </c>
    </row>
    <row r="60" spans="1:19">
      <c r="A60">
        <v>1232895</v>
      </c>
      <c r="B60" t="s">
        <v>48</v>
      </c>
      <c r="C60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179">
        <v>0</v>
      </c>
      <c r="P60" s="8">
        <v>643</v>
      </c>
      <c r="Q60" s="179">
        <v>79</v>
      </c>
      <c r="R60">
        <v>0</v>
      </c>
      <c r="S60">
        <v>0</v>
      </c>
    </row>
    <row r="61" spans="1:19">
      <c r="A61">
        <v>1232922</v>
      </c>
      <c r="B61" t="s">
        <v>49</v>
      </c>
      <c r="C61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79">
        <v>0</v>
      </c>
      <c r="P61" s="8">
        <v>643</v>
      </c>
      <c r="Q61" s="179">
        <v>79</v>
      </c>
      <c r="R61">
        <v>0</v>
      </c>
      <c r="S61">
        <v>0</v>
      </c>
    </row>
    <row r="62" spans="1:19">
      <c r="A62">
        <v>1233580</v>
      </c>
      <c r="B62" t="s">
        <v>124</v>
      </c>
      <c r="C62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79">
        <v>0</v>
      </c>
      <c r="P62" s="179">
        <v>102</v>
      </c>
      <c r="Q62" s="179">
        <v>188</v>
      </c>
      <c r="R62">
        <v>0</v>
      </c>
      <c r="S62">
        <v>0</v>
      </c>
    </row>
  </sheetData>
  <autoFilter ref="A1:S23" xr:uid="{00000000-0009-0000-0000-00001E000000}"/>
  <phoneticPr fontId="2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O66"/>
  <sheetViews>
    <sheetView zoomScale="130" zoomScaleNormal="130" workbookViewId="0">
      <selection activeCell="M17" sqref="M17"/>
    </sheetView>
  </sheetViews>
  <sheetFormatPr defaultColWidth="9" defaultRowHeight="11.25"/>
  <cols>
    <col min="2" max="3" width="9" hidden="1" customWidth="1"/>
  </cols>
  <sheetData>
    <row r="1" spans="1:15">
      <c r="A1" s="1" t="s">
        <v>0</v>
      </c>
      <c r="B1" s="1" t="s">
        <v>1</v>
      </c>
      <c r="C1" s="1" t="s">
        <v>82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6" t="s">
        <v>449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</row>
    <row r="2" spans="1:15">
      <c r="A2" s="168">
        <v>1226384</v>
      </c>
      <c r="B2" s="169" t="s">
        <v>112</v>
      </c>
      <c r="C2" s="168" t="s">
        <v>162</v>
      </c>
      <c r="D2" s="5">
        <v>0</v>
      </c>
      <c r="E2" s="170">
        <v>200</v>
      </c>
      <c r="F2" s="4">
        <v>200</v>
      </c>
      <c r="G2" s="4">
        <v>260</v>
      </c>
      <c r="H2" s="4">
        <v>200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>
      <c r="A3" s="168">
        <v>1226388</v>
      </c>
      <c r="B3" s="169" t="s">
        <v>116</v>
      </c>
      <c r="C3" s="168" t="s">
        <v>162</v>
      </c>
      <c r="D3" s="5">
        <v>0</v>
      </c>
      <c r="E3" s="170">
        <v>200</v>
      </c>
      <c r="F3" s="4">
        <v>200</v>
      </c>
      <c r="G3" s="4">
        <v>260</v>
      </c>
      <c r="H3" s="4">
        <v>200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s="2">
        <v>1229673</v>
      </c>
      <c r="B4" s="3" t="s">
        <v>22</v>
      </c>
      <c r="C4" s="2" t="s">
        <v>162</v>
      </c>
      <c r="D4" s="171">
        <v>200</v>
      </c>
      <c r="E4" s="171">
        <v>200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s="2">
        <v>1233492</v>
      </c>
      <c r="B5" s="3" t="s">
        <v>25</v>
      </c>
      <c r="C5" s="2" t="s">
        <v>162</v>
      </c>
      <c r="D5" s="4">
        <v>0</v>
      </c>
      <c r="E5" s="4">
        <v>0</v>
      </c>
      <c r="F5" s="4">
        <v>516</v>
      </c>
      <c r="G5" s="4">
        <v>258</v>
      </c>
      <c r="H5" s="4">
        <v>288</v>
      </c>
      <c r="I5" s="4">
        <v>0</v>
      </c>
      <c r="J5" s="4">
        <v>0</v>
      </c>
      <c r="K5" s="4">
        <v>50</v>
      </c>
      <c r="L5" s="4">
        <v>0</v>
      </c>
      <c r="M5" s="4">
        <v>0</v>
      </c>
      <c r="N5" s="4">
        <v>0</v>
      </c>
      <c r="O5" s="4">
        <v>0</v>
      </c>
    </row>
    <row r="6" spans="1:15">
      <c r="A6" s="2">
        <v>1233498</v>
      </c>
      <c r="B6" s="3" t="s">
        <v>26</v>
      </c>
      <c r="C6" s="2" t="s">
        <v>162</v>
      </c>
      <c r="D6" s="4">
        <v>0</v>
      </c>
      <c r="E6" s="4">
        <v>0</v>
      </c>
      <c r="F6" s="4">
        <v>516</v>
      </c>
      <c r="G6" s="4">
        <v>258</v>
      </c>
      <c r="H6" s="4">
        <v>288</v>
      </c>
      <c r="I6" s="4">
        <v>0</v>
      </c>
      <c r="J6" s="4">
        <v>0</v>
      </c>
      <c r="K6" s="4">
        <v>50</v>
      </c>
      <c r="L6" s="4">
        <v>0</v>
      </c>
      <c r="M6" s="4">
        <v>0</v>
      </c>
      <c r="N6" s="4">
        <v>0</v>
      </c>
      <c r="O6" s="4">
        <v>0</v>
      </c>
    </row>
    <row r="7" spans="1:15">
      <c r="A7" s="2">
        <v>1233623</v>
      </c>
      <c r="B7" s="3" t="s">
        <v>27</v>
      </c>
      <c r="C7" s="2" t="s">
        <v>162</v>
      </c>
      <c r="D7" s="4">
        <v>0</v>
      </c>
      <c r="E7" s="4">
        <v>0</v>
      </c>
      <c r="F7" s="4">
        <v>516</v>
      </c>
      <c r="G7" s="4">
        <v>258</v>
      </c>
      <c r="H7" s="4">
        <v>288</v>
      </c>
      <c r="I7" s="4">
        <v>0</v>
      </c>
      <c r="J7" s="4">
        <v>0</v>
      </c>
      <c r="K7" s="4">
        <v>50</v>
      </c>
      <c r="L7" s="4">
        <v>0</v>
      </c>
      <c r="M7" s="4">
        <v>0</v>
      </c>
      <c r="N7" s="4">
        <v>0</v>
      </c>
      <c r="O7" s="4">
        <v>0</v>
      </c>
    </row>
    <row r="8" spans="1:15">
      <c r="A8" s="2">
        <v>1233632</v>
      </c>
      <c r="B8" s="3" t="s">
        <v>28</v>
      </c>
      <c r="C8" s="2" t="s">
        <v>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256</v>
      </c>
      <c r="N8" s="4">
        <v>50</v>
      </c>
      <c r="O8" s="4">
        <v>0</v>
      </c>
    </row>
    <row r="9" spans="1:15">
      <c r="A9" s="2">
        <v>1232693</v>
      </c>
      <c r="B9" s="3" t="s">
        <v>29</v>
      </c>
      <c r="C9" s="2" t="s">
        <v>162</v>
      </c>
      <c r="D9" s="4">
        <v>0</v>
      </c>
      <c r="E9" s="4">
        <v>0</v>
      </c>
      <c r="F9" s="4">
        <v>0</v>
      </c>
      <c r="G9" s="4">
        <v>0</v>
      </c>
      <c r="H9" s="4">
        <v>201</v>
      </c>
      <c r="I9" s="4">
        <v>0</v>
      </c>
      <c r="J9" s="4">
        <v>0</v>
      </c>
      <c r="K9" s="4">
        <v>400</v>
      </c>
      <c r="L9" s="4">
        <v>0</v>
      </c>
      <c r="M9" s="4">
        <v>0</v>
      </c>
      <c r="N9" s="4">
        <v>0</v>
      </c>
      <c r="O9" s="4">
        <v>0</v>
      </c>
    </row>
    <row r="10" spans="1:15">
      <c r="A10" s="2">
        <v>1233025</v>
      </c>
      <c r="B10" s="3" t="s">
        <v>30</v>
      </c>
      <c r="C10" s="2" t="s">
        <v>162</v>
      </c>
      <c r="D10" s="4">
        <v>0</v>
      </c>
      <c r="E10" s="4">
        <v>0</v>
      </c>
      <c r="F10" s="4">
        <v>0</v>
      </c>
      <c r="G10" s="4">
        <v>0</v>
      </c>
      <c r="H10" s="4">
        <v>201</v>
      </c>
      <c r="I10" s="4">
        <v>0</v>
      </c>
      <c r="J10" s="4">
        <v>0</v>
      </c>
      <c r="K10" s="4">
        <v>400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s="2">
        <v>1235623</v>
      </c>
      <c r="B11" s="3" t="s">
        <v>31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812</v>
      </c>
      <c r="O11" s="4">
        <v>0</v>
      </c>
    </row>
    <row r="12" spans="1:15">
      <c r="A12" s="2">
        <v>1237088</v>
      </c>
      <c r="B12" s="3" t="s">
        <v>32</v>
      </c>
      <c r="C12" s="2" t="s">
        <v>162</v>
      </c>
      <c r="D12" s="4">
        <v>1076</v>
      </c>
      <c r="E12" s="4">
        <v>918</v>
      </c>
      <c r="F12" s="4">
        <v>632</v>
      </c>
      <c r="G12" s="4">
        <v>184</v>
      </c>
      <c r="H12" s="4">
        <v>310</v>
      </c>
      <c r="I12" s="4">
        <v>0</v>
      </c>
      <c r="J12" s="4">
        <v>0</v>
      </c>
      <c r="K12" s="4">
        <v>728</v>
      </c>
      <c r="L12" s="4">
        <v>670</v>
      </c>
      <c r="M12" s="4">
        <v>128</v>
      </c>
      <c r="N12" s="4">
        <v>1438</v>
      </c>
      <c r="O12" s="4">
        <v>0</v>
      </c>
    </row>
    <row r="13" spans="1:15">
      <c r="A13" s="2">
        <v>1231898</v>
      </c>
      <c r="B13" s="3" t="s">
        <v>35</v>
      </c>
      <c r="C13" s="2" t="s">
        <v>162</v>
      </c>
      <c r="D13" s="4">
        <v>0</v>
      </c>
      <c r="E13" s="4">
        <v>390</v>
      </c>
      <c r="F13" s="4">
        <v>0</v>
      </c>
      <c r="G13" s="4">
        <v>610</v>
      </c>
      <c r="H13" s="4">
        <v>0</v>
      </c>
      <c r="I13" s="4">
        <v>0</v>
      </c>
      <c r="J13" s="4">
        <v>0</v>
      </c>
      <c r="K13" s="4">
        <v>600</v>
      </c>
      <c r="L13" s="4">
        <v>400</v>
      </c>
      <c r="M13" s="4">
        <v>0</v>
      </c>
      <c r="N13" s="4">
        <v>0</v>
      </c>
      <c r="O13" s="4">
        <v>0</v>
      </c>
    </row>
    <row r="14" spans="1:15">
      <c r="A14" s="2">
        <v>1237586</v>
      </c>
      <c r="B14" s="3" t="s">
        <v>36</v>
      </c>
      <c r="C14" s="2" t="s">
        <v>162</v>
      </c>
      <c r="D14" s="4">
        <v>0</v>
      </c>
      <c r="E14" s="4">
        <v>390</v>
      </c>
      <c r="F14" s="4">
        <v>0</v>
      </c>
      <c r="G14" s="4">
        <v>610</v>
      </c>
      <c r="H14" s="4">
        <v>0</v>
      </c>
      <c r="I14" s="4">
        <v>0</v>
      </c>
      <c r="J14" s="4">
        <v>0</v>
      </c>
      <c r="K14" s="4">
        <v>600</v>
      </c>
      <c r="L14" s="4">
        <v>400</v>
      </c>
      <c r="M14" s="4">
        <v>0</v>
      </c>
      <c r="N14" s="4">
        <v>0</v>
      </c>
      <c r="O14" s="4">
        <v>0</v>
      </c>
    </row>
    <row r="15" spans="1:15">
      <c r="A15" s="2">
        <v>1236091</v>
      </c>
      <c r="B15" s="3" t="s">
        <v>37</v>
      </c>
      <c r="C15" s="2" t="s">
        <v>162</v>
      </c>
      <c r="D15" s="4">
        <v>0</v>
      </c>
      <c r="E15" s="4">
        <v>0</v>
      </c>
      <c r="F15" s="4">
        <v>100</v>
      </c>
      <c r="G15" s="4">
        <v>200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300</v>
      </c>
      <c r="O15" s="4">
        <v>0</v>
      </c>
    </row>
    <row r="16" spans="1:15">
      <c r="A16" s="2">
        <v>1234905</v>
      </c>
      <c r="B16" s="3" t="s">
        <v>38</v>
      </c>
      <c r="C16" s="2" t="s">
        <v>162</v>
      </c>
      <c r="D16" s="4">
        <v>50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s="2">
        <v>1238128</v>
      </c>
      <c r="B17" s="3" t="s">
        <v>39</v>
      </c>
      <c r="C17" s="2" t="s">
        <v>162</v>
      </c>
      <c r="D17" s="4">
        <v>0</v>
      </c>
      <c r="E17" s="4">
        <v>0</v>
      </c>
      <c r="F17" s="4">
        <v>0</v>
      </c>
      <c r="G17" s="4">
        <v>134</v>
      </c>
      <c r="H17" s="4">
        <v>534</v>
      </c>
      <c r="I17" s="4">
        <v>0</v>
      </c>
      <c r="J17" s="4">
        <v>0</v>
      </c>
      <c r="K17" s="4">
        <v>551</v>
      </c>
      <c r="L17" s="4">
        <v>540</v>
      </c>
      <c r="M17" s="4">
        <v>74</v>
      </c>
      <c r="N17" s="4">
        <v>0</v>
      </c>
      <c r="O17" s="4">
        <v>0</v>
      </c>
    </row>
    <row r="18" spans="1:15">
      <c r="A18" s="2">
        <v>1236962</v>
      </c>
      <c r="B18" s="3" t="s">
        <v>40</v>
      </c>
      <c r="C18" s="2" t="s">
        <v>162</v>
      </c>
      <c r="D18" s="4">
        <v>200</v>
      </c>
      <c r="E18" s="4">
        <v>0</v>
      </c>
      <c r="F18" s="4">
        <v>0</v>
      </c>
      <c r="G18" s="4">
        <v>0</v>
      </c>
      <c r="H18" s="4">
        <v>346</v>
      </c>
      <c r="I18" s="4">
        <v>0</v>
      </c>
      <c r="J18" s="4">
        <v>0</v>
      </c>
      <c r="K18" s="4">
        <v>0</v>
      </c>
      <c r="L18" s="4">
        <v>0</v>
      </c>
      <c r="M18" s="4">
        <v>400</v>
      </c>
      <c r="N18" s="4">
        <v>400</v>
      </c>
      <c r="O18" s="4">
        <v>0</v>
      </c>
    </row>
    <row r="19" spans="1:15">
      <c r="A19" s="2">
        <v>1233761</v>
      </c>
      <c r="B19" s="3" t="s">
        <v>41</v>
      </c>
      <c r="C19" s="2" t="s">
        <v>162</v>
      </c>
      <c r="D19" s="4">
        <v>200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s="2">
        <v>1239651</v>
      </c>
      <c r="B20" s="3" t="s">
        <v>42</v>
      </c>
      <c r="C20" s="2" t="s">
        <v>162</v>
      </c>
      <c r="D20" s="4">
        <v>0</v>
      </c>
      <c r="E20" s="4">
        <v>0</v>
      </c>
      <c r="F20" s="4">
        <v>0</v>
      </c>
      <c r="G20" s="4">
        <v>0</v>
      </c>
      <c r="H20" s="4">
        <v>450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324</v>
      </c>
      <c r="O20" s="4">
        <v>0</v>
      </c>
    </row>
    <row r="21" spans="1:15">
      <c r="A21" s="2">
        <v>1239988</v>
      </c>
      <c r="B21" s="3" t="s">
        <v>45</v>
      </c>
      <c r="C21" s="2" t="s">
        <v>162</v>
      </c>
      <c r="D21" s="4">
        <v>416</v>
      </c>
      <c r="E21" s="4">
        <v>466</v>
      </c>
      <c r="F21" s="4">
        <v>366</v>
      </c>
      <c r="G21" s="4">
        <v>466</v>
      </c>
      <c r="H21" s="4">
        <v>466</v>
      </c>
      <c r="I21" s="4">
        <v>0</v>
      </c>
      <c r="J21" s="4">
        <v>0</v>
      </c>
      <c r="K21" s="4">
        <v>480</v>
      </c>
      <c r="L21" s="4">
        <v>480</v>
      </c>
      <c r="M21" s="4">
        <v>378</v>
      </c>
      <c r="N21" s="4">
        <v>858</v>
      </c>
      <c r="O21" s="4">
        <v>0</v>
      </c>
    </row>
    <row r="22" spans="1:15">
      <c r="A22" s="2">
        <v>1240180</v>
      </c>
      <c r="B22" s="3" t="s">
        <v>43</v>
      </c>
      <c r="C22" s="2" t="s">
        <v>162</v>
      </c>
      <c r="D22" s="4">
        <v>294</v>
      </c>
      <c r="E22" s="4">
        <v>396</v>
      </c>
      <c r="F22" s="4">
        <v>310</v>
      </c>
      <c r="G22" s="4">
        <v>396</v>
      </c>
      <c r="H22" s="4">
        <v>302</v>
      </c>
      <c r="I22" s="4">
        <v>0</v>
      </c>
      <c r="J22" s="4">
        <v>0</v>
      </c>
      <c r="K22" s="4">
        <v>192</v>
      </c>
      <c r="L22" s="4">
        <v>402</v>
      </c>
      <c r="M22" s="4">
        <v>314</v>
      </c>
      <c r="N22" s="4">
        <v>220</v>
      </c>
      <c r="O22" s="4">
        <v>0</v>
      </c>
    </row>
    <row r="23" spans="1:15">
      <c r="A23" s="2">
        <v>1240184</v>
      </c>
      <c r="B23" s="3" t="s">
        <v>44</v>
      </c>
      <c r="C23" s="2" t="s">
        <v>162</v>
      </c>
      <c r="D23" s="4">
        <v>0</v>
      </c>
      <c r="E23" s="4">
        <v>396</v>
      </c>
      <c r="F23" s="4">
        <v>310</v>
      </c>
      <c r="G23" s="4">
        <v>396</v>
      </c>
      <c r="H23" s="4">
        <v>202</v>
      </c>
      <c r="I23" s="4">
        <v>0</v>
      </c>
      <c r="J23" s="4">
        <v>0</v>
      </c>
      <c r="K23" s="4">
        <v>92</v>
      </c>
      <c r="L23" s="4">
        <v>164</v>
      </c>
      <c r="M23" s="4">
        <v>314</v>
      </c>
      <c r="N23" s="4">
        <v>220</v>
      </c>
      <c r="O23" s="4">
        <v>0</v>
      </c>
    </row>
    <row r="24" spans="1:15">
      <c r="A24" s="2">
        <v>1240308</v>
      </c>
      <c r="B24" s="3" t="s">
        <v>491</v>
      </c>
      <c r="C24" s="2" t="s">
        <v>162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152</v>
      </c>
      <c r="N24" s="4">
        <v>0</v>
      </c>
      <c r="O24" s="4">
        <v>0</v>
      </c>
    </row>
    <row r="28" spans="1:15">
      <c r="A28" s="1" t="s">
        <v>0</v>
      </c>
      <c r="B28" s="1" t="s">
        <v>1</v>
      </c>
      <c r="C28" s="1" t="s">
        <v>82</v>
      </c>
      <c r="D28" s="1" t="s">
        <v>443</v>
      </c>
      <c r="E28" s="1" t="s">
        <v>444</v>
      </c>
      <c r="F28" s="1" t="s">
        <v>445</v>
      </c>
      <c r="G28" s="1" t="s">
        <v>446</v>
      </c>
      <c r="H28" s="1" t="s">
        <v>447</v>
      </c>
      <c r="I28" s="1" t="s">
        <v>448</v>
      </c>
      <c r="J28" s="6" t="s">
        <v>449</v>
      </c>
      <c r="K28" s="1" t="s">
        <v>455</v>
      </c>
      <c r="L28" s="1" t="s">
        <v>456</v>
      </c>
      <c r="M28" s="1" t="s">
        <v>457</v>
      </c>
      <c r="N28" s="1" t="s">
        <v>458</v>
      </c>
      <c r="O28" s="1" t="s">
        <v>459</v>
      </c>
    </row>
    <row r="29" spans="1:15">
      <c r="A29" s="2">
        <v>1232846</v>
      </c>
      <c r="B29" s="3" t="s">
        <v>47</v>
      </c>
      <c r="C29" s="2" t="s">
        <v>162</v>
      </c>
      <c r="D29" s="4">
        <v>0</v>
      </c>
      <c r="E29" s="4">
        <v>0</v>
      </c>
      <c r="F29" s="4">
        <v>0</v>
      </c>
      <c r="G29" s="4">
        <v>0</v>
      </c>
      <c r="H29" s="4">
        <v>320</v>
      </c>
      <c r="I29" s="4">
        <v>0</v>
      </c>
      <c r="J29" s="4">
        <v>0</v>
      </c>
      <c r="K29" s="4">
        <v>449</v>
      </c>
      <c r="L29" s="4">
        <v>80</v>
      </c>
      <c r="M29" s="4">
        <v>320</v>
      </c>
      <c r="N29" s="4">
        <v>368</v>
      </c>
      <c r="O29" s="4">
        <v>0</v>
      </c>
    </row>
    <row r="30" spans="1:15">
      <c r="A30" s="2">
        <v>1232895</v>
      </c>
      <c r="B30" s="3" t="s">
        <v>48</v>
      </c>
      <c r="C30" s="2" t="s">
        <v>162</v>
      </c>
      <c r="D30" s="4">
        <v>0</v>
      </c>
      <c r="E30" s="4">
        <v>0</v>
      </c>
      <c r="F30" s="4">
        <v>0</v>
      </c>
      <c r="G30" s="4">
        <v>0</v>
      </c>
      <c r="H30" s="4">
        <v>320</v>
      </c>
      <c r="I30" s="4">
        <v>0</v>
      </c>
      <c r="J30" s="4">
        <v>0</v>
      </c>
      <c r="K30" s="4">
        <v>449</v>
      </c>
      <c r="L30" s="4">
        <v>80</v>
      </c>
      <c r="M30" s="4">
        <v>320</v>
      </c>
      <c r="N30" s="4">
        <v>368</v>
      </c>
      <c r="O30" s="4">
        <v>0</v>
      </c>
    </row>
    <row r="31" spans="1:15">
      <c r="A31" s="2">
        <v>1233384</v>
      </c>
      <c r="B31" s="3" t="s">
        <v>49</v>
      </c>
      <c r="C31" s="2" t="s">
        <v>162</v>
      </c>
      <c r="D31" s="4">
        <v>0</v>
      </c>
      <c r="E31" s="4">
        <v>0</v>
      </c>
      <c r="F31" s="4">
        <v>0</v>
      </c>
      <c r="G31" s="4">
        <v>0</v>
      </c>
      <c r="H31" s="4">
        <v>320</v>
      </c>
      <c r="I31" s="4">
        <v>0</v>
      </c>
      <c r="J31" s="4">
        <v>0</v>
      </c>
      <c r="K31" s="4">
        <v>449</v>
      </c>
      <c r="L31" s="4">
        <v>80</v>
      </c>
      <c r="M31" s="4">
        <v>320</v>
      </c>
      <c r="N31" s="4">
        <v>368</v>
      </c>
      <c r="O31" s="4">
        <v>0</v>
      </c>
    </row>
    <row r="32" spans="1:15">
      <c r="A32" s="2">
        <v>1232775</v>
      </c>
      <c r="B32" s="3" t="s">
        <v>51</v>
      </c>
      <c r="C32" s="2" t="s">
        <v>162</v>
      </c>
      <c r="D32" s="170">
        <v>466</v>
      </c>
      <c r="E32" s="170">
        <v>618</v>
      </c>
      <c r="F32" s="4">
        <v>486</v>
      </c>
      <c r="G32" s="4">
        <v>210</v>
      </c>
      <c r="H32" s="4">
        <v>0</v>
      </c>
      <c r="I32" s="4">
        <v>0</v>
      </c>
      <c r="J32" s="4">
        <v>0</v>
      </c>
      <c r="K32" s="4">
        <v>0</v>
      </c>
      <c r="L32" s="4">
        <v>208</v>
      </c>
      <c r="M32" s="4">
        <v>192</v>
      </c>
      <c r="N32" s="4">
        <v>0</v>
      </c>
      <c r="O32" s="4">
        <v>0</v>
      </c>
    </row>
    <row r="33" spans="1:15">
      <c r="A33" s="2">
        <v>1238605</v>
      </c>
      <c r="B33" s="3" t="s">
        <v>52</v>
      </c>
      <c r="C33" s="2" t="s">
        <v>162</v>
      </c>
      <c r="D33" s="4">
        <v>0</v>
      </c>
      <c r="E33" s="4">
        <v>0</v>
      </c>
      <c r="F33" s="4">
        <v>0</v>
      </c>
      <c r="G33" s="4">
        <v>91</v>
      </c>
      <c r="H33" s="4">
        <v>230</v>
      </c>
      <c r="I33" s="4">
        <v>0</v>
      </c>
      <c r="J33" s="4">
        <v>0</v>
      </c>
      <c r="K33" s="4">
        <v>232</v>
      </c>
      <c r="L33" s="4">
        <v>55</v>
      </c>
      <c r="M33" s="4">
        <v>0</v>
      </c>
      <c r="N33" s="4">
        <v>118</v>
      </c>
      <c r="O33" s="4">
        <v>0</v>
      </c>
    </row>
    <row r="34" spans="1:15">
      <c r="A34" s="2">
        <v>1230685</v>
      </c>
      <c r="B34" s="3" t="s">
        <v>53</v>
      </c>
      <c r="C34" s="2" t="s">
        <v>162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232</v>
      </c>
      <c r="M34" s="4">
        <v>18</v>
      </c>
      <c r="N34" s="4">
        <v>0</v>
      </c>
      <c r="O34" s="4">
        <v>0</v>
      </c>
    </row>
    <row r="39" spans="1:15">
      <c r="A39" s="172" t="s">
        <v>0</v>
      </c>
      <c r="B39" s="172" t="s">
        <v>1</v>
      </c>
      <c r="C39" s="172" t="s">
        <v>82</v>
      </c>
      <c r="D39" s="172" t="s">
        <v>443</v>
      </c>
      <c r="E39" s="172" t="s">
        <v>444</v>
      </c>
      <c r="F39" s="172" t="s">
        <v>445</v>
      </c>
      <c r="G39" s="172" t="s">
        <v>446</v>
      </c>
      <c r="H39" s="172" t="s">
        <v>447</v>
      </c>
      <c r="I39" s="172" t="s">
        <v>448</v>
      </c>
      <c r="J39" s="177" t="s">
        <v>449</v>
      </c>
      <c r="K39" s="172" t="s">
        <v>455</v>
      </c>
      <c r="L39" s="172" t="s">
        <v>456</v>
      </c>
      <c r="M39" s="172" t="s">
        <v>457</v>
      </c>
      <c r="N39" s="172" t="s">
        <v>458</v>
      </c>
      <c r="O39" s="172" t="s">
        <v>459</v>
      </c>
    </row>
    <row r="40" spans="1:15">
      <c r="A40" s="173">
        <v>1234614</v>
      </c>
      <c r="B40" s="174" t="s">
        <v>54</v>
      </c>
      <c r="C40" s="173" t="s">
        <v>162</v>
      </c>
      <c r="D40" s="175">
        <v>0</v>
      </c>
      <c r="E40" s="175">
        <v>0</v>
      </c>
      <c r="F40" s="175">
        <v>0</v>
      </c>
      <c r="G40" s="175">
        <v>0</v>
      </c>
      <c r="H40" s="175">
        <v>0</v>
      </c>
      <c r="I40" s="175">
        <v>0</v>
      </c>
      <c r="J40" s="175">
        <v>0</v>
      </c>
      <c r="K40" s="175">
        <v>0</v>
      </c>
      <c r="L40" s="175">
        <v>0</v>
      </c>
      <c r="M40" s="175">
        <v>400</v>
      </c>
      <c r="N40" s="175">
        <v>0</v>
      </c>
      <c r="O40" s="175">
        <v>0</v>
      </c>
    </row>
    <row r="41" spans="1:15">
      <c r="A41" s="173">
        <v>1227306</v>
      </c>
      <c r="B41" s="174" t="s">
        <v>56</v>
      </c>
      <c r="C41" s="173" t="s">
        <v>162</v>
      </c>
      <c r="D41" s="175">
        <v>0</v>
      </c>
      <c r="E41" s="175">
        <v>0</v>
      </c>
      <c r="F41" s="175">
        <v>0</v>
      </c>
      <c r="G41" s="175">
        <v>0</v>
      </c>
      <c r="H41" s="175">
        <v>278</v>
      </c>
      <c r="I41" s="175">
        <v>0</v>
      </c>
      <c r="J41" s="175">
        <v>0</v>
      </c>
      <c r="K41" s="175">
        <v>487</v>
      </c>
      <c r="L41" s="175">
        <v>200</v>
      </c>
      <c r="M41" s="175">
        <v>0</v>
      </c>
      <c r="N41" s="175">
        <v>350</v>
      </c>
      <c r="O41" s="175">
        <v>0</v>
      </c>
    </row>
    <row r="42" spans="1:15">
      <c r="A42" s="173">
        <v>1231090</v>
      </c>
      <c r="B42" s="174" t="s">
        <v>59</v>
      </c>
      <c r="C42" s="173" t="s">
        <v>162</v>
      </c>
      <c r="D42" s="175">
        <v>0</v>
      </c>
      <c r="E42" s="175">
        <v>0</v>
      </c>
      <c r="F42" s="175">
        <v>46</v>
      </c>
      <c r="G42" s="175">
        <v>204</v>
      </c>
      <c r="H42" s="175">
        <v>0</v>
      </c>
      <c r="I42" s="175">
        <v>0</v>
      </c>
      <c r="J42" s="175">
        <v>0</v>
      </c>
      <c r="K42" s="175">
        <v>0</v>
      </c>
      <c r="L42" s="175">
        <v>0</v>
      </c>
      <c r="M42" s="175">
        <v>0</v>
      </c>
      <c r="N42" s="175">
        <v>0</v>
      </c>
      <c r="O42" s="175">
        <v>0</v>
      </c>
    </row>
    <row r="43" spans="1:15">
      <c r="A43" s="173">
        <v>1229776</v>
      </c>
      <c r="B43" s="174" t="s">
        <v>58</v>
      </c>
      <c r="C43" s="173" t="s">
        <v>162</v>
      </c>
      <c r="D43" s="175">
        <v>0</v>
      </c>
      <c r="E43" s="175">
        <v>0</v>
      </c>
      <c r="F43" s="175">
        <v>46</v>
      </c>
      <c r="G43" s="175">
        <v>204</v>
      </c>
      <c r="H43" s="175">
        <v>0</v>
      </c>
      <c r="I43" s="175">
        <v>0</v>
      </c>
      <c r="J43" s="175">
        <v>0</v>
      </c>
      <c r="K43" s="175">
        <v>0</v>
      </c>
      <c r="L43" s="175">
        <v>0</v>
      </c>
      <c r="M43" s="175">
        <v>0</v>
      </c>
      <c r="N43" s="175">
        <v>0</v>
      </c>
      <c r="O43" s="175">
        <v>0</v>
      </c>
    </row>
    <row r="44" spans="1:15">
      <c r="A44" s="173">
        <v>1232066</v>
      </c>
      <c r="B44" s="174" t="s">
        <v>123</v>
      </c>
      <c r="C44" s="173" t="s">
        <v>162</v>
      </c>
      <c r="D44" s="175">
        <v>198</v>
      </c>
      <c r="E44" s="175">
        <v>0</v>
      </c>
      <c r="F44" s="175">
        <v>0</v>
      </c>
      <c r="G44" s="175">
        <v>0</v>
      </c>
      <c r="H44" s="175">
        <v>0</v>
      </c>
      <c r="I44" s="175">
        <v>0</v>
      </c>
      <c r="J44" s="175">
        <v>0</v>
      </c>
      <c r="K44" s="175">
        <v>0</v>
      </c>
      <c r="L44" s="175">
        <v>0</v>
      </c>
      <c r="M44" s="175">
        <v>0</v>
      </c>
      <c r="N44" s="175">
        <v>0</v>
      </c>
      <c r="O44" s="175">
        <v>0</v>
      </c>
    </row>
    <row r="45" spans="1:15">
      <c r="A45" s="173">
        <v>1234222</v>
      </c>
      <c r="B45" s="174" t="s">
        <v>63</v>
      </c>
      <c r="C45" s="173" t="s">
        <v>162</v>
      </c>
      <c r="D45" s="175">
        <v>0</v>
      </c>
      <c r="E45" s="175">
        <v>0</v>
      </c>
      <c r="F45" s="175">
        <v>0</v>
      </c>
      <c r="G45" s="175">
        <v>1</v>
      </c>
      <c r="H45" s="175">
        <v>0</v>
      </c>
      <c r="I45" s="175">
        <v>0</v>
      </c>
      <c r="J45" s="175">
        <v>0</v>
      </c>
      <c r="K45" s="175">
        <v>0</v>
      </c>
      <c r="L45" s="175">
        <v>0</v>
      </c>
      <c r="M45" s="175">
        <v>0</v>
      </c>
      <c r="N45" s="175">
        <v>0</v>
      </c>
      <c r="O45" s="175">
        <v>0</v>
      </c>
    </row>
    <row r="46" spans="1:15">
      <c r="A46" s="173">
        <v>1232528</v>
      </c>
      <c r="B46" s="174" t="s">
        <v>64</v>
      </c>
      <c r="C46" s="173" t="s">
        <v>162</v>
      </c>
      <c r="D46" s="175">
        <v>1291</v>
      </c>
      <c r="E46" s="175">
        <v>846</v>
      </c>
      <c r="F46" s="175">
        <v>1535</v>
      </c>
      <c r="G46" s="175">
        <v>1756</v>
      </c>
      <c r="H46" s="175">
        <v>600</v>
      </c>
      <c r="I46" s="175">
        <v>0</v>
      </c>
      <c r="J46" s="175">
        <v>0</v>
      </c>
      <c r="K46" s="175">
        <v>1330</v>
      </c>
      <c r="L46" s="175">
        <v>1330</v>
      </c>
      <c r="M46" s="175">
        <v>986</v>
      </c>
      <c r="N46" s="175">
        <v>1330</v>
      </c>
      <c r="O46" s="175">
        <v>0</v>
      </c>
    </row>
    <row r="47" spans="1:15">
      <c r="A47" s="173">
        <v>1232553</v>
      </c>
      <c r="B47" s="174" t="s">
        <v>65</v>
      </c>
      <c r="C47" s="173" t="s">
        <v>162</v>
      </c>
      <c r="D47" s="175">
        <v>108</v>
      </c>
      <c r="E47" s="175">
        <v>0</v>
      </c>
      <c r="F47" s="175">
        <v>0</v>
      </c>
      <c r="G47" s="175">
        <v>0</v>
      </c>
      <c r="H47" s="175">
        <v>0</v>
      </c>
      <c r="I47" s="175">
        <v>0</v>
      </c>
      <c r="J47" s="175">
        <v>0</v>
      </c>
      <c r="K47" s="175">
        <v>0</v>
      </c>
      <c r="L47" s="175">
        <v>0</v>
      </c>
      <c r="M47" s="175">
        <v>0</v>
      </c>
      <c r="N47" s="175">
        <v>0</v>
      </c>
      <c r="O47" s="175">
        <v>0</v>
      </c>
    </row>
    <row r="48" spans="1:15">
      <c r="A48" s="173">
        <v>1232846</v>
      </c>
      <c r="B48" s="174" t="s">
        <v>47</v>
      </c>
      <c r="C48" s="173" t="s">
        <v>162</v>
      </c>
      <c r="D48" s="175">
        <v>0</v>
      </c>
      <c r="E48" s="175">
        <v>643</v>
      </c>
      <c r="F48" s="175">
        <v>79</v>
      </c>
      <c r="G48" s="175">
        <v>0</v>
      </c>
      <c r="H48" s="175">
        <v>0</v>
      </c>
      <c r="I48" s="175">
        <v>0</v>
      </c>
      <c r="J48" s="175">
        <v>0</v>
      </c>
      <c r="K48" s="175">
        <v>0</v>
      </c>
      <c r="L48" s="175">
        <v>0</v>
      </c>
      <c r="M48" s="175">
        <v>0</v>
      </c>
      <c r="N48" s="175">
        <v>0</v>
      </c>
      <c r="O48" s="175">
        <v>0</v>
      </c>
    </row>
    <row r="49" spans="1:15">
      <c r="A49" s="173">
        <v>1229050</v>
      </c>
      <c r="B49" s="174" t="s">
        <v>67</v>
      </c>
      <c r="C49" s="173" t="s">
        <v>162</v>
      </c>
      <c r="D49" s="175">
        <v>0</v>
      </c>
      <c r="E49" s="175">
        <v>0</v>
      </c>
      <c r="F49" s="175">
        <v>0</v>
      </c>
      <c r="G49" s="175">
        <v>0</v>
      </c>
      <c r="H49" s="175">
        <v>190</v>
      </c>
      <c r="I49" s="175">
        <v>0</v>
      </c>
      <c r="J49" s="175">
        <v>0</v>
      </c>
      <c r="K49" s="175">
        <v>0</v>
      </c>
      <c r="L49" s="175">
        <v>0</v>
      </c>
      <c r="M49" s="175">
        <v>0</v>
      </c>
      <c r="N49" s="175">
        <v>0</v>
      </c>
      <c r="O49" s="175">
        <v>0</v>
      </c>
    </row>
    <row r="50" spans="1:15">
      <c r="A50" s="173">
        <v>1231578</v>
      </c>
      <c r="B50" s="174" t="s">
        <v>62</v>
      </c>
      <c r="C50" s="173" t="s">
        <v>162</v>
      </c>
      <c r="D50" s="175">
        <v>0</v>
      </c>
      <c r="E50" s="175">
        <v>0</v>
      </c>
      <c r="F50" s="175">
        <v>0</v>
      </c>
      <c r="G50" s="175">
        <v>0</v>
      </c>
      <c r="H50" s="175">
        <v>0</v>
      </c>
      <c r="I50" s="175">
        <v>0</v>
      </c>
      <c r="J50" s="175">
        <v>0</v>
      </c>
      <c r="K50" s="175">
        <v>3</v>
      </c>
      <c r="L50" s="175">
        <v>0</v>
      </c>
      <c r="M50" s="175">
        <v>0</v>
      </c>
      <c r="N50" s="175">
        <v>0</v>
      </c>
      <c r="O50" s="175">
        <v>0</v>
      </c>
    </row>
    <row r="51" spans="1:15">
      <c r="A51" s="173">
        <v>1235097</v>
      </c>
      <c r="B51" s="174" t="s">
        <v>70</v>
      </c>
      <c r="C51" s="173" t="s">
        <v>162</v>
      </c>
      <c r="D51" s="175">
        <v>0</v>
      </c>
      <c r="E51" s="175">
        <v>298</v>
      </c>
      <c r="F51" s="175">
        <v>269</v>
      </c>
      <c r="G51" s="175">
        <v>331</v>
      </c>
      <c r="H51" s="175">
        <v>0</v>
      </c>
      <c r="I51" s="175">
        <v>0</v>
      </c>
      <c r="J51" s="175">
        <v>0</v>
      </c>
      <c r="K51" s="175">
        <v>0</v>
      </c>
      <c r="L51" s="175">
        <v>0</v>
      </c>
      <c r="M51" s="175">
        <v>0</v>
      </c>
      <c r="N51" s="175">
        <v>200</v>
      </c>
      <c r="O51" s="175">
        <v>0</v>
      </c>
    </row>
    <row r="52" spans="1:15">
      <c r="A52" s="173">
        <v>1235958</v>
      </c>
      <c r="B52" s="174" t="s">
        <v>128</v>
      </c>
      <c r="C52" s="173" t="s">
        <v>162</v>
      </c>
      <c r="D52" s="175">
        <v>0</v>
      </c>
      <c r="E52" s="175">
        <v>0</v>
      </c>
      <c r="F52" s="175">
        <v>0</v>
      </c>
      <c r="G52" s="175">
        <v>0</v>
      </c>
      <c r="H52" s="175">
        <v>0</v>
      </c>
      <c r="I52" s="175">
        <v>0</v>
      </c>
      <c r="J52" s="175">
        <v>0</v>
      </c>
      <c r="K52" s="175">
        <v>0</v>
      </c>
      <c r="L52" s="175">
        <v>13</v>
      </c>
      <c r="M52" s="175">
        <v>0</v>
      </c>
      <c r="N52" s="175">
        <v>0</v>
      </c>
      <c r="O52" s="175">
        <v>0</v>
      </c>
    </row>
    <row r="53" spans="1:15">
      <c r="A53" s="173">
        <v>1236600</v>
      </c>
      <c r="B53" s="174" t="s">
        <v>72</v>
      </c>
      <c r="C53" s="173" t="s">
        <v>162</v>
      </c>
      <c r="D53" s="175">
        <v>186</v>
      </c>
      <c r="E53" s="175">
        <v>533</v>
      </c>
      <c r="F53" s="175">
        <v>419</v>
      </c>
      <c r="G53" s="175">
        <v>533</v>
      </c>
      <c r="H53" s="175">
        <v>203</v>
      </c>
      <c r="I53" s="175">
        <v>0</v>
      </c>
      <c r="J53" s="175">
        <v>0</v>
      </c>
      <c r="K53" s="175">
        <v>0</v>
      </c>
      <c r="L53" s="175">
        <v>0</v>
      </c>
      <c r="M53" s="175">
        <v>0</v>
      </c>
      <c r="N53" s="175">
        <v>0</v>
      </c>
      <c r="O53" s="175">
        <v>0</v>
      </c>
    </row>
    <row r="54" spans="1:15">
      <c r="A54" s="173">
        <v>1236619</v>
      </c>
      <c r="B54" s="174" t="s">
        <v>492</v>
      </c>
      <c r="C54" s="173" t="s">
        <v>162</v>
      </c>
      <c r="D54" s="175">
        <v>0</v>
      </c>
      <c r="E54" s="175">
        <v>0</v>
      </c>
      <c r="F54" s="175">
        <v>0</v>
      </c>
      <c r="G54" s="175">
        <v>0</v>
      </c>
      <c r="H54" s="175">
        <v>0</v>
      </c>
      <c r="I54" s="175">
        <v>0</v>
      </c>
      <c r="J54" s="175">
        <v>0</v>
      </c>
      <c r="K54" s="175">
        <v>0</v>
      </c>
      <c r="L54" s="175">
        <v>0</v>
      </c>
      <c r="M54" s="175">
        <v>0</v>
      </c>
      <c r="N54" s="175">
        <v>2</v>
      </c>
      <c r="O54" s="175">
        <v>0</v>
      </c>
    </row>
    <row r="55" spans="1:15">
      <c r="A55" s="173">
        <v>1236930</v>
      </c>
      <c r="B55" s="174" t="s">
        <v>73</v>
      </c>
      <c r="C55" s="173" t="s">
        <v>162</v>
      </c>
      <c r="D55" s="175">
        <v>294</v>
      </c>
      <c r="E55" s="175">
        <v>336</v>
      </c>
      <c r="F55" s="175">
        <v>56</v>
      </c>
      <c r="G55" s="175">
        <v>0</v>
      </c>
      <c r="H55" s="175">
        <v>0</v>
      </c>
      <c r="I55" s="175">
        <v>0</v>
      </c>
      <c r="J55" s="175">
        <v>0</v>
      </c>
      <c r="K55" s="175">
        <v>0</v>
      </c>
      <c r="L55" s="175">
        <v>217</v>
      </c>
      <c r="M55" s="175">
        <v>246</v>
      </c>
      <c r="N55" s="175">
        <v>336</v>
      </c>
      <c r="O55" s="175">
        <v>0</v>
      </c>
    </row>
    <row r="56" spans="1:15">
      <c r="A56" s="173">
        <v>1237210</v>
      </c>
      <c r="B56" s="174" t="s">
        <v>130</v>
      </c>
      <c r="C56" s="173" t="s">
        <v>162</v>
      </c>
      <c r="D56" s="175">
        <v>0</v>
      </c>
      <c r="E56" s="175">
        <v>0</v>
      </c>
      <c r="F56" s="175">
        <v>0</v>
      </c>
      <c r="G56" s="175">
        <v>0</v>
      </c>
      <c r="H56" s="175">
        <v>2</v>
      </c>
      <c r="I56" s="175">
        <v>0</v>
      </c>
      <c r="J56" s="175">
        <v>0</v>
      </c>
      <c r="K56" s="175">
        <v>0</v>
      </c>
      <c r="L56" s="175">
        <v>0</v>
      </c>
      <c r="M56" s="175">
        <v>0</v>
      </c>
      <c r="N56" s="175">
        <v>0</v>
      </c>
      <c r="O56" s="175">
        <v>0</v>
      </c>
    </row>
    <row r="57" spans="1:15">
      <c r="A57" s="173">
        <v>1237457</v>
      </c>
      <c r="B57" s="174" t="s">
        <v>493</v>
      </c>
      <c r="C57" s="173" t="s">
        <v>162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  <c r="I57" s="175">
        <v>0</v>
      </c>
      <c r="J57" s="175">
        <v>0</v>
      </c>
      <c r="K57" s="175">
        <v>0</v>
      </c>
      <c r="L57" s="175">
        <v>0</v>
      </c>
      <c r="M57" s="175">
        <v>0</v>
      </c>
      <c r="N57" s="175">
        <v>2</v>
      </c>
      <c r="O57" s="175">
        <v>0</v>
      </c>
    </row>
    <row r="58" spans="1:15">
      <c r="A58" s="173">
        <v>1237386</v>
      </c>
      <c r="B58" s="174" t="s">
        <v>494</v>
      </c>
      <c r="C58" s="173" t="s">
        <v>162</v>
      </c>
      <c r="D58" s="175">
        <v>0</v>
      </c>
      <c r="E58" s="175">
        <v>0</v>
      </c>
      <c r="F58" s="175">
        <v>0</v>
      </c>
      <c r="G58" s="175">
        <v>0</v>
      </c>
      <c r="H58" s="175">
        <v>0</v>
      </c>
      <c r="I58" s="175">
        <v>0</v>
      </c>
      <c r="J58" s="175">
        <v>0</v>
      </c>
      <c r="K58" s="175">
        <v>0</v>
      </c>
      <c r="L58" s="175">
        <v>2</v>
      </c>
      <c r="M58" s="175">
        <v>0</v>
      </c>
      <c r="N58" s="175">
        <v>0</v>
      </c>
      <c r="O58" s="175">
        <v>0</v>
      </c>
    </row>
    <row r="59" spans="1:15">
      <c r="A59" s="173">
        <v>1234905</v>
      </c>
      <c r="B59" s="174" t="s">
        <v>38</v>
      </c>
      <c r="C59" s="173" t="s">
        <v>162</v>
      </c>
      <c r="D59" s="175">
        <v>435</v>
      </c>
      <c r="E59" s="176">
        <v>465</v>
      </c>
      <c r="F59" s="175">
        <v>0</v>
      </c>
      <c r="G59" s="175">
        <v>0</v>
      </c>
      <c r="H59" s="175">
        <v>0</v>
      </c>
      <c r="I59" s="175">
        <v>0</v>
      </c>
      <c r="J59" s="175">
        <v>0</v>
      </c>
      <c r="K59" s="175">
        <v>0</v>
      </c>
      <c r="L59" s="175">
        <v>280</v>
      </c>
      <c r="M59" s="175">
        <v>480</v>
      </c>
      <c r="N59" s="175">
        <v>150</v>
      </c>
      <c r="O59" s="175">
        <v>0</v>
      </c>
    </row>
    <row r="60" spans="1:15">
      <c r="A60" s="173">
        <v>1238480</v>
      </c>
      <c r="B60" s="174" t="s">
        <v>75</v>
      </c>
      <c r="C60" s="173" t="s">
        <v>162</v>
      </c>
      <c r="D60" s="175">
        <v>397</v>
      </c>
      <c r="E60" s="175">
        <v>436</v>
      </c>
      <c r="F60" s="175">
        <v>343</v>
      </c>
      <c r="G60" s="175">
        <v>510</v>
      </c>
      <c r="H60" s="175">
        <v>685</v>
      </c>
      <c r="I60" s="175">
        <v>0</v>
      </c>
      <c r="J60" s="175">
        <v>0</v>
      </c>
      <c r="K60" s="175">
        <v>872</v>
      </c>
      <c r="L60" s="175">
        <v>872</v>
      </c>
      <c r="M60" s="175">
        <v>378</v>
      </c>
      <c r="N60" s="175">
        <v>1022</v>
      </c>
      <c r="O60" s="175">
        <v>0</v>
      </c>
    </row>
    <row r="61" spans="1:15">
      <c r="A61" s="173">
        <v>1238609</v>
      </c>
      <c r="B61" s="174" t="s">
        <v>495</v>
      </c>
      <c r="C61" s="173" t="s">
        <v>162</v>
      </c>
      <c r="D61" s="175">
        <v>0</v>
      </c>
      <c r="E61" s="175">
        <v>0</v>
      </c>
      <c r="F61" s="175">
        <v>0</v>
      </c>
      <c r="G61" s="175">
        <v>0</v>
      </c>
      <c r="H61" s="175">
        <v>0</v>
      </c>
      <c r="I61" s="175">
        <v>0</v>
      </c>
      <c r="J61" s="175">
        <v>0</v>
      </c>
      <c r="K61" s="175">
        <v>0</v>
      </c>
      <c r="L61" s="175">
        <v>0</v>
      </c>
      <c r="M61" s="175">
        <v>0</v>
      </c>
      <c r="N61" s="175">
        <v>2</v>
      </c>
      <c r="O61" s="175">
        <v>0</v>
      </c>
    </row>
    <row r="62" spans="1:15">
      <c r="A62" s="173">
        <v>1240180</v>
      </c>
      <c r="B62" s="174" t="s">
        <v>43</v>
      </c>
      <c r="C62" s="173" t="s">
        <v>162</v>
      </c>
      <c r="D62" s="175">
        <v>0</v>
      </c>
      <c r="E62" s="175">
        <v>0</v>
      </c>
      <c r="F62" s="175">
        <v>127</v>
      </c>
      <c r="G62" s="175">
        <v>358</v>
      </c>
      <c r="H62" s="175">
        <v>619</v>
      </c>
      <c r="I62" s="175">
        <v>0</v>
      </c>
      <c r="J62" s="175">
        <v>0</v>
      </c>
      <c r="K62" s="175">
        <v>659</v>
      </c>
      <c r="L62" s="175">
        <v>295</v>
      </c>
      <c r="M62" s="175">
        <v>0</v>
      </c>
      <c r="N62" s="175">
        <v>0</v>
      </c>
      <c r="O62" s="175">
        <v>0</v>
      </c>
    </row>
    <row r="63" spans="1:15">
      <c r="A63" s="173">
        <v>1240184</v>
      </c>
      <c r="B63" s="174" t="s">
        <v>44</v>
      </c>
      <c r="C63" s="173" t="s">
        <v>162</v>
      </c>
      <c r="D63" s="175">
        <v>0</v>
      </c>
      <c r="E63" s="175">
        <v>0</v>
      </c>
      <c r="F63" s="175">
        <v>127</v>
      </c>
      <c r="G63" s="175">
        <v>358</v>
      </c>
      <c r="H63" s="175">
        <v>619</v>
      </c>
      <c r="I63" s="175">
        <v>0</v>
      </c>
      <c r="J63" s="175">
        <v>0</v>
      </c>
      <c r="K63" s="175">
        <v>659</v>
      </c>
      <c r="L63" s="175">
        <v>295</v>
      </c>
      <c r="M63" s="175">
        <v>0</v>
      </c>
      <c r="N63" s="175">
        <v>0</v>
      </c>
      <c r="O63" s="175">
        <v>0</v>
      </c>
    </row>
    <row r="64" spans="1:15">
      <c r="A64" s="173">
        <v>1216452</v>
      </c>
      <c r="B64" s="174" t="s">
        <v>77</v>
      </c>
      <c r="C64" s="173" t="s">
        <v>162</v>
      </c>
      <c r="D64" s="175">
        <v>0</v>
      </c>
      <c r="E64" s="175">
        <v>0</v>
      </c>
      <c r="F64" s="175">
        <v>252</v>
      </c>
      <c r="G64" s="175">
        <v>0</v>
      </c>
      <c r="H64" s="175">
        <v>0</v>
      </c>
      <c r="I64" s="175">
        <v>0</v>
      </c>
      <c r="J64" s="175">
        <v>0</v>
      </c>
      <c r="K64" s="175">
        <v>0</v>
      </c>
      <c r="L64" s="175">
        <v>0</v>
      </c>
      <c r="M64" s="175">
        <v>0</v>
      </c>
      <c r="N64" s="175">
        <v>0</v>
      </c>
      <c r="O64" s="175">
        <v>0</v>
      </c>
    </row>
    <row r="65" spans="1:15">
      <c r="A65" s="173">
        <v>1232895</v>
      </c>
      <c r="B65" s="174" t="s">
        <v>48</v>
      </c>
      <c r="C65" s="173" t="s">
        <v>162</v>
      </c>
      <c r="D65" s="175">
        <v>0</v>
      </c>
      <c r="E65" s="175">
        <v>643</v>
      </c>
      <c r="F65" s="175">
        <v>79</v>
      </c>
      <c r="G65" s="175">
        <v>0</v>
      </c>
      <c r="H65" s="175">
        <v>0</v>
      </c>
      <c r="I65" s="175">
        <v>0</v>
      </c>
      <c r="J65" s="175">
        <v>0</v>
      </c>
      <c r="K65" s="175">
        <v>0</v>
      </c>
      <c r="L65" s="175">
        <v>0</v>
      </c>
      <c r="M65" s="175">
        <v>0</v>
      </c>
      <c r="N65" s="175">
        <v>0</v>
      </c>
      <c r="O65" s="175">
        <v>0</v>
      </c>
    </row>
    <row r="66" spans="1:15">
      <c r="A66" s="173">
        <v>1232922</v>
      </c>
      <c r="B66" s="174" t="s">
        <v>49</v>
      </c>
      <c r="C66" s="173" t="s">
        <v>162</v>
      </c>
      <c r="D66" s="175">
        <v>0</v>
      </c>
      <c r="E66" s="175">
        <v>643</v>
      </c>
      <c r="F66" s="175">
        <v>79</v>
      </c>
      <c r="G66" s="175">
        <v>0</v>
      </c>
      <c r="H66" s="175">
        <v>0</v>
      </c>
      <c r="I66" s="175">
        <v>0</v>
      </c>
      <c r="J66" s="175">
        <v>0</v>
      </c>
      <c r="K66" s="175">
        <v>0</v>
      </c>
      <c r="L66" s="175">
        <v>0</v>
      </c>
      <c r="M66" s="175">
        <v>0</v>
      </c>
      <c r="N66" s="175">
        <v>0</v>
      </c>
      <c r="O66" s="175">
        <v>0</v>
      </c>
    </row>
  </sheetData>
  <phoneticPr fontId="2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W66"/>
  <sheetViews>
    <sheetView topLeftCell="A7" workbookViewId="0">
      <selection activeCell="X30" sqref="X30:X31"/>
    </sheetView>
  </sheetViews>
  <sheetFormatPr defaultColWidth="9" defaultRowHeight="11.25"/>
  <cols>
    <col min="2" max="9" width="9" hidden="1" customWidth="1"/>
    <col min="11" max="22" width="9.1640625" customWidth="1"/>
  </cols>
  <sheetData>
    <row r="1" spans="1:23">
      <c r="A1" s="161" t="s">
        <v>0</v>
      </c>
      <c r="B1" s="161" t="s">
        <v>1</v>
      </c>
      <c r="C1" s="161" t="s">
        <v>82</v>
      </c>
      <c r="D1" s="161" t="s">
        <v>397</v>
      </c>
      <c r="E1" s="161" t="s">
        <v>398</v>
      </c>
      <c r="F1" s="161" t="s">
        <v>399</v>
      </c>
      <c r="G1" s="161" t="s">
        <v>400</v>
      </c>
      <c r="H1" s="161" t="s">
        <v>401</v>
      </c>
      <c r="I1" s="165" t="s">
        <v>402</v>
      </c>
      <c r="J1" s="161" t="s">
        <v>443</v>
      </c>
      <c r="K1" s="161" t="s">
        <v>444</v>
      </c>
      <c r="L1" s="161" t="s">
        <v>445</v>
      </c>
      <c r="M1" s="161" t="s">
        <v>446</v>
      </c>
      <c r="N1" s="161" t="s">
        <v>447</v>
      </c>
      <c r="O1" s="161" t="s">
        <v>448</v>
      </c>
      <c r="P1" s="165" t="s">
        <v>449</v>
      </c>
      <c r="Q1" s="161" t="s">
        <v>455</v>
      </c>
      <c r="R1" s="161" t="s">
        <v>456</v>
      </c>
      <c r="S1" s="161" t="s">
        <v>457</v>
      </c>
      <c r="T1" s="161" t="s">
        <v>458</v>
      </c>
      <c r="U1" s="161" t="s">
        <v>459</v>
      </c>
      <c r="V1" s="161" t="s">
        <v>460</v>
      </c>
      <c r="W1" s="165" t="s">
        <v>461</v>
      </c>
    </row>
    <row r="2" spans="1:23">
      <c r="A2" s="162">
        <v>1226384</v>
      </c>
      <c r="B2" s="163" t="s">
        <v>112</v>
      </c>
      <c r="C2" s="162" t="s">
        <v>83</v>
      </c>
      <c r="D2" s="164">
        <v>0</v>
      </c>
      <c r="E2" s="164">
        <v>0</v>
      </c>
      <c r="F2" s="164">
        <v>0</v>
      </c>
      <c r="G2" s="164">
        <v>0</v>
      </c>
      <c r="H2" s="164">
        <v>0</v>
      </c>
      <c r="I2" s="164">
        <v>0</v>
      </c>
      <c r="J2" s="164">
        <v>0</v>
      </c>
      <c r="K2" s="164">
        <v>200</v>
      </c>
      <c r="L2" s="166">
        <v>200</v>
      </c>
      <c r="M2" s="164">
        <v>260</v>
      </c>
      <c r="N2" s="164">
        <v>200</v>
      </c>
      <c r="O2" s="164">
        <v>0</v>
      </c>
      <c r="P2" s="164">
        <v>0</v>
      </c>
      <c r="Q2" s="164">
        <v>0</v>
      </c>
      <c r="R2" s="164">
        <v>0</v>
      </c>
      <c r="S2" s="164">
        <v>0</v>
      </c>
      <c r="T2" s="164">
        <v>0</v>
      </c>
      <c r="U2" s="164">
        <v>0</v>
      </c>
      <c r="V2" s="164">
        <v>0</v>
      </c>
      <c r="W2" s="164">
        <v>0</v>
      </c>
    </row>
    <row r="3" spans="1:23">
      <c r="A3" s="162">
        <v>1226388</v>
      </c>
      <c r="B3" s="163" t="s">
        <v>116</v>
      </c>
      <c r="C3" s="162" t="s">
        <v>83</v>
      </c>
      <c r="D3" s="164">
        <v>0</v>
      </c>
      <c r="E3" s="164">
        <v>0</v>
      </c>
      <c r="F3" s="164">
        <v>0</v>
      </c>
      <c r="G3" s="164">
        <v>0</v>
      </c>
      <c r="H3" s="164">
        <v>0</v>
      </c>
      <c r="I3" s="164">
        <v>0</v>
      </c>
      <c r="J3" s="164">
        <v>0</v>
      </c>
      <c r="K3" s="164">
        <v>200</v>
      </c>
      <c r="L3" s="166">
        <v>200</v>
      </c>
      <c r="M3" s="164">
        <v>260</v>
      </c>
      <c r="N3" s="164">
        <v>200</v>
      </c>
      <c r="O3" s="164">
        <v>0</v>
      </c>
      <c r="P3" s="164">
        <v>0</v>
      </c>
      <c r="Q3" s="164">
        <v>0</v>
      </c>
      <c r="R3" s="164">
        <v>0</v>
      </c>
      <c r="S3" s="164">
        <v>0</v>
      </c>
      <c r="T3" s="164">
        <v>0</v>
      </c>
      <c r="U3" s="164">
        <v>0</v>
      </c>
      <c r="V3" s="164">
        <v>0</v>
      </c>
      <c r="W3" s="164">
        <v>0</v>
      </c>
    </row>
    <row r="4" spans="1:23">
      <c r="A4" s="162">
        <v>1229673</v>
      </c>
      <c r="B4" s="163" t="s">
        <v>22</v>
      </c>
      <c r="C4" s="162" t="s">
        <v>83</v>
      </c>
      <c r="D4" s="164">
        <v>0</v>
      </c>
      <c r="E4" s="164">
        <v>0</v>
      </c>
      <c r="F4" s="164">
        <v>0</v>
      </c>
      <c r="G4" s="164">
        <v>0</v>
      </c>
      <c r="H4" s="164">
        <v>0</v>
      </c>
      <c r="I4" s="164">
        <v>0</v>
      </c>
      <c r="J4" s="164">
        <v>200</v>
      </c>
      <c r="K4" s="164">
        <v>200</v>
      </c>
      <c r="L4" s="164">
        <v>0</v>
      </c>
      <c r="M4" s="164">
        <v>0</v>
      </c>
      <c r="N4" s="164">
        <v>0</v>
      </c>
      <c r="O4" s="164">
        <v>0</v>
      </c>
      <c r="P4" s="164">
        <v>0</v>
      </c>
      <c r="Q4" s="164">
        <v>0</v>
      </c>
      <c r="R4" s="164">
        <v>0</v>
      </c>
      <c r="S4" s="164">
        <v>0</v>
      </c>
      <c r="T4" s="164">
        <v>0</v>
      </c>
      <c r="U4" s="164">
        <v>0</v>
      </c>
      <c r="V4" s="164">
        <v>0</v>
      </c>
      <c r="W4" s="164">
        <v>0</v>
      </c>
    </row>
    <row r="5" spans="1:23">
      <c r="A5" s="162">
        <v>1233492</v>
      </c>
      <c r="B5" s="163" t="s">
        <v>25</v>
      </c>
      <c r="C5" s="162" t="s">
        <v>83</v>
      </c>
      <c r="D5" s="164">
        <v>0</v>
      </c>
      <c r="E5" s="164">
        <v>0</v>
      </c>
      <c r="F5" s="164">
        <v>0</v>
      </c>
      <c r="G5" s="164">
        <v>0</v>
      </c>
      <c r="H5" s="164">
        <v>0</v>
      </c>
      <c r="I5" s="164">
        <v>0</v>
      </c>
      <c r="J5" s="164">
        <v>0</v>
      </c>
      <c r="K5" s="164">
        <v>0</v>
      </c>
      <c r="L5" s="166">
        <v>516</v>
      </c>
      <c r="M5" s="164">
        <v>258</v>
      </c>
      <c r="N5" s="164">
        <v>288</v>
      </c>
      <c r="O5" s="164">
        <v>0</v>
      </c>
      <c r="P5" s="164">
        <v>0</v>
      </c>
      <c r="Q5" s="164">
        <v>50</v>
      </c>
      <c r="R5" s="164">
        <v>0</v>
      </c>
      <c r="S5" s="164">
        <v>0</v>
      </c>
      <c r="T5" s="164">
        <v>0</v>
      </c>
      <c r="U5" s="164">
        <v>0</v>
      </c>
      <c r="V5" s="164">
        <v>0</v>
      </c>
      <c r="W5" s="164">
        <v>0</v>
      </c>
    </row>
    <row r="6" spans="1:23">
      <c r="A6" s="162">
        <v>1233498</v>
      </c>
      <c r="B6" s="163" t="s">
        <v>26</v>
      </c>
      <c r="C6" s="162" t="s">
        <v>83</v>
      </c>
      <c r="D6" s="164">
        <v>0</v>
      </c>
      <c r="E6" s="164">
        <v>0</v>
      </c>
      <c r="F6" s="164">
        <v>0</v>
      </c>
      <c r="G6" s="164">
        <v>0</v>
      </c>
      <c r="H6" s="164">
        <v>0</v>
      </c>
      <c r="I6" s="164">
        <v>0</v>
      </c>
      <c r="J6" s="164">
        <v>0</v>
      </c>
      <c r="K6" s="164">
        <v>0</v>
      </c>
      <c r="L6" s="166">
        <v>516</v>
      </c>
      <c r="M6" s="164">
        <v>258</v>
      </c>
      <c r="N6" s="164">
        <v>288</v>
      </c>
      <c r="O6" s="164">
        <v>0</v>
      </c>
      <c r="P6" s="164">
        <v>0</v>
      </c>
      <c r="Q6" s="164">
        <v>50</v>
      </c>
      <c r="R6" s="164">
        <v>0</v>
      </c>
      <c r="S6" s="164">
        <v>0</v>
      </c>
      <c r="T6" s="164">
        <v>0</v>
      </c>
      <c r="U6" s="164">
        <v>0</v>
      </c>
      <c r="V6" s="164">
        <v>0</v>
      </c>
      <c r="W6" s="164">
        <v>0</v>
      </c>
    </row>
    <row r="7" spans="1:23">
      <c r="A7" s="162">
        <v>1233623</v>
      </c>
      <c r="B7" s="163" t="s">
        <v>27</v>
      </c>
      <c r="C7" s="162" t="s">
        <v>83</v>
      </c>
      <c r="D7" s="164">
        <v>0</v>
      </c>
      <c r="E7" s="164">
        <v>0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64">
        <v>0</v>
      </c>
      <c r="L7" s="166">
        <v>516</v>
      </c>
      <c r="M7" s="164">
        <v>258</v>
      </c>
      <c r="N7" s="164">
        <v>288</v>
      </c>
      <c r="O7" s="164">
        <v>0</v>
      </c>
      <c r="P7" s="164">
        <v>0</v>
      </c>
      <c r="Q7" s="164">
        <v>50</v>
      </c>
      <c r="R7" s="164">
        <v>0</v>
      </c>
      <c r="S7" s="164">
        <v>0</v>
      </c>
      <c r="T7" s="164">
        <v>0</v>
      </c>
      <c r="U7" s="164">
        <v>0</v>
      </c>
      <c r="V7" s="164">
        <v>0</v>
      </c>
      <c r="W7" s="164">
        <v>0</v>
      </c>
    </row>
    <row r="8" spans="1:23">
      <c r="A8" s="162">
        <v>1233632</v>
      </c>
      <c r="B8" s="163" t="s">
        <v>28</v>
      </c>
      <c r="C8" s="162" t="s">
        <v>83</v>
      </c>
      <c r="D8" s="164">
        <v>0</v>
      </c>
      <c r="E8" s="164">
        <v>0</v>
      </c>
      <c r="F8" s="164">
        <v>0</v>
      </c>
      <c r="G8" s="164">
        <v>0</v>
      </c>
      <c r="H8" s="164">
        <v>0</v>
      </c>
      <c r="I8" s="164">
        <v>0</v>
      </c>
      <c r="J8" s="164">
        <v>0</v>
      </c>
      <c r="K8" s="164">
        <v>0</v>
      </c>
      <c r="L8" s="164">
        <v>0</v>
      </c>
      <c r="M8" s="164">
        <v>0</v>
      </c>
      <c r="N8" s="164">
        <v>0</v>
      </c>
      <c r="O8" s="164">
        <v>0</v>
      </c>
      <c r="P8" s="164">
        <v>0</v>
      </c>
      <c r="Q8" s="164">
        <v>0</v>
      </c>
      <c r="R8" s="164">
        <v>0</v>
      </c>
      <c r="S8" s="164">
        <v>256</v>
      </c>
      <c r="T8" s="164">
        <v>50</v>
      </c>
      <c r="U8" s="164">
        <v>0</v>
      </c>
      <c r="V8" s="164">
        <v>0</v>
      </c>
      <c r="W8" s="164">
        <v>0</v>
      </c>
    </row>
    <row r="9" spans="1:23">
      <c r="A9" s="162">
        <v>1232693</v>
      </c>
      <c r="B9" s="163" t="s">
        <v>29</v>
      </c>
      <c r="C9" s="162" t="s">
        <v>83</v>
      </c>
      <c r="D9" s="164">
        <v>0</v>
      </c>
      <c r="E9" s="164">
        <v>0</v>
      </c>
      <c r="F9" s="164">
        <v>0</v>
      </c>
      <c r="G9" s="164">
        <v>0</v>
      </c>
      <c r="H9" s="164">
        <v>0</v>
      </c>
      <c r="I9" s="164">
        <v>0</v>
      </c>
      <c r="J9" s="164">
        <v>0</v>
      </c>
      <c r="K9" s="164">
        <v>0</v>
      </c>
      <c r="L9" s="164">
        <v>0</v>
      </c>
      <c r="M9" s="164">
        <v>0</v>
      </c>
      <c r="N9" s="164">
        <v>201</v>
      </c>
      <c r="O9" s="164">
        <v>0</v>
      </c>
      <c r="P9" s="164">
        <v>0</v>
      </c>
      <c r="Q9" s="164">
        <v>400</v>
      </c>
      <c r="R9" s="164">
        <v>0</v>
      </c>
      <c r="S9" s="164">
        <v>0</v>
      </c>
      <c r="T9" s="164">
        <v>0</v>
      </c>
      <c r="U9" s="164">
        <v>0</v>
      </c>
      <c r="V9" s="164">
        <v>0</v>
      </c>
      <c r="W9" s="164">
        <v>0</v>
      </c>
    </row>
    <row r="10" spans="1:23">
      <c r="A10" s="162">
        <v>1233025</v>
      </c>
      <c r="B10" s="163" t="s">
        <v>30</v>
      </c>
      <c r="C10" s="162" t="s">
        <v>83</v>
      </c>
      <c r="D10" s="164">
        <v>0</v>
      </c>
      <c r="E10" s="164">
        <v>0</v>
      </c>
      <c r="F10" s="164">
        <v>0</v>
      </c>
      <c r="G10" s="164">
        <v>0</v>
      </c>
      <c r="H10" s="164">
        <v>0</v>
      </c>
      <c r="I10" s="164">
        <v>0</v>
      </c>
      <c r="J10" s="164">
        <v>0</v>
      </c>
      <c r="K10" s="164">
        <v>0</v>
      </c>
      <c r="L10" s="164">
        <v>0</v>
      </c>
      <c r="M10" s="164">
        <v>0</v>
      </c>
      <c r="N10" s="164">
        <v>201</v>
      </c>
      <c r="O10" s="164">
        <v>0</v>
      </c>
      <c r="P10" s="164">
        <v>0</v>
      </c>
      <c r="Q10" s="164">
        <v>400</v>
      </c>
      <c r="R10" s="164">
        <v>0</v>
      </c>
      <c r="S10" s="164">
        <v>0</v>
      </c>
      <c r="T10" s="164">
        <v>0</v>
      </c>
      <c r="U10" s="164">
        <v>0</v>
      </c>
      <c r="V10" s="164">
        <v>0</v>
      </c>
      <c r="W10" s="164">
        <v>0</v>
      </c>
    </row>
    <row r="11" spans="1:23">
      <c r="A11" s="162">
        <v>1235623</v>
      </c>
      <c r="B11" s="163" t="s">
        <v>31</v>
      </c>
      <c r="C11" s="162" t="s">
        <v>83</v>
      </c>
      <c r="D11" s="164">
        <v>0</v>
      </c>
      <c r="E11" s="164">
        <v>0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6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812</v>
      </c>
      <c r="U11" s="164">
        <v>0</v>
      </c>
      <c r="V11" s="164">
        <v>0</v>
      </c>
      <c r="W11" s="164">
        <v>0</v>
      </c>
    </row>
    <row r="12" spans="1:23">
      <c r="A12" s="162">
        <v>1237088</v>
      </c>
      <c r="B12" s="163" t="s">
        <v>32</v>
      </c>
      <c r="C12" s="162" t="s">
        <v>83</v>
      </c>
      <c r="D12" s="164">
        <v>0</v>
      </c>
      <c r="E12" s="164">
        <v>0</v>
      </c>
      <c r="F12" s="164">
        <v>0</v>
      </c>
      <c r="G12" s="164">
        <v>0</v>
      </c>
      <c r="H12" s="164">
        <v>0</v>
      </c>
      <c r="I12" s="164">
        <v>0</v>
      </c>
      <c r="J12" s="164">
        <v>1076</v>
      </c>
      <c r="K12" s="164">
        <v>918</v>
      </c>
      <c r="L12" s="166">
        <v>632</v>
      </c>
      <c r="M12" s="164">
        <v>184</v>
      </c>
      <c r="N12" s="164">
        <v>310</v>
      </c>
      <c r="O12" s="164">
        <v>0</v>
      </c>
      <c r="P12" s="164">
        <v>0</v>
      </c>
      <c r="Q12" s="164">
        <v>728</v>
      </c>
      <c r="R12" s="164">
        <v>670</v>
      </c>
      <c r="S12" s="164">
        <v>128</v>
      </c>
      <c r="T12" s="164">
        <v>1438</v>
      </c>
      <c r="U12" s="164">
        <v>0</v>
      </c>
      <c r="V12" s="164">
        <v>0</v>
      </c>
      <c r="W12" s="164">
        <v>0</v>
      </c>
    </row>
    <row r="13" spans="1:23">
      <c r="A13" s="162">
        <v>1231898</v>
      </c>
      <c r="B13" s="163" t="s">
        <v>35</v>
      </c>
      <c r="C13" s="162" t="s">
        <v>83</v>
      </c>
      <c r="D13" s="164">
        <v>0</v>
      </c>
      <c r="E13" s="164">
        <v>0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64">
        <v>390</v>
      </c>
      <c r="L13" s="164">
        <v>0</v>
      </c>
      <c r="M13" s="164">
        <v>610</v>
      </c>
      <c r="N13" s="164">
        <v>0</v>
      </c>
      <c r="O13" s="164">
        <v>0</v>
      </c>
      <c r="P13" s="164">
        <v>0</v>
      </c>
      <c r="Q13" s="164">
        <v>600</v>
      </c>
      <c r="R13" s="164">
        <v>400</v>
      </c>
      <c r="S13" s="164">
        <v>0</v>
      </c>
      <c r="T13" s="164">
        <v>0</v>
      </c>
      <c r="U13" s="164">
        <v>0</v>
      </c>
      <c r="V13" s="164">
        <v>0</v>
      </c>
      <c r="W13" s="164">
        <v>0</v>
      </c>
    </row>
    <row r="14" spans="1:23">
      <c r="A14" s="162">
        <v>1237586</v>
      </c>
      <c r="B14" s="163" t="s">
        <v>36</v>
      </c>
      <c r="C14" s="162" t="s">
        <v>83</v>
      </c>
      <c r="D14" s="164">
        <v>0</v>
      </c>
      <c r="E14" s="164">
        <v>0</v>
      </c>
      <c r="F14" s="164">
        <v>0</v>
      </c>
      <c r="G14" s="164">
        <v>0</v>
      </c>
      <c r="H14" s="164">
        <v>0</v>
      </c>
      <c r="I14" s="164">
        <v>0</v>
      </c>
      <c r="J14" s="164">
        <v>0</v>
      </c>
      <c r="K14" s="164">
        <v>390</v>
      </c>
      <c r="L14" s="164">
        <v>0</v>
      </c>
      <c r="M14" s="164">
        <v>610</v>
      </c>
      <c r="N14" s="164">
        <v>0</v>
      </c>
      <c r="O14" s="164">
        <v>0</v>
      </c>
      <c r="P14" s="164">
        <v>0</v>
      </c>
      <c r="Q14" s="164">
        <v>600</v>
      </c>
      <c r="R14" s="164">
        <v>400</v>
      </c>
      <c r="S14" s="164">
        <v>0</v>
      </c>
      <c r="T14" s="164">
        <v>0</v>
      </c>
      <c r="U14" s="164">
        <v>0</v>
      </c>
      <c r="V14" s="164">
        <v>0</v>
      </c>
      <c r="W14" s="164">
        <v>0</v>
      </c>
    </row>
    <row r="15" spans="1:23">
      <c r="A15" s="162">
        <v>1236091</v>
      </c>
      <c r="B15" s="163" t="s">
        <v>37</v>
      </c>
      <c r="C15" s="162" t="s">
        <v>83</v>
      </c>
      <c r="D15" s="164">
        <v>0</v>
      </c>
      <c r="E15" s="164">
        <v>0</v>
      </c>
      <c r="F15" s="164">
        <v>0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6">
        <v>100</v>
      </c>
      <c r="M15" s="164">
        <v>200</v>
      </c>
      <c r="N15" s="164">
        <v>0</v>
      </c>
      <c r="O15" s="16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300</v>
      </c>
      <c r="U15" s="164">
        <v>0</v>
      </c>
      <c r="V15" s="164">
        <v>0</v>
      </c>
      <c r="W15" s="164">
        <v>0</v>
      </c>
    </row>
    <row r="16" spans="1:23">
      <c r="A16" s="162">
        <v>1234905</v>
      </c>
      <c r="B16" s="163" t="s">
        <v>38</v>
      </c>
      <c r="C16" s="162" t="s">
        <v>83</v>
      </c>
      <c r="D16" s="164">
        <v>0</v>
      </c>
      <c r="E16" s="164">
        <v>0</v>
      </c>
      <c r="F16" s="164">
        <v>0</v>
      </c>
      <c r="G16" s="164">
        <v>0</v>
      </c>
      <c r="H16" s="164">
        <v>0</v>
      </c>
      <c r="I16" s="164">
        <v>0</v>
      </c>
      <c r="J16" s="164">
        <v>50</v>
      </c>
      <c r="K16" s="164">
        <v>0</v>
      </c>
      <c r="L16" s="164">
        <v>0</v>
      </c>
      <c r="M16" s="164">
        <v>0</v>
      </c>
      <c r="N16" s="164">
        <v>0</v>
      </c>
      <c r="O16" s="164">
        <v>0</v>
      </c>
      <c r="P16" s="164">
        <v>0</v>
      </c>
      <c r="Q16" s="164">
        <v>0</v>
      </c>
      <c r="R16" s="164">
        <v>0</v>
      </c>
      <c r="S16" s="164">
        <v>0</v>
      </c>
      <c r="T16" s="164">
        <v>0</v>
      </c>
      <c r="U16" s="164">
        <v>0</v>
      </c>
      <c r="V16" s="164">
        <v>0</v>
      </c>
      <c r="W16" s="164">
        <v>0</v>
      </c>
    </row>
    <row r="17" spans="1:23">
      <c r="A17" s="162">
        <v>1238128</v>
      </c>
      <c r="B17" s="163" t="s">
        <v>39</v>
      </c>
      <c r="C17" s="162" t="s">
        <v>83</v>
      </c>
      <c r="D17" s="164">
        <v>0</v>
      </c>
      <c r="E17" s="164">
        <v>0</v>
      </c>
      <c r="F17" s="164">
        <v>0</v>
      </c>
      <c r="G17" s="164">
        <v>0</v>
      </c>
      <c r="H17" s="164">
        <v>0</v>
      </c>
      <c r="I17" s="164">
        <v>0</v>
      </c>
      <c r="J17" s="164">
        <v>0</v>
      </c>
      <c r="K17" s="164">
        <v>0</v>
      </c>
      <c r="L17" s="164">
        <v>0</v>
      </c>
      <c r="M17" s="164">
        <v>134</v>
      </c>
      <c r="N17" s="164">
        <v>534</v>
      </c>
      <c r="O17" s="164">
        <v>0</v>
      </c>
      <c r="P17" s="164">
        <v>0</v>
      </c>
      <c r="Q17" s="164">
        <v>551</v>
      </c>
      <c r="R17" s="164">
        <v>540</v>
      </c>
      <c r="S17" s="164">
        <v>74</v>
      </c>
      <c r="T17" s="164">
        <v>0</v>
      </c>
      <c r="U17" s="164">
        <v>0</v>
      </c>
      <c r="V17" s="164">
        <v>0</v>
      </c>
      <c r="W17" s="164">
        <v>0</v>
      </c>
    </row>
    <row r="18" spans="1:23">
      <c r="A18" s="162">
        <v>1236962</v>
      </c>
      <c r="B18" s="163" t="s">
        <v>40</v>
      </c>
      <c r="C18" s="162" t="s">
        <v>83</v>
      </c>
      <c r="D18" s="164">
        <v>0</v>
      </c>
      <c r="E18" s="164">
        <v>0</v>
      </c>
      <c r="F18" s="164">
        <v>0</v>
      </c>
      <c r="G18" s="164">
        <v>0</v>
      </c>
      <c r="H18" s="164">
        <v>0</v>
      </c>
      <c r="I18" s="164">
        <v>0</v>
      </c>
      <c r="J18" s="164">
        <v>200</v>
      </c>
      <c r="K18" s="164">
        <v>0</v>
      </c>
      <c r="L18" s="164">
        <v>0</v>
      </c>
      <c r="M18" s="164">
        <v>0</v>
      </c>
      <c r="N18" s="164">
        <v>346</v>
      </c>
      <c r="O18" s="164">
        <v>0</v>
      </c>
      <c r="P18" s="164">
        <v>0</v>
      </c>
      <c r="Q18" s="164">
        <v>0</v>
      </c>
      <c r="R18" s="164">
        <v>0</v>
      </c>
      <c r="S18" s="164">
        <v>400</v>
      </c>
      <c r="T18" s="164">
        <v>400</v>
      </c>
      <c r="U18" s="164">
        <v>0</v>
      </c>
      <c r="V18" s="164">
        <v>0</v>
      </c>
      <c r="W18" s="164">
        <v>0</v>
      </c>
    </row>
    <row r="19" spans="1:23">
      <c r="A19" s="162">
        <v>1233761</v>
      </c>
      <c r="B19" s="163" t="s">
        <v>41</v>
      </c>
      <c r="C19" s="162" t="s">
        <v>83</v>
      </c>
      <c r="D19" s="164">
        <v>0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200</v>
      </c>
      <c r="K19" s="164">
        <v>0</v>
      </c>
      <c r="L19" s="164">
        <v>0</v>
      </c>
      <c r="M19" s="164">
        <v>0</v>
      </c>
      <c r="N19" s="164">
        <v>0</v>
      </c>
      <c r="O19" s="164">
        <v>0</v>
      </c>
      <c r="P19" s="164">
        <v>0</v>
      </c>
      <c r="Q19" s="164">
        <v>0</v>
      </c>
      <c r="R19" s="164">
        <v>0</v>
      </c>
      <c r="S19" s="164">
        <v>0</v>
      </c>
      <c r="T19" s="164">
        <v>0</v>
      </c>
      <c r="U19" s="164">
        <v>0</v>
      </c>
      <c r="V19" s="164">
        <v>0</v>
      </c>
      <c r="W19" s="164">
        <v>0</v>
      </c>
    </row>
    <row r="20" spans="1:23">
      <c r="A20" s="162">
        <v>1239651</v>
      </c>
      <c r="B20" s="163" t="s">
        <v>42</v>
      </c>
      <c r="C20" s="162" t="s">
        <v>83</v>
      </c>
      <c r="D20" s="164">
        <v>0</v>
      </c>
      <c r="E20" s="164">
        <v>0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450</v>
      </c>
      <c r="O20" s="164">
        <v>0</v>
      </c>
      <c r="P20" s="164">
        <v>0</v>
      </c>
      <c r="Q20" s="164">
        <v>0</v>
      </c>
      <c r="R20" s="164">
        <v>0</v>
      </c>
      <c r="S20" s="164">
        <v>0</v>
      </c>
      <c r="T20" s="164">
        <v>324</v>
      </c>
      <c r="U20" s="164">
        <v>0</v>
      </c>
      <c r="V20" s="164">
        <v>0</v>
      </c>
      <c r="W20" s="164">
        <v>0</v>
      </c>
    </row>
    <row r="21" spans="1:23">
      <c r="A21" s="162">
        <v>1239988</v>
      </c>
      <c r="B21" s="163" t="s">
        <v>45</v>
      </c>
      <c r="C21" s="162" t="s">
        <v>83</v>
      </c>
      <c r="D21" s="164">
        <v>0</v>
      </c>
      <c r="E21" s="164">
        <v>0</v>
      </c>
      <c r="F21" s="164">
        <v>0</v>
      </c>
      <c r="G21" s="164">
        <v>0</v>
      </c>
      <c r="H21" s="164">
        <v>0</v>
      </c>
      <c r="I21" s="164">
        <v>0</v>
      </c>
      <c r="J21" s="164">
        <v>416</v>
      </c>
      <c r="K21" s="164">
        <v>466</v>
      </c>
      <c r="L21" s="166">
        <v>366</v>
      </c>
      <c r="M21" s="164">
        <v>466</v>
      </c>
      <c r="N21" s="164">
        <v>466</v>
      </c>
      <c r="O21" s="164">
        <v>0</v>
      </c>
      <c r="P21" s="164">
        <v>0</v>
      </c>
      <c r="Q21" s="164">
        <v>480</v>
      </c>
      <c r="R21" s="164">
        <v>480</v>
      </c>
      <c r="S21" s="164">
        <v>378</v>
      </c>
      <c r="T21" s="164">
        <v>858</v>
      </c>
      <c r="U21" s="164">
        <v>0</v>
      </c>
      <c r="V21" s="164">
        <v>0</v>
      </c>
      <c r="W21" s="164">
        <v>0</v>
      </c>
    </row>
    <row r="22" spans="1:23">
      <c r="A22" s="162">
        <v>1240180</v>
      </c>
      <c r="B22" s="163" t="s">
        <v>43</v>
      </c>
      <c r="C22" s="162" t="s">
        <v>83</v>
      </c>
      <c r="D22" s="164">
        <v>0</v>
      </c>
      <c r="E22" s="164">
        <v>0</v>
      </c>
      <c r="F22" s="164">
        <v>0</v>
      </c>
      <c r="G22" s="164">
        <v>0</v>
      </c>
      <c r="H22" s="164">
        <v>0</v>
      </c>
      <c r="I22" s="164">
        <v>0</v>
      </c>
      <c r="J22" s="164">
        <v>294</v>
      </c>
      <c r="K22" s="164">
        <v>396</v>
      </c>
      <c r="L22" s="166">
        <v>310</v>
      </c>
      <c r="M22" s="164">
        <v>396</v>
      </c>
      <c r="N22" s="164">
        <v>302</v>
      </c>
      <c r="O22" s="164">
        <v>0</v>
      </c>
      <c r="P22" s="164">
        <v>0</v>
      </c>
      <c r="Q22" s="164">
        <v>192</v>
      </c>
      <c r="R22" s="164">
        <v>402</v>
      </c>
      <c r="S22" s="164">
        <v>314</v>
      </c>
      <c r="T22" s="164">
        <v>220</v>
      </c>
      <c r="U22" s="164">
        <v>0</v>
      </c>
      <c r="V22" s="164">
        <v>0</v>
      </c>
      <c r="W22" s="164">
        <v>0</v>
      </c>
    </row>
    <row r="23" spans="1:23">
      <c r="A23" s="162">
        <v>1240184</v>
      </c>
      <c r="B23" s="163" t="s">
        <v>44</v>
      </c>
      <c r="C23" s="162" t="s">
        <v>83</v>
      </c>
      <c r="D23" s="164">
        <v>0</v>
      </c>
      <c r="E23" s="164">
        <v>0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396</v>
      </c>
      <c r="L23" s="166">
        <v>310</v>
      </c>
      <c r="M23" s="164">
        <v>396</v>
      </c>
      <c r="N23" s="164">
        <v>202</v>
      </c>
      <c r="O23" s="164">
        <v>0</v>
      </c>
      <c r="P23" s="164">
        <v>0</v>
      </c>
      <c r="Q23" s="164">
        <v>92</v>
      </c>
      <c r="R23" s="164">
        <v>164</v>
      </c>
      <c r="S23" s="164">
        <v>314</v>
      </c>
      <c r="T23" s="164">
        <v>220</v>
      </c>
      <c r="U23" s="164">
        <v>0</v>
      </c>
      <c r="V23" s="164">
        <v>0</v>
      </c>
      <c r="W23" s="164">
        <v>0</v>
      </c>
    </row>
    <row r="24" spans="1:23">
      <c r="A24" s="162">
        <v>1240308</v>
      </c>
      <c r="B24" s="163" t="s">
        <v>491</v>
      </c>
      <c r="C24" s="162" t="s">
        <v>83</v>
      </c>
      <c r="D24" s="164">
        <v>0</v>
      </c>
      <c r="E24" s="164">
        <v>0</v>
      </c>
      <c r="F24" s="164">
        <v>0</v>
      </c>
      <c r="G24" s="164">
        <v>0</v>
      </c>
      <c r="H24" s="164">
        <v>0</v>
      </c>
      <c r="I24" s="164">
        <v>0</v>
      </c>
      <c r="J24" s="164">
        <v>0</v>
      </c>
      <c r="K24" s="164">
        <v>0</v>
      </c>
      <c r="L24" s="164">
        <v>0</v>
      </c>
      <c r="M24" s="164">
        <v>0</v>
      </c>
      <c r="N24" s="164">
        <v>0</v>
      </c>
      <c r="O24" s="164">
        <v>0</v>
      </c>
      <c r="P24" s="164">
        <v>0</v>
      </c>
      <c r="Q24" s="164">
        <v>0</v>
      </c>
      <c r="R24" s="164">
        <v>0</v>
      </c>
      <c r="S24" s="164">
        <v>152</v>
      </c>
      <c r="T24" s="164">
        <v>0</v>
      </c>
      <c r="U24" s="164">
        <v>0</v>
      </c>
      <c r="V24" s="164">
        <v>0</v>
      </c>
      <c r="W24" s="164">
        <v>0</v>
      </c>
    </row>
    <row r="29" spans="1:23">
      <c r="A29" s="13" t="s">
        <v>0</v>
      </c>
      <c r="B29" s="13" t="s">
        <v>1</v>
      </c>
      <c r="C29" s="13" t="s">
        <v>82</v>
      </c>
      <c r="D29" t="s">
        <v>404</v>
      </c>
      <c r="E29" t="s">
        <v>405</v>
      </c>
      <c r="F29" t="s">
        <v>406</v>
      </c>
      <c r="G29" t="s">
        <v>407</v>
      </c>
      <c r="H29" t="s">
        <v>408</v>
      </c>
      <c r="I29" t="s">
        <v>409</v>
      </c>
      <c r="J29" t="s">
        <v>410</v>
      </c>
      <c r="K29" t="s">
        <v>434</v>
      </c>
      <c r="L29" t="s">
        <v>435</v>
      </c>
      <c r="M29" t="s">
        <v>436</v>
      </c>
      <c r="N29" t="s">
        <v>437</v>
      </c>
      <c r="O29" t="s">
        <v>438</v>
      </c>
      <c r="P29" t="s">
        <v>439</v>
      </c>
      <c r="Q29" t="s">
        <v>462</v>
      </c>
      <c r="R29" t="s">
        <v>463</v>
      </c>
      <c r="S29" t="s">
        <v>464</v>
      </c>
      <c r="T29" t="s">
        <v>465</v>
      </c>
      <c r="U29" t="s">
        <v>466</v>
      </c>
      <c r="V29" t="s">
        <v>467</v>
      </c>
      <c r="W29" t="s">
        <v>468</v>
      </c>
    </row>
    <row r="30" spans="1:23">
      <c r="A30">
        <v>1232846</v>
      </c>
      <c r="B30" t="s">
        <v>362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320</v>
      </c>
      <c r="O30">
        <v>0</v>
      </c>
      <c r="P30">
        <v>0</v>
      </c>
      <c r="Q30">
        <v>449</v>
      </c>
      <c r="R30">
        <v>80</v>
      </c>
      <c r="S30">
        <v>320</v>
      </c>
      <c r="T30">
        <v>368</v>
      </c>
      <c r="U30">
        <v>0</v>
      </c>
      <c r="V30">
        <v>0</v>
      </c>
      <c r="W30">
        <v>0</v>
      </c>
    </row>
    <row r="31" spans="1:23">
      <c r="A31">
        <v>1232895</v>
      </c>
      <c r="B31" t="s">
        <v>363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320</v>
      </c>
      <c r="O31">
        <v>0</v>
      </c>
      <c r="P31">
        <v>0</v>
      </c>
      <c r="Q31">
        <v>449</v>
      </c>
      <c r="R31">
        <v>80</v>
      </c>
      <c r="S31">
        <v>320</v>
      </c>
      <c r="T31">
        <v>368</v>
      </c>
      <c r="U31">
        <v>0</v>
      </c>
      <c r="V31">
        <v>0</v>
      </c>
      <c r="W31">
        <v>0</v>
      </c>
    </row>
    <row r="32" spans="1:23">
      <c r="A32">
        <v>1233384</v>
      </c>
      <c r="B32" s="13" t="s">
        <v>364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320</v>
      </c>
      <c r="O32">
        <v>0</v>
      </c>
      <c r="P32">
        <v>0</v>
      </c>
      <c r="Q32">
        <v>449</v>
      </c>
      <c r="R32">
        <v>80</v>
      </c>
      <c r="S32">
        <v>320</v>
      </c>
      <c r="T32">
        <v>368</v>
      </c>
      <c r="U32">
        <v>0</v>
      </c>
      <c r="V32">
        <v>0</v>
      </c>
      <c r="W32">
        <v>0</v>
      </c>
    </row>
    <row r="33" spans="1:23">
      <c r="A33">
        <v>1232775</v>
      </c>
      <c r="B33" t="s">
        <v>365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466</v>
      </c>
      <c r="K33">
        <v>618</v>
      </c>
      <c r="L33" s="15">
        <v>486</v>
      </c>
      <c r="M33" s="15">
        <v>210</v>
      </c>
      <c r="N33">
        <v>0</v>
      </c>
      <c r="O33">
        <v>0</v>
      </c>
      <c r="P33">
        <v>0</v>
      </c>
      <c r="Q33">
        <v>0</v>
      </c>
      <c r="R33">
        <v>208</v>
      </c>
      <c r="S33">
        <v>192</v>
      </c>
      <c r="T33">
        <v>0</v>
      </c>
      <c r="U33">
        <v>0</v>
      </c>
      <c r="V33">
        <v>0</v>
      </c>
      <c r="W33">
        <v>0</v>
      </c>
    </row>
    <row r="34" spans="1:23">
      <c r="A34">
        <v>1238605</v>
      </c>
      <c r="B34" t="s">
        <v>366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91</v>
      </c>
      <c r="N34">
        <v>230</v>
      </c>
      <c r="O34">
        <v>0</v>
      </c>
      <c r="P34">
        <v>0</v>
      </c>
      <c r="Q34">
        <v>232</v>
      </c>
      <c r="R34">
        <v>55</v>
      </c>
      <c r="S34">
        <v>0</v>
      </c>
      <c r="T34">
        <v>118</v>
      </c>
      <c r="U34">
        <v>0</v>
      </c>
      <c r="V34">
        <v>0</v>
      </c>
      <c r="W34">
        <v>0</v>
      </c>
    </row>
    <row r="35" spans="1:23">
      <c r="A35">
        <v>1230685</v>
      </c>
      <c r="B35" t="s">
        <v>367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232</v>
      </c>
      <c r="S35">
        <v>18</v>
      </c>
      <c r="T35">
        <v>0</v>
      </c>
      <c r="U35">
        <v>0</v>
      </c>
      <c r="V35">
        <v>0</v>
      </c>
      <c r="W35">
        <v>0</v>
      </c>
    </row>
    <row r="39" spans="1:23">
      <c r="A39" s="13" t="s">
        <v>0</v>
      </c>
      <c r="B39" s="13" t="s">
        <v>1</v>
      </c>
      <c r="C39" s="13" t="s">
        <v>82</v>
      </c>
      <c r="D39" t="s">
        <v>404</v>
      </c>
      <c r="E39" t="s">
        <v>405</v>
      </c>
      <c r="F39" t="s">
        <v>406</v>
      </c>
      <c r="G39" t="s">
        <v>407</v>
      </c>
      <c r="H39" t="s">
        <v>408</v>
      </c>
      <c r="I39" t="s">
        <v>409</v>
      </c>
      <c r="J39" t="s">
        <v>410</v>
      </c>
      <c r="K39" t="s">
        <v>434</v>
      </c>
      <c r="L39" t="s">
        <v>435</v>
      </c>
      <c r="M39" t="s">
        <v>436</v>
      </c>
      <c r="N39" t="s">
        <v>437</v>
      </c>
      <c r="O39" t="s">
        <v>438</v>
      </c>
      <c r="P39" t="s">
        <v>439</v>
      </c>
      <c r="Q39" t="s">
        <v>462</v>
      </c>
      <c r="R39" t="s">
        <v>463</v>
      </c>
      <c r="S39" t="s">
        <v>464</v>
      </c>
      <c r="T39" t="s">
        <v>465</v>
      </c>
      <c r="U39" t="s">
        <v>466</v>
      </c>
      <c r="V39" t="s">
        <v>467</v>
      </c>
      <c r="W39" t="s">
        <v>468</v>
      </c>
    </row>
    <row r="40" spans="1:23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400</v>
      </c>
      <c r="T40">
        <v>0</v>
      </c>
      <c r="U40">
        <v>0</v>
      </c>
      <c r="V40">
        <v>0</v>
      </c>
      <c r="W40">
        <v>0</v>
      </c>
    </row>
    <row r="41" spans="1:23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278</v>
      </c>
      <c r="O41">
        <v>0</v>
      </c>
      <c r="P41">
        <v>0</v>
      </c>
      <c r="Q41">
        <v>487</v>
      </c>
      <c r="R41">
        <v>200</v>
      </c>
      <c r="S41">
        <v>0</v>
      </c>
      <c r="T41">
        <v>350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35">
        <v>46</v>
      </c>
      <c r="M42">
        <v>204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35">
        <v>46</v>
      </c>
      <c r="M43">
        <v>204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1232528</v>
      </c>
      <c r="B46" t="s">
        <v>375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1259</v>
      </c>
      <c r="K46">
        <v>846</v>
      </c>
      <c r="L46" s="8">
        <v>1535</v>
      </c>
      <c r="M46">
        <v>1756</v>
      </c>
      <c r="N46">
        <v>600</v>
      </c>
      <c r="O46">
        <v>0</v>
      </c>
      <c r="P46">
        <v>0</v>
      </c>
      <c r="Q46">
        <v>1330</v>
      </c>
      <c r="R46">
        <v>1330</v>
      </c>
      <c r="S46">
        <v>986</v>
      </c>
      <c r="T46">
        <v>1362</v>
      </c>
      <c r="U46">
        <v>0</v>
      </c>
      <c r="V46">
        <v>0</v>
      </c>
      <c r="W46">
        <v>0</v>
      </c>
    </row>
    <row r="47" spans="1:23">
      <c r="A47">
        <v>1232553</v>
      </c>
      <c r="B47" t="s">
        <v>431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643</v>
      </c>
      <c r="L48">
        <v>79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1231578</v>
      </c>
      <c r="B50" t="s">
        <v>450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298</v>
      </c>
      <c r="L51">
        <v>269</v>
      </c>
      <c r="M51" s="35">
        <v>331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200</v>
      </c>
      <c r="U51">
        <v>0</v>
      </c>
      <c r="V51">
        <v>0</v>
      </c>
      <c r="W51">
        <v>0</v>
      </c>
    </row>
    <row r="52" spans="1:23">
      <c r="A52">
        <v>1235958</v>
      </c>
      <c r="B52" t="s">
        <v>488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13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1236600</v>
      </c>
      <c r="B53" t="s">
        <v>72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186</v>
      </c>
      <c r="K53">
        <v>533</v>
      </c>
      <c r="L53" s="35">
        <v>419</v>
      </c>
      <c r="M53">
        <v>533</v>
      </c>
      <c r="N53">
        <v>203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1236619</v>
      </c>
      <c r="B54" t="s">
        <v>451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>
        <v>0</v>
      </c>
    </row>
    <row r="55" spans="1:23">
      <c r="A55">
        <v>1236930</v>
      </c>
      <c r="B55" t="s">
        <v>384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294</v>
      </c>
      <c r="K55">
        <v>336</v>
      </c>
      <c r="L55">
        <v>56</v>
      </c>
      <c r="M55">
        <v>0</v>
      </c>
      <c r="N55">
        <v>0</v>
      </c>
      <c r="O55">
        <v>0</v>
      </c>
      <c r="P55">
        <v>0</v>
      </c>
      <c r="Q55">
        <v>0</v>
      </c>
      <c r="R55">
        <v>217</v>
      </c>
      <c r="S55">
        <v>246</v>
      </c>
      <c r="T55">
        <v>336</v>
      </c>
      <c r="U55">
        <v>0</v>
      </c>
      <c r="V55">
        <v>0</v>
      </c>
      <c r="W55">
        <v>0</v>
      </c>
    </row>
    <row r="56" spans="1:23">
      <c r="A56">
        <v>1237210</v>
      </c>
      <c r="B56" t="s">
        <v>490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1237457</v>
      </c>
      <c r="B57" t="s">
        <v>452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</row>
    <row r="58" spans="1:23">
      <c r="A58">
        <v>1237386</v>
      </c>
      <c r="B58" t="s">
        <v>453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1234905</v>
      </c>
      <c r="B59" t="s">
        <v>385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435</v>
      </c>
      <c r="K59">
        <v>465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280</v>
      </c>
      <c r="S59">
        <v>480</v>
      </c>
      <c r="T59">
        <v>150</v>
      </c>
      <c r="U59">
        <v>0</v>
      </c>
      <c r="V59">
        <v>0</v>
      </c>
      <c r="W59">
        <v>0</v>
      </c>
    </row>
    <row r="60" spans="1:23">
      <c r="A60">
        <v>1238480</v>
      </c>
      <c r="B60" t="s">
        <v>75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397</v>
      </c>
      <c r="K60">
        <v>436</v>
      </c>
      <c r="L60" s="167">
        <v>343</v>
      </c>
      <c r="M60">
        <v>510</v>
      </c>
      <c r="N60">
        <v>685</v>
      </c>
      <c r="O60">
        <v>0</v>
      </c>
      <c r="P60">
        <v>0</v>
      </c>
      <c r="Q60">
        <v>872</v>
      </c>
      <c r="R60">
        <v>872</v>
      </c>
      <c r="S60">
        <v>378</v>
      </c>
      <c r="T60">
        <v>1022</v>
      </c>
      <c r="U60">
        <v>0</v>
      </c>
      <c r="V60">
        <v>0</v>
      </c>
      <c r="W60">
        <v>0</v>
      </c>
    </row>
    <row r="61" spans="1:23">
      <c r="A61">
        <v>1238609</v>
      </c>
      <c r="B61" t="s">
        <v>454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</v>
      </c>
      <c r="U61">
        <v>0</v>
      </c>
      <c r="V61">
        <v>0</v>
      </c>
      <c r="W61">
        <v>0</v>
      </c>
    </row>
    <row r="62" spans="1:23">
      <c r="A62">
        <v>1240180</v>
      </c>
      <c r="B62" t="s">
        <v>386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127</v>
      </c>
      <c r="M62" s="167">
        <v>358</v>
      </c>
      <c r="N62">
        <v>619</v>
      </c>
      <c r="O62">
        <v>0</v>
      </c>
      <c r="P62">
        <v>0</v>
      </c>
      <c r="Q62">
        <v>659</v>
      </c>
      <c r="R62">
        <v>295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1240184</v>
      </c>
      <c r="B63" t="s">
        <v>387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127</v>
      </c>
      <c r="M63" s="167">
        <v>358</v>
      </c>
      <c r="N63">
        <v>619</v>
      </c>
      <c r="O63">
        <v>0</v>
      </c>
      <c r="P63">
        <v>0</v>
      </c>
      <c r="Q63">
        <v>659</v>
      </c>
      <c r="R63">
        <v>295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1216452</v>
      </c>
      <c r="B64" t="s">
        <v>388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252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1232895</v>
      </c>
      <c r="B65" t="s">
        <v>363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643</v>
      </c>
      <c r="L65" s="35">
        <v>79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1232922</v>
      </c>
      <c r="B66" s="13" t="s">
        <v>364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643</v>
      </c>
      <c r="L66" s="35">
        <v>79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</sheetData>
  <autoFilter ref="A1:W24" xr:uid="{00000000-0009-0000-0000-000020000000}"/>
  <phoneticPr fontId="2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X69"/>
  <sheetViews>
    <sheetView topLeftCell="A40" zoomScale="160" zoomScaleNormal="160" workbookViewId="0">
      <selection activeCell="K48" sqref="K48"/>
    </sheetView>
  </sheetViews>
  <sheetFormatPr defaultColWidth="9" defaultRowHeight="11.25"/>
  <cols>
    <col min="2" max="2" width="28.1640625" hidden="1" customWidth="1"/>
    <col min="3" max="3" width="9.1640625" hidden="1" customWidth="1"/>
    <col min="5" max="16" width="9.1640625" customWidth="1"/>
    <col min="18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410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496</v>
      </c>
      <c r="S1" t="s">
        <v>497</v>
      </c>
      <c r="T1" t="s">
        <v>498</v>
      </c>
      <c r="U1" t="s">
        <v>499</v>
      </c>
      <c r="V1" t="s">
        <v>500</v>
      </c>
      <c r="W1" t="s">
        <v>501</v>
      </c>
      <c r="X1" t="s">
        <v>502</v>
      </c>
    </row>
    <row r="2" spans="1:24">
      <c r="A2">
        <v>1226384</v>
      </c>
      <c r="B2" t="s">
        <v>473</v>
      </c>
      <c r="D2">
        <v>0</v>
      </c>
      <c r="E2">
        <v>200</v>
      </c>
      <c r="F2">
        <v>200</v>
      </c>
      <c r="G2">
        <v>260</v>
      </c>
      <c r="H2">
        <v>200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D3">
        <v>0</v>
      </c>
      <c r="E3">
        <v>200</v>
      </c>
      <c r="F3">
        <v>200</v>
      </c>
      <c r="G3">
        <v>260</v>
      </c>
      <c r="H3">
        <v>200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1229673</v>
      </c>
      <c r="B4" t="s">
        <v>411</v>
      </c>
      <c r="D4">
        <v>200</v>
      </c>
      <c r="E4">
        <v>200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1233492</v>
      </c>
      <c r="B5" t="s">
        <v>412</v>
      </c>
      <c r="D5">
        <v>0</v>
      </c>
      <c r="E5">
        <v>0</v>
      </c>
      <c r="F5">
        <v>516</v>
      </c>
      <c r="G5">
        <v>258</v>
      </c>
      <c r="H5">
        <v>288</v>
      </c>
      <c r="I5">
        <v>0</v>
      </c>
      <c r="J5">
        <v>0</v>
      </c>
      <c r="K5">
        <v>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1233498</v>
      </c>
      <c r="B6" t="s">
        <v>413</v>
      </c>
      <c r="D6">
        <v>0</v>
      </c>
      <c r="E6">
        <v>0</v>
      </c>
      <c r="F6">
        <v>516</v>
      </c>
      <c r="G6">
        <v>258</v>
      </c>
      <c r="H6">
        <v>288</v>
      </c>
      <c r="I6">
        <v>0</v>
      </c>
      <c r="J6">
        <v>0</v>
      </c>
      <c r="K6">
        <v>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1233623</v>
      </c>
      <c r="B7" t="s">
        <v>414</v>
      </c>
      <c r="D7">
        <v>0</v>
      </c>
      <c r="E7">
        <v>0</v>
      </c>
      <c r="F7">
        <v>516</v>
      </c>
      <c r="G7">
        <v>258</v>
      </c>
      <c r="H7">
        <v>288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1233632</v>
      </c>
      <c r="B8" t="s">
        <v>377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256</v>
      </c>
      <c r="N8">
        <v>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1232693</v>
      </c>
      <c r="B9" t="s">
        <v>415</v>
      </c>
      <c r="D9">
        <v>0</v>
      </c>
      <c r="E9">
        <v>0</v>
      </c>
      <c r="F9">
        <v>0</v>
      </c>
      <c r="G9">
        <v>0</v>
      </c>
      <c r="H9">
        <v>201</v>
      </c>
      <c r="I9">
        <v>0</v>
      </c>
      <c r="J9">
        <v>0</v>
      </c>
      <c r="K9">
        <v>400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1233025</v>
      </c>
      <c r="B10" t="s">
        <v>416</v>
      </c>
      <c r="D10">
        <v>0</v>
      </c>
      <c r="E10">
        <v>0</v>
      </c>
      <c r="F10">
        <v>0</v>
      </c>
      <c r="G10">
        <v>0</v>
      </c>
      <c r="H10">
        <v>201</v>
      </c>
      <c r="I10">
        <v>0</v>
      </c>
      <c r="J10">
        <v>0</v>
      </c>
      <c r="K10">
        <v>400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1235623</v>
      </c>
      <c r="B11" t="s">
        <v>417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1237088</v>
      </c>
      <c r="B12" t="s">
        <v>418</v>
      </c>
      <c r="D12">
        <v>1076</v>
      </c>
      <c r="E12">
        <v>918</v>
      </c>
      <c r="F12">
        <v>632</v>
      </c>
      <c r="G12">
        <v>184</v>
      </c>
      <c r="H12">
        <v>310</v>
      </c>
      <c r="I12">
        <v>0</v>
      </c>
      <c r="J12">
        <v>0</v>
      </c>
      <c r="K12">
        <v>728</v>
      </c>
      <c r="L12">
        <v>670</v>
      </c>
      <c r="M12">
        <v>128</v>
      </c>
      <c r="N12">
        <v>1438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1231898</v>
      </c>
      <c r="B13" t="s">
        <v>421</v>
      </c>
      <c r="D13">
        <v>0</v>
      </c>
      <c r="E13">
        <v>390</v>
      </c>
      <c r="F13">
        <v>0</v>
      </c>
      <c r="G13">
        <v>610</v>
      </c>
      <c r="H13">
        <v>0</v>
      </c>
      <c r="I13">
        <v>0</v>
      </c>
      <c r="J13">
        <v>0</v>
      </c>
      <c r="K13">
        <v>600</v>
      </c>
      <c r="L13">
        <v>400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1237586</v>
      </c>
      <c r="B14" t="s">
        <v>422</v>
      </c>
      <c r="D14">
        <v>0</v>
      </c>
      <c r="E14">
        <v>390</v>
      </c>
      <c r="F14">
        <v>0</v>
      </c>
      <c r="G14">
        <v>610</v>
      </c>
      <c r="H14">
        <v>0</v>
      </c>
      <c r="I14">
        <v>0</v>
      </c>
      <c r="J14">
        <v>0</v>
      </c>
      <c r="K14">
        <v>600</v>
      </c>
      <c r="L14">
        <v>400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1236091</v>
      </c>
      <c r="B15" t="s">
        <v>423</v>
      </c>
      <c r="D15">
        <v>0</v>
      </c>
      <c r="E15">
        <v>0</v>
      </c>
      <c r="F15">
        <v>100</v>
      </c>
      <c r="G15">
        <v>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1234905</v>
      </c>
      <c r="B16" t="s">
        <v>385</v>
      </c>
      <c r="D16">
        <v>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D17">
        <v>0</v>
      </c>
      <c r="E17">
        <v>0</v>
      </c>
      <c r="F17">
        <v>0</v>
      </c>
      <c r="G17">
        <v>134</v>
      </c>
      <c r="H17">
        <v>534</v>
      </c>
      <c r="I17">
        <v>0</v>
      </c>
      <c r="J17">
        <v>0</v>
      </c>
      <c r="K17">
        <v>551</v>
      </c>
      <c r="L17">
        <v>540</v>
      </c>
      <c r="M17">
        <v>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426</v>
      </c>
      <c r="D18">
        <v>200</v>
      </c>
      <c r="E18">
        <v>0</v>
      </c>
      <c r="F18">
        <v>0</v>
      </c>
      <c r="G18">
        <v>0</v>
      </c>
      <c r="H18">
        <v>346</v>
      </c>
      <c r="I18">
        <v>0</v>
      </c>
      <c r="J18">
        <v>0</v>
      </c>
      <c r="K18">
        <v>0</v>
      </c>
      <c r="L18">
        <v>0</v>
      </c>
      <c r="M18">
        <v>400</v>
      </c>
      <c r="N18">
        <v>400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427</v>
      </c>
      <c r="D19">
        <v>200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428</v>
      </c>
      <c r="D20">
        <v>0</v>
      </c>
      <c r="E20">
        <v>0</v>
      </c>
      <c r="F20">
        <v>0</v>
      </c>
      <c r="G20">
        <v>0</v>
      </c>
      <c r="H20">
        <v>450</v>
      </c>
      <c r="I20">
        <v>0</v>
      </c>
      <c r="J20">
        <v>0</v>
      </c>
      <c r="K20">
        <v>0</v>
      </c>
      <c r="L20">
        <v>0</v>
      </c>
      <c r="M20">
        <v>0</v>
      </c>
      <c r="N20">
        <v>324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416</v>
      </c>
      <c r="E21">
        <v>466</v>
      </c>
      <c r="F21">
        <v>366</v>
      </c>
      <c r="G21">
        <v>466</v>
      </c>
      <c r="H21">
        <v>466</v>
      </c>
      <c r="I21">
        <v>0</v>
      </c>
      <c r="J21">
        <v>0</v>
      </c>
      <c r="K21">
        <v>480</v>
      </c>
      <c r="L21">
        <v>480</v>
      </c>
      <c r="M21">
        <v>378</v>
      </c>
      <c r="N21">
        <v>858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294</v>
      </c>
      <c r="E22">
        <v>396</v>
      </c>
      <c r="F22">
        <v>310</v>
      </c>
      <c r="G22">
        <v>396</v>
      </c>
      <c r="H22">
        <v>302</v>
      </c>
      <c r="I22">
        <v>0</v>
      </c>
      <c r="J22">
        <v>0</v>
      </c>
      <c r="K22">
        <v>192</v>
      </c>
      <c r="L22">
        <v>402</v>
      </c>
      <c r="M22">
        <v>314</v>
      </c>
      <c r="N22">
        <v>220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0</v>
      </c>
      <c r="E23">
        <v>396</v>
      </c>
      <c r="F23">
        <v>310</v>
      </c>
      <c r="G23">
        <v>396</v>
      </c>
      <c r="H23">
        <v>202</v>
      </c>
      <c r="I23">
        <v>0</v>
      </c>
      <c r="J23">
        <v>0</v>
      </c>
      <c r="K23">
        <v>92</v>
      </c>
      <c r="L23">
        <v>164</v>
      </c>
      <c r="M23">
        <v>314</v>
      </c>
      <c r="N23">
        <v>220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1240308</v>
      </c>
      <c r="B24" t="s">
        <v>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9" spans="1:24">
      <c r="A29" s="13" t="s">
        <v>0</v>
      </c>
      <c r="B29" s="13" t="s">
        <v>1</v>
      </c>
      <c r="C29" s="13" t="s">
        <v>82</v>
      </c>
      <c r="D29" t="s">
        <v>410</v>
      </c>
      <c r="E29" t="s">
        <v>434</v>
      </c>
      <c r="F29" t="s">
        <v>435</v>
      </c>
      <c r="G29" t="s">
        <v>436</v>
      </c>
      <c r="H29" t="s">
        <v>437</v>
      </c>
      <c r="I29" t="s">
        <v>438</v>
      </c>
      <c r="J29" t="s">
        <v>439</v>
      </c>
      <c r="K29" t="s">
        <v>462</v>
      </c>
      <c r="L29" t="s">
        <v>463</v>
      </c>
      <c r="M29" t="s">
        <v>464</v>
      </c>
      <c r="N29" t="s">
        <v>465</v>
      </c>
      <c r="O29" t="s">
        <v>466</v>
      </c>
      <c r="P29" t="s">
        <v>467</v>
      </c>
      <c r="Q29" t="s">
        <v>468</v>
      </c>
      <c r="R29" t="s">
        <v>496</v>
      </c>
      <c r="S29" t="s">
        <v>497</v>
      </c>
      <c r="T29" t="s">
        <v>498</v>
      </c>
      <c r="U29" t="s">
        <v>499</v>
      </c>
      <c r="V29" t="s">
        <v>500</v>
      </c>
      <c r="W29" t="s">
        <v>501</v>
      </c>
      <c r="X29" t="s">
        <v>502</v>
      </c>
    </row>
    <row r="30" spans="1:24">
      <c r="A30">
        <v>1237608</v>
      </c>
      <c r="B30" t="s">
        <v>504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200</v>
      </c>
      <c r="N30">
        <v>200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362</v>
      </c>
      <c r="D31">
        <v>0</v>
      </c>
      <c r="E31">
        <v>0</v>
      </c>
      <c r="F31">
        <v>0</v>
      </c>
      <c r="G31">
        <v>0</v>
      </c>
      <c r="H31">
        <v>320</v>
      </c>
      <c r="I31">
        <v>0</v>
      </c>
      <c r="J31">
        <v>0</v>
      </c>
      <c r="K31">
        <v>449</v>
      </c>
      <c r="L31">
        <v>449</v>
      </c>
      <c r="M31">
        <v>305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1232895</v>
      </c>
      <c r="B32" t="s">
        <v>363</v>
      </c>
      <c r="D32">
        <v>0</v>
      </c>
      <c r="E32">
        <v>0</v>
      </c>
      <c r="F32">
        <v>0</v>
      </c>
      <c r="G32">
        <v>0</v>
      </c>
      <c r="H32">
        <v>320</v>
      </c>
      <c r="I32">
        <v>0</v>
      </c>
      <c r="J32">
        <v>0</v>
      </c>
      <c r="K32">
        <v>449</v>
      </c>
      <c r="L32">
        <v>449</v>
      </c>
      <c r="M32">
        <v>305</v>
      </c>
      <c r="N32">
        <v>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1233384</v>
      </c>
      <c r="B33" s="13" t="s">
        <v>364</v>
      </c>
      <c r="D33">
        <v>0</v>
      </c>
      <c r="E33">
        <v>0</v>
      </c>
      <c r="F33">
        <v>0</v>
      </c>
      <c r="G33">
        <v>0</v>
      </c>
      <c r="H33">
        <v>320</v>
      </c>
      <c r="I33">
        <v>0</v>
      </c>
      <c r="J33">
        <v>0</v>
      </c>
      <c r="K33">
        <v>449</v>
      </c>
      <c r="L33">
        <v>449</v>
      </c>
      <c r="M33">
        <v>305</v>
      </c>
      <c r="N33">
        <v>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1232775</v>
      </c>
      <c r="B34" t="s">
        <v>365</v>
      </c>
      <c r="D34">
        <v>466</v>
      </c>
      <c r="E34">
        <v>618</v>
      </c>
      <c r="F34">
        <v>486</v>
      </c>
      <c r="G34">
        <v>210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252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1238605</v>
      </c>
      <c r="B35" t="s">
        <v>366</v>
      </c>
      <c r="D35">
        <v>0</v>
      </c>
      <c r="E35">
        <v>0</v>
      </c>
      <c r="F35">
        <v>0</v>
      </c>
      <c r="G35">
        <v>91</v>
      </c>
      <c r="H35">
        <v>180</v>
      </c>
      <c r="I35">
        <v>0</v>
      </c>
      <c r="J35">
        <v>0</v>
      </c>
      <c r="K35">
        <v>230</v>
      </c>
      <c r="L35">
        <v>228</v>
      </c>
      <c r="M35">
        <v>27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1230685</v>
      </c>
      <c r="B36" t="s">
        <v>367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238</v>
      </c>
      <c r="N36">
        <v>62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42" spans="1:24">
      <c r="A42" s="13" t="s">
        <v>0</v>
      </c>
      <c r="B42" s="13" t="s">
        <v>1</v>
      </c>
      <c r="C42" s="13" t="s">
        <v>82</v>
      </c>
      <c r="D42" t="s">
        <v>410</v>
      </c>
      <c r="E42" t="s">
        <v>434</v>
      </c>
      <c r="F42" t="s">
        <v>435</v>
      </c>
      <c r="G42" t="s">
        <v>436</v>
      </c>
      <c r="H42" t="s">
        <v>437</v>
      </c>
      <c r="I42" t="s">
        <v>438</v>
      </c>
      <c r="J42" t="s">
        <v>439</v>
      </c>
      <c r="K42" t="s">
        <v>462</v>
      </c>
      <c r="L42" t="s">
        <v>463</v>
      </c>
      <c r="M42" t="s">
        <v>464</v>
      </c>
      <c r="N42" t="s">
        <v>465</v>
      </c>
      <c r="O42" t="s">
        <v>466</v>
      </c>
      <c r="P42" t="s">
        <v>467</v>
      </c>
      <c r="Q42" t="s">
        <v>468</v>
      </c>
      <c r="R42" t="s">
        <v>496</v>
      </c>
      <c r="S42" t="s">
        <v>497</v>
      </c>
      <c r="T42" t="s">
        <v>498</v>
      </c>
      <c r="U42" t="s">
        <v>499</v>
      </c>
      <c r="V42" t="s">
        <v>500</v>
      </c>
      <c r="W42" t="s">
        <v>501</v>
      </c>
      <c r="X42" t="s">
        <v>502</v>
      </c>
    </row>
    <row r="43" spans="1:24">
      <c r="A43">
        <v>1234614</v>
      </c>
      <c r="B43" t="s">
        <v>368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1227306</v>
      </c>
      <c r="B44" t="s">
        <v>370</v>
      </c>
      <c r="D44">
        <v>0</v>
      </c>
      <c r="E44">
        <v>0</v>
      </c>
      <c r="F44">
        <v>0</v>
      </c>
      <c r="G44">
        <v>0</v>
      </c>
      <c r="H44">
        <v>278</v>
      </c>
      <c r="I44">
        <v>0</v>
      </c>
      <c r="J44">
        <v>0</v>
      </c>
      <c r="K44">
        <v>487</v>
      </c>
      <c r="L44">
        <v>200</v>
      </c>
      <c r="M44">
        <v>0</v>
      </c>
      <c r="N44">
        <v>350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D45">
        <v>0</v>
      </c>
      <c r="E45">
        <v>0</v>
      </c>
      <c r="F45">
        <v>46</v>
      </c>
      <c r="G45">
        <v>204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D46">
        <v>0</v>
      </c>
      <c r="E46">
        <v>0</v>
      </c>
      <c r="F46">
        <v>46</v>
      </c>
      <c r="G46">
        <v>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1232066</v>
      </c>
      <c r="B47" t="s">
        <v>430</v>
      </c>
      <c r="D47">
        <v>198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1234222</v>
      </c>
      <c r="B48" t="s">
        <v>374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D49">
        <v>1259</v>
      </c>
      <c r="E49">
        <v>846</v>
      </c>
      <c r="F49">
        <v>1535</v>
      </c>
      <c r="G49">
        <v>1756</v>
      </c>
      <c r="H49">
        <v>600</v>
      </c>
      <c r="I49">
        <v>0</v>
      </c>
      <c r="J49">
        <v>0</v>
      </c>
      <c r="K49">
        <v>1330</v>
      </c>
      <c r="L49">
        <v>1330</v>
      </c>
      <c r="M49">
        <v>986</v>
      </c>
      <c r="N49">
        <v>1362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D50">
        <v>108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D51">
        <v>0</v>
      </c>
      <c r="E51">
        <v>643</v>
      </c>
      <c r="F51">
        <v>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>
        <v>190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1231578</v>
      </c>
      <c r="B53" t="s">
        <v>450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>
        <v>298</v>
      </c>
      <c r="F54">
        <v>269</v>
      </c>
      <c r="G54">
        <v>331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1236600</v>
      </c>
      <c r="B56" t="s">
        <v>72</v>
      </c>
      <c r="D56">
        <v>186</v>
      </c>
      <c r="E56">
        <v>533</v>
      </c>
      <c r="F56">
        <v>419</v>
      </c>
      <c r="G56">
        <v>533</v>
      </c>
      <c r="H56">
        <v>203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1236930</v>
      </c>
      <c r="B58" t="s">
        <v>384</v>
      </c>
      <c r="D58">
        <v>294</v>
      </c>
      <c r="E58">
        <v>336</v>
      </c>
      <c r="F58">
        <v>56</v>
      </c>
      <c r="G58">
        <v>0</v>
      </c>
      <c r="H58">
        <v>0</v>
      </c>
      <c r="I58">
        <v>0</v>
      </c>
      <c r="J58">
        <v>0</v>
      </c>
      <c r="K58">
        <v>0</v>
      </c>
      <c r="L58">
        <v>217</v>
      </c>
      <c r="M58">
        <v>246</v>
      </c>
      <c r="N58">
        <v>336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1237210</v>
      </c>
      <c r="B59" t="s">
        <v>490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1237457</v>
      </c>
      <c r="B60" t="s">
        <v>452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1237386</v>
      </c>
      <c r="B61" t="s">
        <v>453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1234905</v>
      </c>
      <c r="B62" t="s">
        <v>385</v>
      </c>
      <c r="D62">
        <v>435</v>
      </c>
      <c r="E62">
        <v>465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280</v>
      </c>
      <c r="M62">
        <v>480</v>
      </c>
      <c r="N62">
        <v>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1238480</v>
      </c>
      <c r="B63" t="s">
        <v>75</v>
      </c>
      <c r="D63">
        <v>397</v>
      </c>
      <c r="E63">
        <v>436</v>
      </c>
      <c r="F63">
        <v>343</v>
      </c>
      <c r="G63">
        <v>510</v>
      </c>
      <c r="H63">
        <v>685</v>
      </c>
      <c r="I63">
        <v>0</v>
      </c>
      <c r="J63">
        <v>0</v>
      </c>
      <c r="K63">
        <v>872</v>
      </c>
      <c r="L63">
        <v>872</v>
      </c>
      <c r="M63">
        <v>378</v>
      </c>
      <c r="N63">
        <v>1022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1238609</v>
      </c>
      <c r="B64" t="s">
        <v>454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0</v>
      </c>
      <c r="E65">
        <v>0</v>
      </c>
      <c r="F65">
        <v>127</v>
      </c>
      <c r="G65">
        <v>358</v>
      </c>
      <c r="H65">
        <v>619</v>
      </c>
      <c r="I65">
        <v>0</v>
      </c>
      <c r="J65">
        <v>0</v>
      </c>
      <c r="K65">
        <v>659</v>
      </c>
      <c r="L65">
        <v>295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0</v>
      </c>
      <c r="E66">
        <v>0</v>
      </c>
      <c r="F66">
        <v>127</v>
      </c>
      <c r="G66">
        <v>358</v>
      </c>
      <c r="H66">
        <v>619</v>
      </c>
      <c r="I66">
        <v>0</v>
      </c>
      <c r="J66">
        <v>0</v>
      </c>
      <c r="K66">
        <v>659</v>
      </c>
      <c r="L66">
        <v>295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>
        <v>252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D68">
        <v>0</v>
      </c>
      <c r="E68">
        <v>643</v>
      </c>
      <c r="F68">
        <v>79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1232922</v>
      </c>
      <c r="B69" s="13" t="s">
        <v>364</v>
      </c>
      <c r="D69">
        <v>0</v>
      </c>
      <c r="E69">
        <v>643</v>
      </c>
      <c r="F69">
        <v>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</sheetData>
  <phoneticPr fontId="2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 filterMode="1"/>
  <dimension ref="A1:X69"/>
  <sheetViews>
    <sheetView topLeftCell="A45" zoomScale="145" zoomScaleNormal="145" workbookViewId="0">
      <selection activeCell="L49" sqref="L49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410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  <c r="J1" t="s">
        <v>439</v>
      </c>
      <c r="K1" t="s">
        <v>462</v>
      </c>
      <c r="L1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496</v>
      </c>
      <c r="S1" t="s">
        <v>497</v>
      </c>
      <c r="T1" t="s">
        <v>498</v>
      </c>
      <c r="U1" t="s">
        <v>499</v>
      </c>
      <c r="V1" t="s">
        <v>500</v>
      </c>
      <c r="W1" t="s">
        <v>501</v>
      </c>
      <c r="X1" t="s">
        <v>502</v>
      </c>
    </row>
    <row r="2" spans="1:24">
      <c r="A2">
        <v>1226384</v>
      </c>
      <c r="B2" t="s">
        <v>473</v>
      </c>
      <c r="D2">
        <v>0</v>
      </c>
      <c r="E2">
        <v>200</v>
      </c>
      <c r="F2">
        <v>200</v>
      </c>
      <c r="G2" s="159">
        <v>260</v>
      </c>
      <c r="H2">
        <v>200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D3">
        <v>0</v>
      </c>
      <c r="E3">
        <v>200</v>
      </c>
      <c r="F3">
        <v>200</v>
      </c>
      <c r="G3" s="159">
        <v>260</v>
      </c>
      <c r="H3">
        <v>200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1229673</v>
      </c>
      <c r="B4" t="s">
        <v>411</v>
      </c>
      <c r="D4">
        <v>200</v>
      </c>
      <c r="E4">
        <v>200</v>
      </c>
      <c r="F4">
        <v>0</v>
      </c>
      <c r="G4" s="159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1233492</v>
      </c>
      <c r="B5" t="s">
        <v>412</v>
      </c>
      <c r="D5">
        <v>0</v>
      </c>
      <c r="E5">
        <v>0</v>
      </c>
      <c r="F5">
        <v>516</v>
      </c>
      <c r="G5" s="159">
        <v>258</v>
      </c>
      <c r="H5">
        <v>288</v>
      </c>
      <c r="I5">
        <v>0</v>
      </c>
      <c r="J5">
        <v>0</v>
      </c>
      <c r="K5">
        <v>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1233498</v>
      </c>
      <c r="B6" t="s">
        <v>413</v>
      </c>
      <c r="D6">
        <v>0</v>
      </c>
      <c r="E6">
        <v>0</v>
      </c>
      <c r="F6">
        <v>516</v>
      </c>
      <c r="G6" s="159">
        <v>258</v>
      </c>
      <c r="H6">
        <v>288</v>
      </c>
      <c r="I6">
        <v>0</v>
      </c>
      <c r="J6">
        <v>0</v>
      </c>
      <c r="K6">
        <v>50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1233623</v>
      </c>
      <c r="B7" t="s">
        <v>414</v>
      </c>
      <c r="D7">
        <v>0</v>
      </c>
      <c r="E7">
        <v>0</v>
      </c>
      <c r="F7">
        <v>516</v>
      </c>
      <c r="G7" s="159">
        <v>258</v>
      </c>
      <c r="H7">
        <v>288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idden="1">
      <c r="A8">
        <v>1233632</v>
      </c>
      <c r="B8" t="s">
        <v>377</v>
      </c>
      <c r="D8">
        <v>0</v>
      </c>
      <c r="E8">
        <v>0</v>
      </c>
      <c r="F8">
        <v>0</v>
      </c>
      <c r="G8" s="159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256</v>
      </c>
      <c r="N8">
        <v>50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1232693</v>
      </c>
      <c r="B9" t="s">
        <v>415</v>
      </c>
      <c r="D9">
        <v>0</v>
      </c>
      <c r="E9">
        <v>0</v>
      </c>
      <c r="F9">
        <v>0</v>
      </c>
      <c r="G9" s="159">
        <v>0</v>
      </c>
      <c r="H9">
        <v>201</v>
      </c>
      <c r="I9">
        <v>0</v>
      </c>
      <c r="J9">
        <v>0</v>
      </c>
      <c r="K9">
        <v>400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idden="1">
      <c r="A10">
        <v>1233025</v>
      </c>
      <c r="B10" t="s">
        <v>416</v>
      </c>
      <c r="D10">
        <v>0</v>
      </c>
      <c r="E10">
        <v>0</v>
      </c>
      <c r="F10">
        <v>0</v>
      </c>
      <c r="G10" s="159">
        <v>0</v>
      </c>
      <c r="H10">
        <v>201</v>
      </c>
      <c r="I10">
        <v>0</v>
      </c>
      <c r="J10">
        <v>0</v>
      </c>
      <c r="K10">
        <v>400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1235623</v>
      </c>
      <c r="B11" t="s">
        <v>417</v>
      </c>
      <c r="D11">
        <v>0</v>
      </c>
      <c r="E11">
        <v>0</v>
      </c>
      <c r="F11">
        <v>0</v>
      </c>
      <c r="G11" s="159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1237088</v>
      </c>
      <c r="B12" t="s">
        <v>418</v>
      </c>
      <c r="D12">
        <v>1076</v>
      </c>
      <c r="E12">
        <v>918</v>
      </c>
      <c r="F12">
        <v>632</v>
      </c>
      <c r="G12" s="159">
        <v>184</v>
      </c>
      <c r="H12">
        <v>310</v>
      </c>
      <c r="I12">
        <v>0</v>
      </c>
      <c r="J12">
        <v>0</v>
      </c>
      <c r="K12">
        <v>728</v>
      </c>
      <c r="L12">
        <v>670</v>
      </c>
      <c r="M12">
        <v>128</v>
      </c>
      <c r="N12">
        <v>1438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1231898</v>
      </c>
      <c r="B13" t="s">
        <v>421</v>
      </c>
      <c r="D13">
        <v>0</v>
      </c>
      <c r="E13">
        <v>390</v>
      </c>
      <c r="F13">
        <v>0</v>
      </c>
      <c r="G13" s="159">
        <v>610</v>
      </c>
      <c r="H13">
        <v>0</v>
      </c>
      <c r="I13">
        <v>0</v>
      </c>
      <c r="J13">
        <v>0</v>
      </c>
      <c r="K13">
        <v>600</v>
      </c>
      <c r="L13">
        <v>400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1237586</v>
      </c>
      <c r="B14" t="s">
        <v>422</v>
      </c>
      <c r="D14">
        <v>0</v>
      </c>
      <c r="E14">
        <v>390</v>
      </c>
      <c r="F14">
        <v>0</v>
      </c>
      <c r="G14" s="159">
        <v>610</v>
      </c>
      <c r="H14">
        <v>0</v>
      </c>
      <c r="I14">
        <v>0</v>
      </c>
      <c r="J14">
        <v>0</v>
      </c>
      <c r="K14">
        <v>600</v>
      </c>
      <c r="L14">
        <v>400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1236091</v>
      </c>
      <c r="B15" t="s">
        <v>423</v>
      </c>
      <c r="D15">
        <v>0</v>
      </c>
      <c r="E15">
        <v>0</v>
      </c>
      <c r="F15">
        <v>100</v>
      </c>
      <c r="G15" s="159">
        <v>200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idden="1">
      <c r="A16">
        <v>1234905</v>
      </c>
      <c r="B16" t="s">
        <v>385</v>
      </c>
      <c r="D16">
        <v>50</v>
      </c>
      <c r="E16">
        <v>0</v>
      </c>
      <c r="F16">
        <v>0</v>
      </c>
      <c r="G16" s="159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425</v>
      </c>
      <c r="D17">
        <v>0</v>
      </c>
      <c r="E17">
        <v>0</v>
      </c>
      <c r="F17">
        <v>0</v>
      </c>
      <c r="G17" s="159">
        <v>134</v>
      </c>
      <c r="H17">
        <v>534</v>
      </c>
      <c r="I17">
        <v>0</v>
      </c>
      <c r="J17">
        <v>0</v>
      </c>
      <c r="K17">
        <v>551</v>
      </c>
      <c r="L17">
        <v>540</v>
      </c>
      <c r="M17">
        <v>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idden="1">
      <c r="A18">
        <v>1236962</v>
      </c>
      <c r="B18" t="s">
        <v>426</v>
      </c>
      <c r="D18">
        <v>200</v>
      </c>
      <c r="E18">
        <v>0</v>
      </c>
      <c r="F18">
        <v>0</v>
      </c>
      <c r="G18" s="159">
        <v>0</v>
      </c>
      <c r="H18">
        <v>346</v>
      </c>
      <c r="I18">
        <v>0</v>
      </c>
      <c r="J18">
        <v>0</v>
      </c>
      <c r="K18">
        <v>0</v>
      </c>
      <c r="L18">
        <v>0</v>
      </c>
      <c r="M18">
        <v>400</v>
      </c>
      <c r="N18">
        <v>400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idden="1">
      <c r="A19">
        <v>1233761</v>
      </c>
      <c r="B19" t="s">
        <v>427</v>
      </c>
      <c r="D19">
        <v>200</v>
      </c>
      <c r="E19">
        <v>0</v>
      </c>
      <c r="F19">
        <v>0</v>
      </c>
      <c r="G19" s="15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idden="1">
      <c r="A20">
        <v>1239651</v>
      </c>
      <c r="B20" t="s">
        <v>428</v>
      </c>
      <c r="D20">
        <v>0</v>
      </c>
      <c r="E20">
        <v>0</v>
      </c>
      <c r="F20">
        <v>0</v>
      </c>
      <c r="G20" s="159">
        <v>0</v>
      </c>
      <c r="H20">
        <v>450</v>
      </c>
      <c r="I20">
        <v>0</v>
      </c>
      <c r="J20">
        <v>0</v>
      </c>
      <c r="K20">
        <v>0</v>
      </c>
      <c r="L20">
        <v>0</v>
      </c>
      <c r="M20">
        <v>0</v>
      </c>
      <c r="N20">
        <v>324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429</v>
      </c>
      <c r="D21">
        <v>416</v>
      </c>
      <c r="E21">
        <v>466</v>
      </c>
      <c r="F21">
        <v>366</v>
      </c>
      <c r="G21" s="159">
        <v>466</v>
      </c>
      <c r="H21">
        <v>466</v>
      </c>
      <c r="I21">
        <v>0</v>
      </c>
      <c r="J21">
        <v>0</v>
      </c>
      <c r="K21">
        <v>480</v>
      </c>
      <c r="L21">
        <v>480</v>
      </c>
      <c r="M21">
        <v>378</v>
      </c>
      <c r="N21">
        <v>858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386</v>
      </c>
      <c r="D22">
        <v>294</v>
      </c>
      <c r="E22">
        <v>396</v>
      </c>
      <c r="F22">
        <v>310</v>
      </c>
      <c r="G22" s="159">
        <v>396</v>
      </c>
      <c r="H22">
        <v>302</v>
      </c>
      <c r="I22">
        <v>0</v>
      </c>
      <c r="J22">
        <v>0</v>
      </c>
      <c r="K22">
        <v>192</v>
      </c>
      <c r="L22">
        <v>402</v>
      </c>
      <c r="M22">
        <v>314</v>
      </c>
      <c r="N22">
        <v>220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387</v>
      </c>
      <c r="D23">
        <v>0</v>
      </c>
      <c r="E23">
        <v>396</v>
      </c>
      <c r="F23">
        <v>310</v>
      </c>
      <c r="G23" s="159">
        <v>396</v>
      </c>
      <c r="H23">
        <v>202</v>
      </c>
      <c r="I23">
        <v>0</v>
      </c>
      <c r="J23">
        <v>0</v>
      </c>
      <c r="K23">
        <v>92</v>
      </c>
      <c r="L23">
        <v>164</v>
      </c>
      <c r="M23">
        <v>314</v>
      </c>
      <c r="N23">
        <v>220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idden="1">
      <c r="A24">
        <v>1240308</v>
      </c>
      <c r="B24" t="s">
        <v>503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8" spans="1:24">
      <c r="A28" s="13" t="s">
        <v>0</v>
      </c>
      <c r="B28" s="13" t="s">
        <v>1</v>
      </c>
      <c r="C28" s="13" t="s">
        <v>82</v>
      </c>
      <c r="D28" t="s">
        <v>410</v>
      </c>
      <c r="E28" t="s">
        <v>434</v>
      </c>
      <c r="F28" t="s">
        <v>435</v>
      </c>
      <c r="G28" t="s">
        <v>436</v>
      </c>
      <c r="H28" t="s">
        <v>437</v>
      </c>
      <c r="I28" t="s">
        <v>438</v>
      </c>
      <c r="J28" t="s">
        <v>439</v>
      </c>
      <c r="K28" t="s">
        <v>462</v>
      </c>
      <c r="L28" t="s">
        <v>463</v>
      </c>
      <c r="M28" t="s">
        <v>464</v>
      </c>
      <c r="N28" t="s">
        <v>465</v>
      </c>
      <c r="O28" t="s">
        <v>466</v>
      </c>
      <c r="P28" t="s">
        <v>467</v>
      </c>
      <c r="Q28" t="s">
        <v>468</v>
      </c>
      <c r="R28" t="s">
        <v>496</v>
      </c>
      <c r="S28" t="s">
        <v>497</v>
      </c>
      <c r="T28" t="s">
        <v>498</v>
      </c>
      <c r="U28" t="s">
        <v>499</v>
      </c>
      <c r="V28" t="s">
        <v>500</v>
      </c>
      <c r="W28" t="s">
        <v>501</v>
      </c>
      <c r="X28" t="s">
        <v>502</v>
      </c>
    </row>
    <row r="29" spans="1:24">
      <c r="A29">
        <v>1237608</v>
      </c>
      <c r="B29" t="s">
        <v>504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200</v>
      </c>
      <c r="N29">
        <v>200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1232846</v>
      </c>
      <c r="B30" t="s">
        <v>362</v>
      </c>
      <c r="D30">
        <v>0</v>
      </c>
      <c r="E30">
        <v>0</v>
      </c>
      <c r="F30">
        <v>0</v>
      </c>
      <c r="G30">
        <v>0</v>
      </c>
      <c r="H30">
        <v>320</v>
      </c>
      <c r="I30">
        <v>0</v>
      </c>
      <c r="J30">
        <v>0</v>
      </c>
      <c r="K30">
        <v>449</v>
      </c>
      <c r="L30">
        <v>449</v>
      </c>
      <c r="M30">
        <v>305</v>
      </c>
      <c r="N30">
        <v>37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D31">
        <v>0</v>
      </c>
      <c r="E31">
        <v>0</v>
      </c>
      <c r="F31">
        <v>0</v>
      </c>
      <c r="G31">
        <v>0</v>
      </c>
      <c r="H31">
        <v>320</v>
      </c>
      <c r="I31">
        <v>0</v>
      </c>
      <c r="J31">
        <v>0</v>
      </c>
      <c r="K31">
        <v>449</v>
      </c>
      <c r="L31">
        <v>449</v>
      </c>
      <c r="M31">
        <v>305</v>
      </c>
      <c r="N31">
        <v>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D32">
        <v>0</v>
      </c>
      <c r="E32">
        <v>0</v>
      </c>
      <c r="F32">
        <v>0</v>
      </c>
      <c r="G32">
        <v>0</v>
      </c>
      <c r="H32">
        <v>320</v>
      </c>
      <c r="I32">
        <v>0</v>
      </c>
      <c r="J32">
        <v>0</v>
      </c>
      <c r="K32">
        <v>449</v>
      </c>
      <c r="L32">
        <v>449</v>
      </c>
      <c r="M32">
        <v>305</v>
      </c>
      <c r="N32">
        <v>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D33">
        <v>466</v>
      </c>
      <c r="E33">
        <v>618</v>
      </c>
      <c r="F33" s="160">
        <v>486</v>
      </c>
      <c r="G33">
        <v>210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252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D34">
        <v>0</v>
      </c>
      <c r="E34">
        <v>0</v>
      </c>
      <c r="F34">
        <v>0</v>
      </c>
      <c r="G34" s="160">
        <v>91</v>
      </c>
      <c r="H34" s="160">
        <v>180</v>
      </c>
      <c r="I34">
        <v>0</v>
      </c>
      <c r="J34">
        <v>0</v>
      </c>
      <c r="K34">
        <v>230</v>
      </c>
      <c r="L34">
        <v>228</v>
      </c>
      <c r="M34">
        <v>27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1230685</v>
      </c>
      <c r="B35" t="s">
        <v>367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238</v>
      </c>
      <c r="N35">
        <v>62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42" spans="1:24">
      <c r="A42" s="13" t="s">
        <v>0</v>
      </c>
      <c r="B42" s="13" t="s">
        <v>1</v>
      </c>
      <c r="C42" s="13" t="s">
        <v>82</v>
      </c>
      <c r="D42" t="s">
        <v>410</v>
      </c>
      <c r="E42" t="s">
        <v>434</v>
      </c>
      <c r="F42" t="s">
        <v>435</v>
      </c>
      <c r="G42" t="s">
        <v>436</v>
      </c>
      <c r="H42" t="s">
        <v>437</v>
      </c>
      <c r="I42" t="s">
        <v>438</v>
      </c>
      <c r="J42" t="s">
        <v>439</v>
      </c>
      <c r="K42" t="s">
        <v>462</v>
      </c>
      <c r="L42" t="s">
        <v>463</v>
      </c>
      <c r="M42" t="s">
        <v>464</v>
      </c>
      <c r="N42" t="s">
        <v>465</v>
      </c>
      <c r="O42" t="s">
        <v>466</v>
      </c>
      <c r="P42" t="s">
        <v>467</v>
      </c>
      <c r="Q42" t="s">
        <v>468</v>
      </c>
      <c r="R42" t="s">
        <v>496</v>
      </c>
      <c r="S42" t="s">
        <v>497</v>
      </c>
      <c r="T42" t="s">
        <v>498</v>
      </c>
      <c r="U42" t="s">
        <v>499</v>
      </c>
      <c r="V42" t="s">
        <v>500</v>
      </c>
      <c r="W42" t="s">
        <v>501</v>
      </c>
      <c r="X42" t="s">
        <v>502</v>
      </c>
    </row>
    <row r="43" spans="1:24">
      <c r="A43">
        <v>1234614</v>
      </c>
      <c r="B43" t="s">
        <v>368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1227306</v>
      </c>
      <c r="B44" t="s">
        <v>370</v>
      </c>
      <c r="D44">
        <v>0</v>
      </c>
      <c r="E44">
        <v>0</v>
      </c>
      <c r="F44">
        <v>0</v>
      </c>
      <c r="G44">
        <v>0</v>
      </c>
      <c r="H44" s="160">
        <v>278</v>
      </c>
      <c r="I44">
        <v>0</v>
      </c>
      <c r="J44">
        <v>0</v>
      </c>
      <c r="K44">
        <v>487</v>
      </c>
      <c r="L44">
        <v>200</v>
      </c>
      <c r="M44">
        <v>0</v>
      </c>
      <c r="N44">
        <v>350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D45">
        <v>0</v>
      </c>
      <c r="E45">
        <v>0</v>
      </c>
      <c r="F45" s="39">
        <v>46</v>
      </c>
      <c r="G45" s="160">
        <v>204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D46">
        <v>0</v>
      </c>
      <c r="E46">
        <v>0</v>
      </c>
      <c r="F46" s="39">
        <v>46</v>
      </c>
      <c r="G46" s="160">
        <v>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1232066</v>
      </c>
      <c r="B47" t="s">
        <v>430</v>
      </c>
      <c r="D47">
        <v>198</v>
      </c>
      <c r="E47">
        <v>0</v>
      </c>
      <c r="F47" s="39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1234222</v>
      </c>
      <c r="B48" t="s">
        <v>374</v>
      </c>
      <c r="D48">
        <v>0</v>
      </c>
      <c r="E48">
        <v>0</v>
      </c>
      <c r="F48" s="39">
        <v>0</v>
      </c>
      <c r="G48" s="160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D49">
        <v>1259</v>
      </c>
      <c r="E49">
        <v>846</v>
      </c>
      <c r="F49" s="39">
        <v>1535</v>
      </c>
      <c r="G49" s="160">
        <v>1756</v>
      </c>
      <c r="H49">
        <v>600</v>
      </c>
      <c r="I49">
        <v>0</v>
      </c>
      <c r="J49">
        <v>0</v>
      </c>
      <c r="K49">
        <v>1330</v>
      </c>
      <c r="L49">
        <v>1330</v>
      </c>
      <c r="M49">
        <v>986</v>
      </c>
      <c r="N49">
        <v>1362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D50">
        <v>108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D51">
        <v>0</v>
      </c>
      <c r="E51" s="39">
        <v>643</v>
      </c>
      <c r="F51" s="39">
        <v>79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 s="39">
        <v>190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1231578</v>
      </c>
      <c r="B53" t="s">
        <v>450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 s="39">
        <v>298</v>
      </c>
      <c r="F54" s="39">
        <v>269</v>
      </c>
      <c r="G54" s="39">
        <v>331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1236600</v>
      </c>
      <c r="B56" t="s">
        <v>72</v>
      </c>
      <c r="D56">
        <v>186</v>
      </c>
      <c r="E56">
        <v>533</v>
      </c>
      <c r="F56">
        <v>419</v>
      </c>
      <c r="G56" s="160">
        <v>533</v>
      </c>
      <c r="H56">
        <v>203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1236930</v>
      </c>
      <c r="B58" t="s">
        <v>384</v>
      </c>
      <c r="D58">
        <v>294</v>
      </c>
      <c r="E58">
        <v>336</v>
      </c>
      <c r="F58">
        <v>56</v>
      </c>
      <c r="G58">
        <v>0</v>
      </c>
      <c r="H58">
        <v>0</v>
      </c>
      <c r="I58">
        <v>0</v>
      </c>
      <c r="J58">
        <v>0</v>
      </c>
      <c r="K58">
        <v>0</v>
      </c>
      <c r="L58">
        <v>217</v>
      </c>
      <c r="M58">
        <v>246</v>
      </c>
      <c r="N58">
        <v>336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1237210</v>
      </c>
      <c r="B59" t="s">
        <v>490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1237457</v>
      </c>
      <c r="B60" t="s">
        <v>452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1237386</v>
      </c>
      <c r="B61" t="s">
        <v>453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1234905</v>
      </c>
      <c r="B62" t="s">
        <v>385</v>
      </c>
      <c r="D62">
        <v>435</v>
      </c>
      <c r="E62">
        <v>465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280</v>
      </c>
      <c r="M62">
        <v>480</v>
      </c>
      <c r="N62">
        <v>150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1238480</v>
      </c>
      <c r="B63" t="s">
        <v>75</v>
      </c>
      <c r="D63">
        <v>397</v>
      </c>
      <c r="E63">
        <v>436</v>
      </c>
      <c r="F63">
        <v>343</v>
      </c>
      <c r="G63" s="160">
        <v>510</v>
      </c>
      <c r="H63">
        <v>685</v>
      </c>
      <c r="I63">
        <v>0</v>
      </c>
      <c r="J63">
        <v>0</v>
      </c>
      <c r="K63">
        <v>872</v>
      </c>
      <c r="L63">
        <v>872</v>
      </c>
      <c r="M63">
        <v>378</v>
      </c>
      <c r="N63">
        <v>1022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1238609</v>
      </c>
      <c r="B64" t="s">
        <v>454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0</v>
      </c>
      <c r="E65">
        <v>0</v>
      </c>
      <c r="F65">
        <v>127</v>
      </c>
      <c r="G65">
        <v>358</v>
      </c>
      <c r="H65">
        <v>619</v>
      </c>
      <c r="I65">
        <v>0</v>
      </c>
      <c r="J65">
        <v>0</v>
      </c>
      <c r="K65">
        <v>659</v>
      </c>
      <c r="L65">
        <v>295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0</v>
      </c>
      <c r="E66">
        <v>0</v>
      </c>
      <c r="F66">
        <v>127</v>
      </c>
      <c r="G66">
        <v>358</v>
      </c>
      <c r="H66">
        <v>619</v>
      </c>
      <c r="I66">
        <v>0</v>
      </c>
      <c r="J66">
        <v>0</v>
      </c>
      <c r="K66">
        <v>659</v>
      </c>
      <c r="L66">
        <v>295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 s="160">
        <v>252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D68">
        <v>0</v>
      </c>
      <c r="E68">
        <v>643</v>
      </c>
      <c r="F68">
        <v>79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1232922</v>
      </c>
      <c r="B69" s="13" t="s">
        <v>364</v>
      </c>
      <c r="D69">
        <v>0</v>
      </c>
      <c r="E69">
        <v>643</v>
      </c>
      <c r="F69">
        <v>79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</sheetData>
  <autoFilter ref="A1:X24" xr:uid="{00000000-0009-0000-0000-000022000000}">
    <filterColumn colId="6">
      <filters>
        <filter val="134"/>
        <filter val="184"/>
        <filter val="200"/>
        <filter val="258"/>
        <filter val="260"/>
        <filter val="396"/>
        <filter val="466"/>
        <filter val="610"/>
      </filters>
    </filterColumn>
  </autoFilter>
  <phoneticPr fontId="27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A79"/>
  <sheetViews>
    <sheetView topLeftCell="A16" zoomScale="115" zoomScaleNormal="115" workbookViewId="0">
      <selection activeCell="O26" sqref="O26"/>
    </sheetView>
  </sheetViews>
  <sheetFormatPr defaultColWidth="9" defaultRowHeight="11.25"/>
  <cols>
    <col min="2" max="3" width="9.1640625" customWidth="1"/>
    <col min="5" max="7" width="9.1640625" customWidth="1"/>
    <col min="8" max="8" width="9.1640625" hidden="1" customWidth="1"/>
    <col min="9" max="11" width="9.1640625" customWidth="1"/>
    <col min="12" max="12" width="9.1640625" hidden="1" customWidth="1"/>
    <col min="13" max="26" width="9.1640625" customWidth="1"/>
  </cols>
  <sheetData>
    <row r="1" spans="1:27">
      <c r="A1" s="13" t="s">
        <v>0</v>
      </c>
      <c r="B1" s="13" t="s">
        <v>1</v>
      </c>
      <c r="C1" s="13" t="s">
        <v>82</v>
      </c>
      <c r="D1" t="s">
        <v>434</v>
      </c>
      <c r="E1" t="s">
        <v>435</v>
      </c>
      <c r="F1" t="s">
        <v>436</v>
      </c>
      <c r="G1" t="s">
        <v>437</v>
      </c>
      <c r="I1" t="s">
        <v>438</v>
      </c>
      <c r="J1" t="s">
        <v>439</v>
      </c>
      <c r="K1" t="s">
        <v>462</v>
      </c>
      <c r="N1" t="s">
        <v>463</v>
      </c>
      <c r="O1" t="s">
        <v>464</v>
      </c>
      <c r="P1" t="s">
        <v>465</v>
      </c>
      <c r="Q1" t="s">
        <v>466</v>
      </c>
      <c r="R1" t="s">
        <v>467</v>
      </c>
      <c r="S1" t="s">
        <v>468</v>
      </c>
      <c r="T1" t="s">
        <v>496</v>
      </c>
      <c r="U1" t="s">
        <v>497</v>
      </c>
      <c r="V1" t="s">
        <v>498</v>
      </c>
      <c r="W1" t="s">
        <v>499</v>
      </c>
      <c r="X1" t="s">
        <v>500</v>
      </c>
      <c r="Y1" t="s">
        <v>501</v>
      </c>
      <c r="Z1" t="s">
        <v>502</v>
      </c>
      <c r="AA1" t="s">
        <v>505</v>
      </c>
    </row>
    <row r="2" spans="1:27">
      <c r="A2">
        <v>1226384</v>
      </c>
      <c r="B2" t="s">
        <v>473</v>
      </c>
      <c r="C2" s="13" t="s">
        <v>83</v>
      </c>
      <c r="D2">
        <v>200</v>
      </c>
      <c r="E2">
        <v>200</v>
      </c>
      <c r="F2">
        <v>260</v>
      </c>
      <c r="G2" s="8">
        <v>200</v>
      </c>
      <c r="H2" s="8"/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1226388</v>
      </c>
      <c r="B3" t="s">
        <v>474</v>
      </c>
      <c r="C3" s="13" t="s">
        <v>83</v>
      </c>
      <c r="D3">
        <v>200</v>
      </c>
      <c r="E3">
        <v>200</v>
      </c>
      <c r="F3">
        <v>260</v>
      </c>
      <c r="G3" s="8">
        <v>200</v>
      </c>
      <c r="H3" s="8"/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>
        <v>1229673</v>
      </c>
      <c r="B4" t="s">
        <v>411</v>
      </c>
      <c r="C4" s="13" t="s">
        <v>83</v>
      </c>
      <c r="D4">
        <v>200</v>
      </c>
      <c r="E4">
        <v>0</v>
      </c>
      <c r="F4">
        <v>0</v>
      </c>
      <c r="G4" s="8">
        <v>0</v>
      </c>
      <c r="H4" s="8"/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226</v>
      </c>
      <c r="U4">
        <v>400</v>
      </c>
      <c r="V4">
        <v>152</v>
      </c>
      <c r="W4">
        <v>306</v>
      </c>
      <c r="X4">
        <v>0</v>
      </c>
      <c r="Y4">
        <v>0</v>
      </c>
      <c r="Z4">
        <v>0</v>
      </c>
      <c r="AA4">
        <v>0</v>
      </c>
    </row>
    <row r="5" spans="1:27">
      <c r="A5">
        <v>1233492</v>
      </c>
      <c r="B5" t="s">
        <v>412</v>
      </c>
      <c r="C5" s="13" t="s">
        <v>83</v>
      </c>
      <c r="D5">
        <v>0</v>
      </c>
      <c r="E5">
        <v>516</v>
      </c>
      <c r="F5">
        <v>258</v>
      </c>
      <c r="G5" s="8">
        <v>288</v>
      </c>
      <c r="H5" s="8"/>
      <c r="I5">
        <v>0</v>
      </c>
      <c r="J5">
        <v>0</v>
      </c>
      <c r="K5">
        <v>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>
        <v>1233498</v>
      </c>
      <c r="B6" t="s">
        <v>413</v>
      </c>
      <c r="C6" s="13" t="s">
        <v>83</v>
      </c>
      <c r="D6">
        <v>0</v>
      </c>
      <c r="E6">
        <v>516</v>
      </c>
      <c r="F6">
        <v>258</v>
      </c>
      <c r="G6" s="8">
        <v>288</v>
      </c>
      <c r="H6" s="8"/>
      <c r="I6">
        <v>0</v>
      </c>
      <c r="J6">
        <v>0</v>
      </c>
      <c r="K6">
        <v>50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>
        <v>1233623</v>
      </c>
      <c r="B7" t="s">
        <v>414</v>
      </c>
      <c r="C7" s="13" t="s">
        <v>83</v>
      </c>
      <c r="D7">
        <v>0</v>
      </c>
      <c r="E7">
        <v>516</v>
      </c>
      <c r="F7">
        <v>258</v>
      </c>
      <c r="G7" s="8">
        <v>288</v>
      </c>
      <c r="H7" s="8"/>
      <c r="I7">
        <v>0</v>
      </c>
      <c r="J7">
        <v>0</v>
      </c>
      <c r="K7">
        <v>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 s="8">
        <v>0</v>
      </c>
      <c r="H8" s="8"/>
      <c r="I8">
        <v>0</v>
      </c>
      <c r="J8">
        <v>0</v>
      </c>
      <c r="K8">
        <v>0</v>
      </c>
      <c r="N8">
        <v>0</v>
      </c>
      <c r="O8">
        <v>256</v>
      </c>
      <c r="P8">
        <v>50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194</v>
      </c>
      <c r="X8">
        <v>306</v>
      </c>
      <c r="Y8">
        <v>0</v>
      </c>
      <c r="Z8">
        <v>0</v>
      </c>
      <c r="AA8">
        <v>0</v>
      </c>
    </row>
    <row r="9" spans="1:27">
      <c r="A9">
        <v>1232693</v>
      </c>
      <c r="B9" t="s">
        <v>415</v>
      </c>
      <c r="C9" s="13" t="s">
        <v>83</v>
      </c>
      <c r="D9">
        <v>0</v>
      </c>
      <c r="E9">
        <v>0</v>
      </c>
      <c r="F9">
        <v>0</v>
      </c>
      <c r="G9" s="8">
        <v>201</v>
      </c>
      <c r="H9" s="8"/>
      <c r="I9">
        <v>0</v>
      </c>
      <c r="J9">
        <v>0</v>
      </c>
      <c r="K9">
        <v>400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406</v>
      </c>
      <c r="X9">
        <v>884</v>
      </c>
      <c r="Y9">
        <v>0</v>
      </c>
      <c r="Z9">
        <v>0</v>
      </c>
      <c r="AA9">
        <v>0</v>
      </c>
    </row>
    <row r="10" spans="1:27">
      <c r="A10">
        <v>1233025</v>
      </c>
      <c r="B10" t="s">
        <v>416</v>
      </c>
      <c r="C10" s="13" t="s">
        <v>83</v>
      </c>
      <c r="D10">
        <v>0</v>
      </c>
      <c r="E10">
        <v>0</v>
      </c>
      <c r="F10">
        <v>0</v>
      </c>
      <c r="G10" s="8">
        <v>201</v>
      </c>
      <c r="H10" s="8"/>
      <c r="I10">
        <v>0</v>
      </c>
      <c r="J10">
        <v>0</v>
      </c>
      <c r="K10">
        <v>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406</v>
      </c>
      <c r="X10">
        <v>884</v>
      </c>
      <c r="Y10">
        <v>0</v>
      </c>
      <c r="Z10">
        <v>0</v>
      </c>
      <c r="AA10">
        <v>0</v>
      </c>
    </row>
    <row r="11" spans="1:27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 s="8"/>
      <c r="I11">
        <v>0</v>
      </c>
      <c r="J11">
        <v>0</v>
      </c>
      <c r="K11">
        <v>0</v>
      </c>
      <c r="N11">
        <v>0</v>
      </c>
      <c r="O11">
        <v>0</v>
      </c>
      <c r="P11">
        <v>812</v>
      </c>
      <c r="Q11">
        <v>0</v>
      </c>
      <c r="R11">
        <v>0</v>
      </c>
      <c r="S11">
        <v>0</v>
      </c>
      <c r="T11">
        <v>124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 s="8">
        <v>0</v>
      </c>
      <c r="H12" s="8"/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514</v>
      </c>
      <c r="U12">
        <v>116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1237088</v>
      </c>
      <c r="B13" t="s">
        <v>418</v>
      </c>
      <c r="C13" s="13" t="s">
        <v>83</v>
      </c>
      <c r="D13">
        <v>918</v>
      </c>
      <c r="E13">
        <v>632</v>
      </c>
      <c r="F13">
        <v>184</v>
      </c>
      <c r="G13" s="8">
        <v>310</v>
      </c>
      <c r="H13" s="8"/>
      <c r="I13">
        <v>0</v>
      </c>
      <c r="J13">
        <v>0</v>
      </c>
      <c r="K13">
        <v>1028</v>
      </c>
      <c r="N13">
        <v>670</v>
      </c>
      <c r="O13">
        <v>128</v>
      </c>
      <c r="P13">
        <v>1438</v>
      </c>
      <c r="Q13">
        <v>0</v>
      </c>
      <c r="R13">
        <v>0</v>
      </c>
      <c r="S13">
        <v>0</v>
      </c>
      <c r="T13">
        <v>600</v>
      </c>
      <c r="U13">
        <v>758</v>
      </c>
      <c r="V13">
        <v>0</v>
      </c>
      <c r="W13">
        <v>222</v>
      </c>
      <c r="X13">
        <v>466</v>
      </c>
      <c r="Y13">
        <v>0</v>
      </c>
      <c r="Z13">
        <v>0</v>
      </c>
      <c r="AA13">
        <v>0</v>
      </c>
    </row>
    <row r="14" spans="1:27">
      <c r="A14">
        <v>1231898</v>
      </c>
      <c r="B14" t="s">
        <v>421</v>
      </c>
      <c r="C14" s="13" t="s">
        <v>83</v>
      </c>
      <c r="D14">
        <v>390</v>
      </c>
      <c r="E14">
        <v>0</v>
      </c>
      <c r="F14">
        <v>610</v>
      </c>
      <c r="G14" s="8">
        <v>0</v>
      </c>
      <c r="H14" s="8"/>
      <c r="I14">
        <v>0</v>
      </c>
      <c r="J14">
        <v>0</v>
      </c>
      <c r="K14">
        <v>600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>
        <v>1237586</v>
      </c>
      <c r="B15" t="s">
        <v>422</v>
      </c>
      <c r="C15" s="13" t="s">
        <v>83</v>
      </c>
      <c r="D15">
        <v>390</v>
      </c>
      <c r="E15">
        <v>0</v>
      </c>
      <c r="F15">
        <v>610</v>
      </c>
      <c r="G15" s="8">
        <v>0</v>
      </c>
      <c r="H15" s="8"/>
      <c r="I15">
        <v>0</v>
      </c>
      <c r="J15">
        <v>0</v>
      </c>
      <c r="K15">
        <v>600</v>
      </c>
      <c r="N15">
        <v>400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1236091</v>
      </c>
      <c r="B16" t="s">
        <v>423</v>
      </c>
      <c r="C16" s="13" t="s">
        <v>83</v>
      </c>
      <c r="D16">
        <v>0</v>
      </c>
      <c r="E16">
        <v>100</v>
      </c>
      <c r="F16">
        <v>200</v>
      </c>
      <c r="G16" s="8">
        <v>0</v>
      </c>
      <c r="H16" s="8"/>
      <c r="I16">
        <v>0</v>
      </c>
      <c r="J16">
        <v>0</v>
      </c>
      <c r="K16">
        <v>0</v>
      </c>
      <c r="N16">
        <v>0</v>
      </c>
      <c r="O16">
        <v>0</v>
      </c>
      <c r="P16">
        <v>300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 s="8">
        <v>0</v>
      </c>
      <c r="H17" s="8"/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132</v>
      </c>
      <c r="V17">
        <v>322</v>
      </c>
      <c r="W17">
        <v>210</v>
      </c>
      <c r="X17">
        <v>100</v>
      </c>
      <c r="Y17">
        <v>0</v>
      </c>
      <c r="Z17">
        <v>0</v>
      </c>
      <c r="AA17">
        <v>0</v>
      </c>
    </row>
    <row r="18" spans="1:27">
      <c r="A18">
        <v>1238128</v>
      </c>
      <c r="B18" t="s">
        <v>425</v>
      </c>
      <c r="C18" s="13" t="s">
        <v>83</v>
      </c>
      <c r="D18">
        <v>0</v>
      </c>
      <c r="E18">
        <v>0</v>
      </c>
      <c r="F18">
        <v>134</v>
      </c>
      <c r="G18" s="8">
        <v>534</v>
      </c>
      <c r="H18" s="8"/>
      <c r="I18">
        <v>0</v>
      </c>
      <c r="J18">
        <v>0</v>
      </c>
      <c r="K18">
        <v>551</v>
      </c>
      <c r="N18">
        <v>540</v>
      </c>
      <c r="O18">
        <v>74</v>
      </c>
      <c r="P18">
        <v>0</v>
      </c>
      <c r="Q18">
        <v>0</v>
      </c>
      <c r="R18">
        <v>0</v>
      </c>
      <c r="S18">
        <v>0</v>
      </c>
      <c r="T18">
        <v>0</v>
      </c>
      <c r="U18">
        <v>238</v>
      </c>
      <c r="V18">
        <v>426</v>
      </c>
      <c r="W18">
        <v>542</v>
      </c>
      <c r="X18">
        <v>527</v>
      </c>
      <c r="Y18">
        <v>0</v>
      </c>
      <c r="Z18">
        <v>0</v>
      </c>
      <c r="AA18">
        <v>0</v>
      </c>
    </row>
    <row r="19" spans="1:27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 s="8">
        <v>0</v>
      </c>
      <c r="H19" s="8"/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697</v>
      </c>
      <c r="U19">
        <v>501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1236962</v>
      </c>
      <c r="B20" t="s">
        <v>426</v>
      </c>
      <c r="C20" s="13" t="s">
        <v>83</v>
      </c>
      <c r="D20">
        <v>0</v>
      </c>
      <c r="E20">
        <v>0</v>
      </c>
      <c r="F20">
        <v>0</v>
      </c>
      <c r="G20" s="8">
        <v>346</v>
      </c>
      <c r="H20" s="8"/>
      <c r="I20">
        <v>0</v>
      </c>
      <c r="J20">
        <v>0</v>
      </c>
      <c r="K20">
        <v>0</v>
      </c>
      <c r="N20">
        <v>0</v>
      </c>
      <c r="O20">
        <v>400</v>
      </c>
      <c r="P20">
        <v>400</v>
      </c>
      <c r="Q20">
        <v>0</v>
      </c>
      <c r="R20">
        <v>0</v>
      </c>
      <c r="S20">
        <v>0</v>
      </c>
      <c r="T20">
        <v>300</v>
      </c>
      <c r="U20">
        <v>300</v>
      </c>
      <c r="V20">
        <v>400</v>
      </c>
      <c r="W20">
        <v>300</v>
      </c>
      <c r="X20">
        <v>0</v>
      </c>
      <c r="Y20">
        <v>0</v>
      </c>
      <c r="Z20">
        <v>0</v>
      </c>
      <c r="AA20">
        <v>0</v>
      </c>
    </row>
    <row r="21" spans="1:27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 s="8">
        <v>0</v>
      </c>
      <c r="H21" s="8"/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200</v>
      </c>
      <c r="Y21">
        <v>0</v>
      </c>
      <c r="Z21">
        <v>0</v>
      </c>
      <c r="AA21">
        <v>0</v>
      </c>
    </row>
    <row r="22" spans="1:27">
      <c r="A22">
        <v>1239651</v>
      </c>
      <c r="B22" t="s">
        <v>428</v>
      </c>
      <c r="C22" s="13" t="s">
        <v>83</v>
      </c>
      <c r="D22">
        <v>0</v>
      </c>
      <c r="E22">
        <v>0</v>
      </c>
      <c r="F22">
        <v>0</v>
      </c>
      <c r="G22" s="8">
        <v>450</v>
      </c>
      <c r="H22" s="8"/>
      <c r="I22">
        <v>0</v>
      </c>
      <c r="J22">
        <v>0</v>
      </c>
      <c r="K22">
        <v>0</v>
      </c>
      <c r="N22">
        <v>0</v>
      </c>
      <c r="O22">
        <v>0</v>
      </c>
      <c r="P22">
        <v>324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200</v>
      </c>
      <c r="Y22">
        <v>0</v>
      </c>
      <c r="Z22">
        <v>0</v>
      </c>
      <c r="AA22">
        <v>0</v>
      </c>
    </row>
    <row r="23" spans="1:27">
      <c r="A23">
        <v>1239988</v>
      </c>
      <c r="B23" t="s">
        <v>429</v>
      </c>
      <c r="C23" s="13" t="s">
        <v>83</v>
      </c>
      <c r="D23">
        <v>466</v>
      </c>
      <c r="E23">
        <v>366</v>
      </c>
      <c r="F23">
        <v>466</v>
      </c>
      <c r="G23" s="8">
        <v>466</v>
      </c>
      <c r="H23" s="8"/>
      <c r="I23">
        <v>0</v>
      </c>
      <c r="J23">
        <v>0</v>
      </c>
      <c r="K23">
        <v>480</v>
      </c>
      <c r="N23">
        <v>480</v>
      </c>
      <c r="O23">
        <v>378</v>
      </c>
      <c r="P23">
        <v>858</v>
      </c>
      <c r="Q23">
        <v>0</v>
      </c>
      <c r="R23">
        <v>0</v>
      </c>
      <c r="S23">
        <v>0</v>
      </c>
      <c r="T23">
        <v>480</v>
      </c>
      <c r="U23">
        <v>480</v>
      </c>
      <c r="V23">
        <v>378</v>
      </c>
      <c r="W23">
        <v>480</v>
      </c>
      <c r="X23">
        <v>480</v>
      </c>
      <c r="Y23">
        <v>0</v>
      </c>
      <c r="Z23">
        <v>0</v>
      </c>
      <c r="AA23">
        <v>0</v>
      </c>
    </row>
    <row r="24" spans="1:27">
      <c r="A24">
        <v>1240180</v>
      </c>
      <c r="B24" t="s">
        <v>386</v>
      </c>
      <c r="C24" s="13" t="s">
        <v>83</v>
      </c>
      <c r="D24">
        <v>396</v>
      </c>
      <c r="E24">
        <v>310</v>
      </c>
      <c r="F24">
        <v>396</v>
      </c>
      <c r="G24" s="8">
        <v>302</v>
      </c>
      <c r="H24" s="8"/>
      <c r="I24">
        <v>0</v>
      </c>
      <c r="J24">
        <v>0</v>
      </c>
      <c r="K24">
        <v>192</v>
      </c>
      <c r="N24">
        <v>402</v>
      </c>
      <c r="O24">
        <v>314</v>
      </c>
      <c r="P24">
        <v>220</v>
      </c>
      <c r="Q24">
        <v>0</v>
      </c>
      <c r="R24">
        <v>0</v>
      </c>
      <c r="S24">
        <v>0</v>
      </c>
      <c r="T24">
        <v>400</v>
      </c>
      <c r="U24">
        <v>402</v>
      </c>
      <c r="V24">
        <v>314</v>
      </c>
      <c r="W24">
        <v>212</v>
      </c>
      <c r="X24">
        <v>0</v>
      </c>
      <c r="Y24">
        <v>0</v>
      </c>
      <c r="Z24">
        <v>0</v>
      </c>
      <c r="AA24">
        <v>0</v>
      </c>
    </row>
    <row r="25" spans="1:27">
      <c r="A25">
        <v>1240184</v>
      </c>
      <c r="B25" t="s">
        <v>387</v>
      </c>
      <c r="C25" s="13" t="s">
        <v>83</v>
      </c>
      <c r="D25">
        <v>396</v>
      </c>
      <c r="E25">
        <v>310</v>
      </c>
      <c r="F25">
        <v>396</v>
      </c>
      <c r="G25" s="8">
        <v>202</v>
      </c>
      <c r="H25" s="8"/>
      <c r="I25">
        <v>0</v>
      </c>
      <c r="J25">
        <v>0</v>
      </c>
      <c r="K25">
        <v>92</v>
      </c>
      <c r="N25">
        <v>164</v>
      </c>
      <c r="O25">
        <v>314</v>
      </c>
      <c r="P25">
        <v>220</v>
      </c>
      <c r="Q25">
        <v>0</v>
      </c>
      <c r="R25">
        <v>0</v>
      </c>
      <c r="S25">
        <v>0</v>
      </c>
      <c r="T25">
        <v>400</v>
      </c>
      <c r="U25">
        <v>204</v>
      </c>
      <c r="V25">
        <v>314</v>
      </c>
      <c r="W25">
        <v>212</v>
      </c>
      <c r="X25">
        <v>0</v>
      </c>
      <c r="Y25">
        <v>0</v>
      </c>
      <c r="Z25">
        <v>0</v>
      </c>
      <c r="AA25">
        <v>0</v>
      </c>
    </row>
    <row r="26" spans="1:27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>
        <v>0</v>
      </c>
      <c r="N26">
        <v>0</v>
      </c>
      <c r="O26">
        <v>152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31" spans="1:27">
      <c r="A31" s="13" t="s">
        <v>0</v>
      </c>
      <c r="B31" s="13" t="s">
        <v>1</v>
      </c>
      <c r="C31" s="13" t="s">
        <v>82</v>
      </c>
      <c r="D31" t="s">
        <v>434</v>
      </c>
      <c r="E31" t="s">
        <v>435</v>
      </c>
      <c r="F31" t="s">
        <v>436</v>
      </c>
      <c r="G31" t="s">
        <v>437</v>
      </c>
      <c r="I31" t="s">
        <v>438</v>
      </c>
      <c r="J31" t="s">
        <v>439</v>
      </c>
      <c r="K31" t="s">
        <v>462</v>
      </c>
      <c r="N31" t="s">
        <v>463</v>
      </c>
      <c r="O31" t="s">
        <v>464</v>
      </c>
      <c r="P31" t="s">
        <v>465</v>
      </c>
      <c r="Q31" t="s">
        <v>466</v>
      </c>
      <c r="R31" t="s">
        <v>467</v>
      </c>
      <c r="S31" t="s">
        <v>468</v>
      </c>
      <c r="T31" t="s">
        <v>496</v>
      </c>
      <c r="U31" t="s">
        <v>497</v>
      </c>
      <c r="V31" t="s">
        <v>498</v>
      </c>
      <c r="W31" t="s">
        <v>499</v>
      </c>
      <c r="X31" t="s">
        <v>500</v>
      </c>
      <c r="Y31" t="s">
        <v>501</v>
      </c>
      <c r="Z31" t="s">
        <v>502</v>
      </c>
      <c r="AA31" t="s">
        <v>505</v>
      </c>
    </row>
    <row r="32" spans="1:27">
      <c r="A32">
        <v>1237608</v>
      </c>
      <c r="B32" t="s">
        <v>504</v>
      </c>
      <c r="C32" s="13" t="s">
        <v>83</v>
      </c>
      <c r="D32">
        <v>0</v>
      </c>
      <c r="E32">
        <v>0</v>
      </c>
      <c r="F32">
        <v>100</v>
      </c>
      <c r="G32">
        <v>0</v>
      </c>
      <c r="I32">
        <v>0</v>
      </c>
      <c r="J32">
        <v>0</v>
      </c>
      <c r="K32">
        <v>0</v>
      </c>
      <c r="N32">
        <v>0</v>
      </c>
      <c r="O32">
        <v>200</v>
      </c>
      <c r="P32">
        <v>100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1232846</v>
      </c>
      <c r="B33" t="s">
        <v>362</v>
      </c>
      <c r="C33" s="13" t="s">
        <v>83</v>
      </c>
      <c r="D33">
        <v>0</v>
      </c>
      <c r="E33">
        <v>0</v>
      </c>
      <c r="F33">
        <v>0</v>
      </c>
      <c r="G33" s="35">
        <v>320</v>
      </c>
      <c r="H33" s="35">
        <v>153</v>
      </c>
      <c r="I33">
        <v>0</v>
      </c>
      <c r="J33">
        <v>0</v>
      </c>
      <c r="K33">
        <v>449</v>
      </c>
      <c r="L33" s="35">
        <v>449</v>
      </c>
      <c r="M33" s="35"/>
      <c r="N33">
        <v>449</v>
      </c>
      <c r="O33">
        <v>305</v>
      </c>
      <c r="P33">
        <v>37</v>
      </c>
      <c r="Q33">
        <v>0</v>
      </c>
      <c r="R33">
        <v>0</v>
      </c>
      <c r="S33">
        <v>0</v>
      </c>
      <c r="T33">
        <v>0</v>
      </c>
      <c r="U33">
        <v>0</v>
      </c>
      <c r="V33">
        <v>108</v>
      </c>
      <c r="W33">
        <v>448</v>
      </c>
      <c r="X33">
        <v>244</v>
      </c>
      <c r="Y33">
        <v>0</v>
      </c>
      <c r="Z33">
        <v>0</v>
      </c>
      <c r="AA33">
        <v>0</v>
      </c>
    </row>
    <row r="34" spans="1:27">
      <c r="A34">
        <v>1232895</v>
      </c>
      <c r="B34" t="s">
        <v>363</v>
      </c>
      <c r="C34" s="13" t="s">
        <v>83</v>
      </c>
      <c r="D34">
        <v>0</v>
      </c>
      <c r="E34">
        <v>0</v>
      </c>
      <c r="F34">
        <v>0</v>
      </c>
      <c r="G34">
        <v>320</v>
      </c>
      <c r="I34">
        <v>0</v>
      </c>
      <c r="J34">
        <v>0</v>
      </c>
      <c r="K34">
        <v>449</v>
      </c>
      <c r="L34" s="35">
        <v>362</v>
      </c>
      <c r="M34" s="35"/>
      <c r="N34">
        <v>449</v>
      </c>
      <c r="O34">
        <v>305</v>
      </c>
      <c r="P34">
        <v>37</v>
      </c>
      <c r="Q34">
        <v>0</v>
      </c>
      <c r="R34">
        <v>0</v>
      </c>
      <c r="S34">
        <v>0</v>
      </c>
      <c r="T34">
        <v>0</v>
      </c>
      <c r="U34">
        <v>0</v>
      </c>
      <c r="V34">
        <v>108</v>
      </c>
      <c r="W34">
        <v>448</v>
      </c>
      <c r="X34">
        <v>244</v>
      </c>
      <c r="Y34">
        <v>0</v>
      </c>
      <c r="Z34">
        <v>0</v>
      </c>
      <c r="AA34">
        <v>0</v>
      </c>
    </row>
    <row r="35" spans="1:27">
      <c r="A35">
        <v>1233384</v>
      </c>
      <c r="B35" s="13" t="s">
        <v>364</v>
      </c>
      <c r="C35" s="13" t="s">
        <v>83</v>
      </c>
      <c r="D35">
        <v>0</v>
      </c>
      <c r="E35">
        <v>0</v>
      </c>
      <c r="F35">
        <v>0</v>
      </c>
      <c r="G35">
        <v>320</v>
      </c>
      <c r="I35">
        <v>0</v>
      </c>
      <c r="J35">
        <v>0</v>
      </c>
      <c r="K35">
        <v>449</v>
      </c>
      <c r="L35" s="35">
        <v>350</v>
      </c>
      <c r="M35" s="35"/>
      <c r="N35">
        <v>449</v>
      </c>
      <c r="O35">
        <v>305</v>
      </c>
      <c r="P35">
        <v>37</v>
      </c>
      <c r="Q35">
        <v>0</v>
      </c>
      <c r="R35">
        <v>0</v>
      </c>
      <c r="S35">
        <v>0</v>
      </c>
      <c r="T35">
        <v>0</v>
      </c>
      <c r="U35">
        <v>0</v>
      </c>
      <c r="V35">
        <v>108</v>
      </c>
      <c r="W35">
        <v>448</v>
      </c>
      <c r="X35">
        <v>249</v>
      </c>
      <c r="Y35">
        <v>0</v>
      </c>
      <c r="Z35">
        <v>0</v>
      </c>
      <c r="AA35">
        <v>0</v>
      </c>
    </row>
    <row r="36" spans="1:27">
      <c r="A36">
        <v>1232775</v>
      </c>
      <c r="B36" t="s">
        <v>365</v>
      </c>
      <c r="C36" s="13" t="s">
        <v>83</v>
      </c>
      <c r="D36">
        <v>618</v>
      </c>
      <c r="E36">
        <v>486</v>
      </c>
      <c r="F36" s="8">
        <v>210</v>
      </c>
      <c r="G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252</v>
      </c>
      <c r="Q36">
        <v>0</v>
      </c>
      <c r="R36">
        <v>0</v>
      </c>
      <c r="S36">
        <v>0</v>
      </c>
      <c r="T36">
        <v>258</v>
      </c>
      <c r="U36">
        <v>309</v>
      </c>
      <c r="V36">
        <v>243</v>
      </c>
      <c r="W36">
        <v>309</v>
      </c>
      <c r="X36">
        <v>312</v>
      </c>
      <c r="Y36">
        <v>0</v>
      </c>
      <c r="Z36">
        <v>0</v>
      </c>
      <c r="AA36">
        <v>0</v>
      </c>
    </row>
    <row r="37" spans="1:27">
      <c r="A37">
        <v>1238605</v>
      </c>
      <c r="B37" t="s">
        <v>366</v>
      </c>
      <c r="C37" s="13" t="s">
        <v>83</v>
      </c>
      <c r="D37">
        <v>0</v>
      </c>
      <c r="E37">
        <v>0</v>
      </c>
      <c r="F37">
        <v>91</v>
      </c>
      <c r="G37">
        <v>180</v>
      </c>
      <c r="I37">
        <v>0</v>
      </c>
      <c r="J37">
        <v>0</v>
      </c>
      <c r="K37" s="35">
        <v>230</v>
      </c>
      <c r="N37" s="15">
        <v>228</v>
      </c>
      <c r="O37">
        <v>27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>
        <v>1230685</v>
      </c>
      <c r="B38" t="s">
        <v>367</v>
      </c>
      <c r="C38" s="13" t="s">
        <v>83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K38">
        <v>0</v>
      </c>
      <c r="N38">
        <v>0</v>
      </c>
      <c r="O38">
        <v>238</v>
      </c>
      <c r="P38">
        <v>62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45" spans="1:27">
      <c r="A45" s="13" t="s">
        <v>0</v>
      </c>
      <c r="B45" s="13" t="s">
        <v>1</v>
      </c>
      <c r="C45" s="13" t="s">
        <v>82</v>
      </c>
      <c r="D45" t="s">
        <v>434</v>
      </c>
      <c r="E45" t="s">
        <v>435</v>
      </c>
      <c r="F45" t="s">
        <v>436</v>
      </c>
      <c r="G45" t="s">
        <v>437</v>
      </c>
      <c r="I45" t="s">
        <v>438</v>
      </c>
      <c r="J45" t="s">
        <v>439</v>
      </c>
      <c r="K45" t="s">
        <v>462</v>
      </c>
      <c r="N45" t="s">
        <v>463</v>
      </c>
      <c r="O45" t="s">
        <v>464</v>
      </c>
      <c r="P45" t="s">
        <v>465</v>
      </c>
      <c r="Q45" t="s">
        <v>466</v>
      </c>
      <c r="R45" t="s">
        <v>467</v>
      </c>
      <c r="S45" t="s">
        <v>468</v>
      </c>
      <c r="T45" t="s">
        <v>496</v>
      </c>
      <c r="U45" t="s">
        <v>497</v>
      </c>
      <c r="V45" t="s">
        <v>498</v>
      </c>
      <c r="W45" t="s">
        <v>499</v>
      </c>
      <c r="X45" t="s">
        <v>500</v>
      </c>
      <c r="Y45" t="s">
        <v>501</v>
      </c>
      <c r="Z45" t="s">
        <v>502</v>
      </c>
      <c r="AA45" t="s">
        <v>505</v>
      </c>
    </row>
    <row r="46" spans="1:27">
      <c r="A46">
        <v>1221967</v>
      </c>
      <c r="B46" t="s">
        <v>369</v>
      </c>
      <c r="C46" s="13" t="s">
        <v>83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130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>
        <v>1234614</v>
      </c>
      <c r="B47" t="s">
        <v>368</v>
      </c>
      <c r="C47" s="13" t="s">
        <v>83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400</v>
      </c>
      <c r="Q47">
        <v>0</v>
      </c>
      <c r="R47">
        <v>0</v>
      </c>
      <c r="S47">
        <v>0</v>
      </c>
      <c r="T47">
        <v>400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0</v>
      </c>
      <c r="G48">
        <v>70</v>
      </c>
      <c r="I48">
        <v>0</v>
      </c>
      <c r="J48">
        <v>0</v>
      </c>
      <c r="K48" s="8">
        <v>487</v>
      </c>
      <c r="M48" s="158">
        <v>281</v>
      </c>
      <c r="N48">
        <v>200</v>
      </c>
      <c r="O48">
        <v>0</v>
      </c>
      <c r="P48">
        <v>350</v>
      </c>
      <c r="Q48">
        <v>0</v>
      </c>
      <c r="R48">
        <v>0</v>
      </c>
      <c r="S48">
        <v>0</v>
      </c>
      <c r="T48">
        <v>500</v>
      </c>
      <c r="U48">
        <v>0</v>
      </c>
      <c r="V48">
        <v>0</v>
      </c>
      <c r="W48">
        <v>0</v>
      </c>
      <c r="X48">
        <v>400</v>
      </c>
      <c r="Y48">
        <v>0</v>
      </c>
      <c r="Z48">
        <v>0</v>
      </c>
      <c r="AA48">
        <v>0</v>
      </c>
    </row>
    <row r="49" spans="1:27">
      <c r="A49">
        <v>1231090</v>
      </c>
      <c r="B49" t="s">
        <v>59</v>
      </c>
      <c r="C49" s="13" t="s">
        <v>83</v>
      </c>
      <c r="D49">
        <v>0</v>
      </c>
      <c r="E49" s="39">
        <v>46</v>
      </c>
      <c r="F49" s="39">
        <v>204</v>
      </c>
      <c r="G49">
        <v>0</v>
      </c>
      <c r="I49">
        <v>0</v>
      </c>
      <c r="J49">
        <v>0</v>
      </c>
      <c r="K49">
        <v>0</v>
      </c>
      <c r="M49" s="158" t="s">
        <v>506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30</v>
      </c>
      <c r="U49">
        <v>0</v>
      </c>
      <c r="V49">
        <v>260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>
        <v>1229776</v>
      </c>
      <c r="B50" t="s">
        <v>372</v>
      </c>
      <c r="C50" s="13" t="s">
        <v>83</v>
      </c>
      <c r="D50">
        <v>0</v>
      </c>
      <c r="E50" s="39">
        <v>46</v>
      </c>
      <c r="F50" s="39">
        <v>204</v>
      </c>
      <c r="G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260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>
        <v>1225464</v>
      </c>
      <c r="B51" t="s">
        <v>373</v>
      </c>
      <c r="C51" s="13" t="s">
        <v>83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894</v>
      </c>
      <c r="W51">
        <v>1512</v>
      </c>
      <c r="X51">
        <v>1512</v>
      </c>
      <c r="Y51">
        <v>0</v>
      </c>
      <c r="Z51">
        <v>0</v>
      </c>
      <c r="AA51">
        <v>0</v>
      </c>
    </row>
    <row r="52" spans="1:27">
      <c r="A52">
        <v>1234222</v>
      </c>
      <c r="B52" t="s">
        <v>374</v>
      </c>
      <c r="C52" s="13" t="s">
        <v>83</v>
      </c>
      <c r="D52">
        <v>0</v>
      </c>
      <c r="E52">
        <v>0</v>
      </c>
      <c r="F52" s="39">
        <v>1</v>
      </c>
      <c r="G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532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>
        <v>1232528</v>
      </c>
      <c r="B53" t="s">
        <v>375</v>
      </c>
      <c r="C53" s="13" t="s">
        <v>83</v>
      </c>
      <c r="D53">
        <v>1046</v>
      </c>
      <c r="E53">
        <v>1535</v>
      </c>
      <c r="F53">
        <v>1556</v>
      </c>
      <c r="G53" s="35">
        <v>600</v>
      </c>
      <c r="I53">
        <v>0</v>
      </c>
      <c r="J53">
        <v>0</v>
      </c>
      <c r="K53">
        <v>1330</v>
      </c>
      <c r="N53">
        <v>1330</v>
      </c>
      <c r="O53">
        <v>1686</v>
      </c>
      <c r="P53">
        <v>2501</v>
      </c>
      <c r="Q53">
        <v>0</v>
      </c>
      <c r="R53">
        <v>0</v>
      </c>
      <c r="S53">
        <v>0</v>
      </c>
      <c r="T53">
        <v>1330</v>
      </c>
      <c r="U53">
        <v>1330</v>
      </c>
      <c r="V53">
        <v>471</v>
      </c>
      <c r="W53">
        <v>600</v>
      </c>
      <c r="X53">
        <v>600</v>
      </c>
      <c r="Y53">
        <v>0</v>
      </c>
      <c r="Z53">
        <v>0</v>
      </c>
      <c r="AA53">
        <v>0</v>
      </c>
    </row>
    <row r="54" spans="1:27">
      <c r="A54">
        <v>1232846</v>
      </c>
      <c r="B54" t="s">
        <v>362</v>
      </c>
      <c r="C54" s="13" t="s">
        <v>83</v>
      </c>
      <c r="D54">
        <v>643</v>
      </c>
      <c r="E54">
        <v>79</v>
      </c>
      <c r="F54">
        <v>0</v>
      </c>
      <c r="G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30</v>
      </c>
      <c r="U54">
        <v>0</v>
      </c>
      <c r="V54">
        <v>0</v>
      </c>
      <c r="W54">
        <v>1000</v>
      </c>
      <c r="X54">
        <v>1152</v>
      </c>
      <c r="Y54">
        <v>0</v>
      </c>
      <c r="Z54">
        <v>0</v>
      </c>
      <c r="AA54">
        <v>0</v>
      </c>
    </row>
    <row r="55" spans="1:27">
      <c r="A55">
        <v>1229050</v>
      </c>
      <c r="B55" t="s">
        <v>376</v>
      </c>
      <c r="C55" s="13" t="s">
        <v>83</v>
      </c>
      <c r="D55">
        <v>0</v>
      </c>
      <c r="E55">
        <v>0</v>
      </c>
      <c r="F55">
        <v>0</v>
      </c>
      <c r="G55" s="8">
        <v>190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>
        <v>1231578</v>
      </c>
      <c r="B56" t="s">
        <v>450</v>
      </c>
      <c r="C56" s="13" t="s">
        <v>83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>
        <v>1220847</v>
      </c>
      <c r="B57" t="s">
        <v>68</v>
      </c>
      <c r="C57" s="13" t="s">
        <v>83</v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310</v>
      </c>
      <c r="V57">
        <v>500</v>
      </c>
      <c r="W57">
        <v>500</v>
      </c>
      <c r="X57">
        <v>250</v>
      </c>
      <c r="Y57">
        <v>0</v>
      </c>
      <c r="Z57">
        <v>0</v>
      </c>
      <c r="AA57">
        <v>0</v>
      </c>
    </row>
    <row r="58" spans="1:27" s="39" customFormat="1">
      <c r="A58" s="39">
        <v>1235097</v>
      </c>
      <c r="B58" s="39" t="s">
        <v>507</v>
      </c>
      <c r="C58" s="71" t="s">
        <v>83</v>
      </c>
      <c r="D58" s="39">
        <v>376</v>
      </c>
      <c r="E58" s="39">
        <v>269</v>
      </c>
      <c r="F58" s="39">
        <v>253</v>
      </c>
      <c r="G58" s="39">
        <v>0</v>
      </c>
      <c r="I58" s="39">
        <v>0</v>
      </c>
      <c r="J58" s="39">
        <v>0</v>
      </c>
      <c r="K58" s="39">
        <v>0</v>
      </c>
      <c r="N58" s="39">
        <v>0</v>
      </c>
      <c r="O58" s="39">
        <v>0</v>
      </c>
      <c r="P58" s="39">
        <v>200</v>
      </c>
      <c r="Q58" s="39">
        <v>0</v>
      </c>
      <c r="R58" s="39">
        <v>0</v>
      </c>
      <c r="S58" s="39">
        <v>0</v>
      </c>
      <c r="T58" s="39">
        <v>200</v>
      </c>
      <c r="U58" s="39">
        <v>400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</row>
    <row r="59" spans="1:27">
      <c r="A59">
        <v>1235958</v>
      </c>
      <c r="B59" t="s">
        <v>488</v>
      </c>
      <c r="C59" s="13" t="s">
        <v>83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K59">
        <v>0</v>
      </c>
      <c r="N59">
        <v>13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>
        <v>1232775</v>
      </c>
      <c r="B60" t="s">
        <v>365</v>
      </c>
      <c r="C60" s="13" t="s">
        <v>83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400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1236600</v>
      </c>
      <c r="B61" t="s">
        <v>72</v>
      </c>
      <c r="C61" s="13" t="s">
        <v>83</v>
      </c>
      <c r="D61">
        <v>533</v>
      </c>
      <c r="E61">
        <v>419</v>
      </c>
      <c r="F61">
        <v>533</v>
      </c>
      <c r="G61" s="8">
        <v>203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994</v>
      </c>
      <c r="Y61">
        <v>0</v>
      </c>
      <c r="Z61">
        <v>0</v>
      </c>
      <c r="AA61">
        <v>0</v>
      </c>
    </row>
    <row r="62" spans="1:27">
      <c r="A62">
        <v>1236619</v>
      </c>
      <c r="B62" t="s">
        <v>451</v>
      </c>
      <c r="C62" s="13" t="s">
        <v>83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>
        <v>1236930</v>
      </c>
      <c r="B63" t="s">
        <v>384</v>
      </c>
      <c r="C63" s="13" t="s">
        <v>83</v>
      </c>
      <c r="D63">
        <v>336</v>
      </c>
      <c r="E63">
        <v>56</v>
      </c>
      <c r="F63">
        <v>0</v>
      </c>
      <c r="G63">
        <v>0</v>
      </c>
      <c r="I63">
        <v>0</v>
      </c>
      <c r="J63">
        <v>0</v>
      </c>
      <c r="K63" s="8">
        <v>220</v>
      </c>
      <c r="N63">
        <v>333</v>
      </c>
      <c r="O63">
        <v>249</v>
      </c>
      <c r="P63">
        <v>324</v>
      </c>
      <c r="Q63">
        <v>0</v>
      </c>
      <c r="R63">
        <v>0</v>
      </c>
      <c r="S63">
        <v>0</v>
      </c>
      <c r="T63">
        <v>400</v>
      </c>
      <c r="U63">
        <v>400</v>
      </c>
      <c r="V63">
        <v>440</v>
      </c>
      <c r="W63">
        <v>400</v>
      </c>
      <c r="X63">
        <v>400</v>
      </c>
      <c r="Y63">
        <v>0</v>
      </c>
      <c r="Z63">
        <v>0</v>
      </c>
      <c r="AA63">
        <v>0</v>
      </c>
    </row>
    <row r="64" spans="1:27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 s="8">
        <v>2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310</v>
      </c>
      <c r="X64">
        <v>0</v>
      </c>
      <c r="Y64">
        <v>0</v>
      </c>
      <c r="Z64">
        <v>0</v>
      </c>
      <c r="AA64">
        <v>0</v>
      </c>
    </row>
    <row r="65" spans="1:27">
      <c r="A65">
        <v>1237457</v>
      </c>
      <c r="B65" t="s">
        <v>452</v>
      </c>
      <c r="C65" s="13" t="s">
        <v>83</v>
      </c>
      <c r="D65">
        <v>0</v>
      </c>
      <c r="E65">
        <v>0</v>
      </c>
      <c r="F65">
        <v>0</v>
      </c>
      <c r="G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>
        <v>1237386</v>
      </c>
      <c r="B66" t="s">
        <v>453</v>
      </c>
      <c r="C66" s="13" t="s">
        <v>83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>
        <v>1234905</v>
      </c>
      <c r="B67" t="s">
        <v>385</v>
      </c>
      <c r="C67" s="13" t="s">
        <v>83</v>
      </c>
      <c r="D67">
        <v>465</v>
      </c>
      <c r="E67">
        <v>0</v>
      </c>
      <c r="F67">
        <v>0</v>
      </c>
      <c r="G67">
        <v>0</v>
      </c>
      <c r="I67">
        <v>0</v>
      </c>
      <c r="J67">
        <v>0</v>
      </c>
      <c r="K67">
        <v>0</v>
      </c>
      <c r="N67">
        <v>215</v>
      </c>
      <c r="O67">
        <v>365</v>
      </c>
      <c r="P67">
        <v>933</v>
      </c>
      <c r="Q67">
        <v>0</v>
      </c>
      <c r="R67">
        <v>0</v>
      </c>
      <c r="S67">
        <v>0</v>
      </c>
      <c r="T67">
        <v>869</v>
      </c>
      <c r="U67">
        <v>550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>
        <v>1238480</v>
      </c>
      <c r="B68" t="s">
        <v>75</v>
      </c>
      <c r="C68" s="13" t="s">
        <v>83</v>
      </c>
      <c r="D68">
        <v>436</v>
      </c>
      <c r="E68">
        <v>343</v>
      </c>
      <c r="F68">
        <v>510</v>
      </c>
      <c r="G68">
        <v>685</v>
      </c>
      <c r="I68">
        <v>0</v>
      </c>
      <c r="J68">
        <v>0</v>
      </c>
      <c r="K68">
        <v>872</v>
      </c>
      <c r="N68">
        <v>872</v>
      </c>
      <c r="O68">
        <v>378</v>
      </c>
      <c r="P68">
        <v>1365</v>
      </c>
      <c r="Q68">
        <v>0</v>
      </c>
      <c r="R68">
        <v>0</v>
      </c>
      <c r="S68">
        <v>0</v>
      </c>
      <c r="T68">
        <v>2032</v>
      </c>
      <c r="U68">
        <v>1490</v>
      </c>
      <c r="V68">
        <v>1400</v>
      </c>
      <c r="W68">
        <v>300</v>
      </c>
      <c r="X68">
        <v>300</v>
      </c>
      <c r="Y68">
        <v>0</v>
      </c>
      <c r="Z68">
        <v>0</v>
      </c>
      <c r="AA68">
        <v>0</v>
      </c>
    </row>
    <row r="69" spans="1:27">
      <c r="A69">
        <v>1238609</v>
      </c>
      <c r="B69" t="s">
        <v>454</v>
      </c>
      <c r="C69" s="13" t="s">
        <v>83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>
        <v>1240180</v>
      </c>
      <c r="B70" t="s">
        <v>386</v>
      </c>
      <c r="C70" s="13" t="s">
        <v>83</v>
      </c>
      <c r="D70">
        <v>0</v>
      </c>
      <c r="E70">
        <v>127</v>
      </c>
      <c r="F70">
        <v>436</v>
      </c>
      <c r="G70">
        <v>619</v>
      </c>
      <c r="I70">
        <v>0</v>
      </c>
      <c r="J70">
        <v>0</v>
      </c>
      <c r="K70">
        <v>454</v>
      </c>
      <c r="N70">
        <v>46</v>
      </c>
      <c r="O70">
        <v>100</v>
      </c>
      <c r="P70">
        <v>0</v>
      </c>
      <c r="Q70">
        <v>0</v>
      </c>
      <c r="R70">
        <v>0</v>
      </c>
      <c r="S70">
        <v>0</v>
      </c>
      <c r="T70">
        <v>0</v>
      </c>
      <c r="U70">
        <v>400</v>
      </c>
      <c r="V70">
        <v>400</v>
      </c>
      <c r="W70">
        <v>550</v>
      </c>
      <c r="X70">
        <v>0</v>
      </c>
      <c r="Y70">
        <v>0</v>
      </c>
      <c r="Z70">
        <v>0</v>
      </c>
      <c r="AA70">
        <v>0</v>
      </c>
    </row>
    <row r="71" spans="1:27">
      <c r="A71">
        <v>1240184</v>
      </c>
      <c r="B71" t="s">
        <v>387</v>
      </c>
      <c r="C71" s="13" t="s">
        <v>83</v>
      </c>
      <c r="D71">
        <v>0</v>
      </c>
      <c r="E71">
        <v>127</v>
      </c>
      <c r="F71">
        <v>436</v>
      </c>
      <c r="G71">
        <v>619</v>
      </c>
      <c r="I71">
        <v>0</v>
      </c>
      <c r="J71">
        <v>0</v>
      </c>
      <c r="K71">
        <v>454</v>
      </c>
      <c r="N71">
        <v>46</v>
      </c>
      <c r="O71">
        <v>100</v>
      </c>
      <c r="P71">
        <v>0</v>
      </c>
      <c r="Q71">
        <v>0</v>
      </c>
      <c r="R71">
        <v>0</v>
      </c>
      <c r="S71">
        <v>0</v>
      </c>
      <c r="T71">
        <v>0</v>
      </c>
      <c r="U71">
        <v>400</v>
      </c>
      <c r="V71">
        <v>400</v>
      </c>
      <c r="W71">
        <v>550</v>
      </c>
      <c r="X71">
        <v>0</v>
      </c>
      <c r="Y71">
        <v>0</v>
      </c>
      <c r="Z71">
        <v>0</v>
      </c>
      <c r="AA71">
        <v>0</v>
      </c>
    </row>
    <row r="72" spans="1:27">
      <c r="A72">
        <v>1216452</v>
      </c>
      <c r="B72" t="s">
        <v>388</v>
      </c>
      <c r="C72" s="13" t="s">
        <v>83</v>
      </c>
      <c r="D72">
        <v>0</v>
      </c>
      <c r="E72">
        <v>252</v>
      </c>
      <c r="F72">
        <v>0</v>
      </c>
      <c r="G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288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1232894</v>
      </c>
      <c r="B73" t="s">
        <v>390</v>
      </c>
      <c r="C73" s="13" t="s">
        <v>83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1000</v>
      </c>
      <c r="X73">
        <v>1000</v>
      </c>
      <c r="Y73">
        <v>0</v>
      </c>
      <c r="Z73">
        <v>0</v>
      </c>
      <c r="AA73">
        <v>0</v>
      </c>
    </row>
    <row r="74" spans="1:27">
      <c r="A74">
        <v>1233386</v>
      </c>
      <c r="B74" s="13" t="s">
        <v>391</v>
      </c>
      <c r="C74" s="13" t="s">
        <v>83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1000</v>
      </c>
      <c r="X74">
        <v>1000</v>
      </c>
      <c r="Y74">
        <v>0</v>
      </c>
      <c r="Z74">
        <v>0</v>
      </c>
      <c r="AA74">
        <v>0</v>
      </c>
    </row>
    <row r="75" spans="1:27">
      <c r="A75">
        <v>1232895</v>
      </c>
      <c r="B75" t="s">
        <v>363</v>
      </c>
      <c r="C75" s="13" t="s">
        <v>83</v>
      </c>
      <c r="D75">
        <v>643</v>
      </c>
      <c r="E75">
        <v>79</v>
      </c>
      <c r="F75">
        <v>0</v>
      </c>
      <c r="G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30</v>
      </c>
      <c r="U75">
        <v>0</v>
      </c>
      <c r="V75">
        <v>0</v>
      </c>
      <c r="W75">
        <v>0</v>
      </c>
      <c r="X75">
        <v>152</v>
      </c>
      <c r="Y75">
        <v>0</v>
      </c>
      <c r="Z75">
        <v>0</v>
      </c>
      <c r="AA75">
        <v>0</v>
      </c>
    </row>
    <row r="76" spans="1:27">
      <c r="A76">
        <v>1232922</v>
      </c>
      <c r="B76" s="13" t="s">
        <v>364</v>
      </c>
      <c r="C76" s="13" t="s">
        <v>83</v>
      </c>
      <c r="D76">
        <v>643</v>
      </c>
      <c r="E76">
        <v>79</v>
      </c>
      <c r="F76">
        <v>0</v>
      </c>
      <c r="G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>
        <v>1233580</v>
      </c>
      <c r="B77" t="s">
        <v>433</v>
      </c>
      <c r="C77" s="13" t="s">
        <v>83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290</v>
      </c>
      <c r="X77">
        <v>0</v>
      </c>
      <c r="Y77">
        <v>0</v>
      </c>
      <c r="Z77">
        <v>0</v>
      </c>
      <c r="AA77">
        <v>0</v>
      </c>
    </row>
    <row r="78" spans="1:27">
      <c r="A78">
        <v>1233387</v>
      </c>
      <c r="B78" s="13" t="s">
        <v>391</v>
      </c>
      <c r="C78" s="13" t="s">
        <v>83</v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152</v>
      </c>
      <c r="Y78">
        <v>0</v>
      </c>
      <c r="Z78">
        <v>0</v>
      </c>
      <c r="AA78">
        <v>0</v>
      </c>
    </row>
    <row r="79" spans="1:27">
      <c r="A79">
        <v>1238092</v>
      </c>
      <c r="B79" t="s">
        <v>392</v>
      </c>
      <c r="C79" s="13" t="s">
        <v>83</v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K79">
        <v>0</v>
      </c>
      <c r="N79">
        <v>144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</sheetData>
  <autoFilter ref="A1:AA26" xr:uid="{00000000-0009-0000-0000-000023000000}"/>
  <phoneticPr fontId="27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T75"/>
  <sheetViews>
    <sheetView topLeftCell="A300" zoomScale="130" zoomScaleNormal="130" workbookViewId="0">
      <selection activeCell="G305" sqref="G305:G306"/>
    </sheetView>
  </sheetViews>
  <sheetFormatPr defaultColWidth="9" defaultRowHeight="11.25"/>
  <cols>
    <col min="2" max="2" width="39.5" customWidth="1"/>
    <col min="3" max="3" width="9.1640625" customWidth="1"/>
    <col min="5" max="20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462</v>
      </c>
      <c r="J1" t="s">
        <v>463</v>
      </c>
      <c r="K1" t="s">
        <v>464</v>
      </c>
      <c r="L1" t="s">
        <v>465</v>
      </c>
      <c r="M1" t="s">
        <v>466</v>
      </c>
      <c r="N1" t="s">
        <v>467</v>
      </c>
      <c r="O1" t="s">
        <v>468</v>
      </c>
      <c r="P1" t="s">
        <v>496</v>
      </c>
      <c r="Q1" t="s">
        <v>497</v>
      </c>
      <c r="R1" t="s">
        <v>498</v>
      </c>
      <c r="S1" t="s">
        <v>499</v>
      </c>
      <c r="T1" t="s">
        <v>500</v>
      </c>
    </row>
    <row r="2" spans="1:20">
      <c r="A2">
        <v>1226384</v>
      </c>
      <c r="B2" t="s">
        <v>473</v>
      </c>
      <c r="C2" s="13" t="s">
        <v>83</v>
      </c>
      <c r="D2">
        <v>200</v>
      </c>
      <c r="E2">
        <v>260</v>
      </c>
      <c r="F2">
        <v>200</v>
      </c>
      <c r="G2">
        <v>0</v>
      </c>
      <c r="H2">
        <v>0</v>
      </c>
      <c r="I2" s="8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1226388</v>
      </c>
      <c r="B3" t="s">
        <v>474</v>
      </c>
      <c r="C3" s="13" t="s">
        <v>83</v>
      </c>
      <c r="D3">
        <v>200</v>
      </c>
      <c r="E3">
        <v>260</v>
      </c>
      <c r="F3">
        <v>200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226</v>
      </c>
      <c r="Q4">
        <v>400</v>
      </c>
      <c r="R4">
        <v>152</v>
      </c>
      <c r="S4">
        <v>306</v>
      </c>
      <c r="T4">
        <v>0</v>
      </c>
    </row>
    <row r="5" spans="1:20">
      <c r="A5">
        <v>1233492</v>
      </c>
      <c r="B5" t="s">
        <v>412</v>
      </c>
      <c r="C5" s="13" t="s">
        <v>83</v>
      </c>
      <c r="D5">
        <v>516</v>
      </c>
      <c r="E5">
        <v>258</v>
      </c>
      <c r="F5">
        <v>288</v>
      </c>
      <c r="G5">
        <v>0</v>
      </c>
      <c r="H5">
        <v>0</v>
      </c>
      <c r="I5" s="8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1233498</v>
      </c>
      <c r="B6" t="s">
        <v>413</v>
      </c>
      <c r="C6" s="13" t="s">
        <v>83</v>
      </c>
      <c r="D6">
        <v>516</v>
      </c>
      <c r="E6">
        <v>258</v>
      </c>
      <c r="F6">
        <v>288</v>
      </c>
      <c r="G6">
        <v>0</v>
      </c>
      <c r="H6">
        <v>0</v>
      </c>
      <c r="I6" s="8">
        <v>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1233623</v>
      </c>
      <c r="B7" t="s">
        <v>414</v>
      </c>
      <c r="C7" s="13" t="s">
        <v>83</v>
      </c>
      <c r="D7">
        <v>516</v>
      </c>
      <c r="E7">
        <v>258</v>
      </c>
      <c r="F7">
        <v>288</v>
      </c>
      <c r="G7">
        <v>0</v>
      </c>
      <c r="H7">
        <v>0</v>
      </c>
      <c r="I7" s="8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0</v>
      </c>
      <c r="K8">
        <v>256</v>
      </c>
      <c r="L8">
        <v>50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194</v>
      </c>
      <c r="T8">
        <v>306</v>
      </c>
    </row>
    <row r="9" spans="1:20">
      <c r="A9">
        <v>1232693</v>
      </c>
      <c r="B9" t="s">
        <v>415</v>
      </c>
      <c r="C9" s="13" t="s">
        <v>83</v>
      </c>
      <c r="D9">
        <v>0</v>
      </c>
      <c r="E9">
        <v>0</v>
      </c>
      <c r="F9">
        <v>201</v>
      </c>
      <c r="G9">
        <v>0</v>
      </c>
      <c r="H9">
        <v>0</v>
      </c>
      <c r="I9" s="8">
        <v>400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406</v>
      </c>
      <c r="T9">
        <v>884</v>
      </c>
    </row>
    <row r="10" spans="1:20">
      <c r="A10">
        <v>1233025</v>
      </c>
      <c r="B10" t="s">
        <v>416</v>
      </c>
      <c r="C10" s="13" t="s">
        <v>83</v>
      </c>
      <c r="D10">
        <v>0</v>
      </c>
      <c r="E10">
        <v>0</v>
      </c>
      <c r="F10">
        <v>201</v>
      </c>
      <c r="G10">
        <v>0</v>
      </c>
      <c r="H10">
        <v>0</v>
      </c>
      <c r="I10" s="8">
        <v>400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406</v>
      </c>
      <c r="T10">
        <v>884</v>
      </c>
    </row>
    <row r="11" spans="1:20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124</v>
      </c>
      <c r="Q11">
        <v>0</v>
      </c>
      <c r="R11">
        <v>0</v>
      </c>
      <c r="S11">
        <v>0</v>
      </c>
      <c r="T11">
        <v>0</v>
      </c>
    </row>
    <row r="12" spans="1:20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484</v>
      </c>
      <c r="Q12">
        <v>146</v>
      </c>
      <c r="R12">
        <v>0</v>
      </c>
      <c r="S12">
        <v>0</v>
      </c>
      <c r="T12">
        <v>0</v>
      </c>
    </row>
    <row r="13" spans="1:20">
      <c r="A13">
        <v>1237088</v>
      </c>
      <c r="B13" t="s">
        <v>418</v>
      </c>
      <c r="C13" s="13" t="s">
        <v>83</v>
      </c>
      <c r="D13">
        <v>632</v>
      </c>
      <c r="E13">
        <v>184</v>
      </c>
      <c r="F13">
        <v>310</v>
      </c>
      <c r="G13">
        <v>0</v>
      </c>
      <c r="H13">
        <v>0</v>
      </c>
      <c r="I13" s="8">
        <v>1028</v>
      </c>
      <c r="J13">
        <v>670</v>
      </c>
      <c r="K13">
        <v>128</v>
      </c>
      <c r="L13">
        <v>1438</v>
      </c>
      <c r="M13">
        <v>0</v>
      </c>
      <c r="N13">
        <v>0</v>
      </c>
      <c r="O13">
        <v>0</v>
      </c>
      <c r="P13">
        <v>600</v>
      </c>
      <c r="Q13">
        <v>758</v>
      </c>
      <c r="R13">
        <v>584</v>
      </c>
      <c r="S13">
        <v>806</v>
      </c>
      <c r="T13">
        <v>466</v>
      </c>
    </row>
    <row r="14" spans="1:20">
      <c r="A14">
        <v>1231898</v>
      </c>
      <c r="B14" t="s">
        <v>421</v>
      </c>
      <c r="C14" s="13" t="s">
        <v>83</v>
      </c>
      <c r="D14">
        <v>0</v>
      </c>
      <c r="E14">
        <v>610</v>
      </c>
      <c r="F14">
        <v>0</v>
      </c>
      <c r="G14">
        <v>0</v>
      </c>
      <c r="H14">
        <v>0</v>
      </c>
      <c r="I14" s="8">
        <v>600</v>
      </c>
      <c r="J14">
        <v>400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1237586</v>
      </c>
      <c r="B15" t="s">
        <v>422</v>
      </c>
      <c r="C15" s="13" t="s">
        <v>83</v>
      </c>
      <c r="D15">
        <v>0</v>
      </c>
      <c r="E15">
        <v>610</v>
      </c>
      <c r="F15">
        <v>0</v>
      </c>
      <c r="G15">
        <v>0</v>
      </c>
      <c r="H15">
        <v>0</v>
      </c>
      <c r="I15" s="8">
        <v>600</v>
      </c>
      <c r="J15">
        <v>400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1236091</v>
      </c>
      <c r="B16" t="s">
        <v>423</v>
      </c>
      <c r="C16" s="13" t="s">
        <v>83</v>
      </c>
      <c r="D16">
        <v>100</v>
      </c>
      <c r="E16">
        <v>200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300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132</v>
      </c>
      <c r="R17">
        <v>322</v>
      </c>
      <c r="S17">
        <v>210</v>
      </c>
      <c r="T17">
        <v>100</v>
      </c>
    </row>
    <row r="18" spans="1:20">
      <c r="A18">
        <v>1238128</v>
      </c>
      <c r="B18" t="s">
        <v>425</v>
      </c>
      <c r="C18" s="13" t="s">
        <v>83</v>
      </c>
      <c r="D18">
        <v>0</v>
      </c>
      <c r="E18">
        <v>134</v>
      </c>
      <c r="F18">
        <v>534</v>
      </c>
      <c r="G18">
        <v>0</v>
      </c>
      <c r="H18">
        <v>0</v>
      </c>
      <c r="I18" s="8">
        <v>551</v>
      </c>
      <c r="J18">
        <v>540</v>
      </c>
      <c r="K18">
        <v>74</v>
      </c>
      <c r="L18">
        <v>0</v>
      </c>
      <c r="M18">
        <v>0</v>
      </c>
      <c r="N18">
        <v>0</v>
      </c>
      <c r="O18">
        <v>0</v>
      </c>
      <c r="P18">
        <v>0</v>
      </c>
      <c r="Q18">
        <v>238</v>
      </c>
      <c r="R18">
        <v>426</v>
      </c>
      <c r="S18">
        <v>542</v>
      </c>
      <c r="T18">
        <v>527</v>
      </c>
    </row>
    <row r="19" spans="1:20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697</v>
      </c>
      <c r="Q19">
        <v>501</v>
      </c>
      <c r="R19">
        <v>0</v>
      </c>
      <c r="S19">
        <v>0</v>
      </c>
      <c r="T19">
        <v>0</v>
      </c>
    </row>
    <row r="20" spans="1:20">
      <c r="A20">
        <v>1236962</v>
      </c>
      <c r="B20" t="s">
        <v>426</v>
      </c>
      <c r="C20" s="13" t="s">
        <v>83</v>
      </c>
      <c r="D20">
        <v>0</v>
      </c>
      <c r="E20">
        <v>0</v>
      </c>
      <c r="F20">
        <v>346</v>
      </c>
      <c r="G20">
        <v>0</v>
      </c>
      <c r="H20">
        <v>0</v>
      </c>
      <c r="I20" s="8">
        <v>0</v>
      </c>
      <c r="J20">
        <v>0</v>
      </c>
      <c r="K20">
        <v>400</v>
      </c>
      <c r="L20">
        <v>400</v>
      </c>
      <c r="M20">
        <v>0</v>
      </c>
      <c r="N20">
        <v>0</v>
      </c>
      <c r="O20">
        <v>0</v>
      </c>
      <c r="P20">
        <v>300</v>
      </c>
      <c r="Q20">
        <v>300</v>
      </c>
      <c r="R20">
        <v>400</v>
      </c>
      <c r="S20">
        <v>300</v>
      </c>
      <c r="T20">
        <v>0</v>
      </c>
    </row>
    <row r="21" spans="1:20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200</v>
      </c>
    </row>
    <row r="22" spans="1:20">
      <c r="A22">
        <v>1239651</v>
      </c>
      <c r="B22" t="s">
        <v>428</v>
      </c>
      <c r="C22" s="13" t="s">
        <v>83</v>
      </c>
      <c r="D22">
        <v>0</v>
      </c>
      <c r="E22">
        <v>0</v>
      </c>
      <c r="F22">
        <v>450</v>
      </c>
      <c r="G22">
        <v>0</v>
      </c>
      <c r="H22">
        <v>0</v>
      </c>
      <c r="I22" s="8">
        <v>0</v>
      </c>
      <c r="J22">
        <v>0</v>
      </c>
      <c r="K22">
        <v>0</v>
      </c>
      <c r="L22">
        <v>324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200</v>
      </c>
    </row>
    <row r="23" spans="1:20">
      <c r="A23">
        <v>1239988</v>
      </c>
      <c r="B23" t="s">
        <v>429</v>
      </c>
      <c r="C23" s="13" t="s">
        <v>83</v>
      </c>
      <c r="D23">
        <v>366</v>
      </c>
      <c r="E23">
        <v>466</v>
      </c>
      <c r="F23">
        <v>466</v>
      </c>
      <c r="G23">
        <v>0</v>
      </c>
      <c r="H23">
        <v>0</v>
      </c>
      <c r="I23" s="8">
        <v>480</v>
      </c>
      <c r="J23">
        <v>480</v>
      </c>
      <c r="K23">
        <v>378</v>
      </c>
      <c r="L23">
        <v>858</v>
      </c>
      <c r="M23">
        <v>0</v>
      </c>
      <c r="N23">
        <v>0</v>
      </c>
      <c r="O23">
        <v>0</v>
      </c>
      <c r="P23">
        <v>480</v>
      </c>
      <c r="Q23">
        <v>480</v>
      </c>
      <c r="R23">
        <v>378</v>
      </c>
      <c r="S23">
        <v>480</v>
      </c>
      <c r="T23">
        <v>480</v>
      </c>
    </row>
    <row r="24" spans="1:20">
      <c r="A24">
        <v>1240180</v>
      </c>
      <c r="B24" t="s">
        <v>386</v>
      </c>
      <c r="C24" s="13" t="s">
        <v>83</v>
      </c>
      <c r="D24">
        <v>310</v>
      </c>
      <c r="E24">
        <v>396</v>
      </c>
      <c r="F24">
        <v>302</v>
      </c>
      <c r="G24">
        <v>0</v>
      </c>
      <c r="H24">
        <v>0</v>
      </c>
      <c r="I24" s="8">
        <v>192</v>
      </c>
      <c r="J24">
        <v>402</v>
      </c>
      <c r="K24">
        <v>314</v>
      </c>
      <c r="L24">
        <v>220</v>
      </c>
      <c r="M24">
        <v>0</v>
      </c>
      <c r="N24">
        <v>0</v>
      </c>
      <c r="O24">
        <v>0</v>
      </c>
      <c r="P24">
        <v>400</v>
      </c>
      <c r="Q24">
        <v>402</v>
      </c>
      <c r="R24">
        <v>314</v>
      </c>
      <c r="S24">
        <v>212</v>
      </c>
      <c r="T24">
        <v>0</v>
      </c>
    </row>
    <row r="25" spans="1:20">
      <c r="A25">
        <v>1240184</v>
      </c>
      <c r="B25" t="s">
        <v>387</v>
      </c>
      <c r="C25" s="13" t="s">
        <v>83</v>
      </c>
      <c r="D25">
        <v>310</v>
      </c>
      <c r="E25">
        <v>396</v>
      </c>
      <c r="F25">
        <v>202</v>
      </c>
      <c r="G25">
        <v>0</v>
      </c>
      <c r="H25">
        <v>0</v>
      </c>
      <c r="I25" s="8">
        <v>92</v>
      </c>
      <c r="J25">
        <v>164</v>
      </c>
      <c r="K25">
        <v>314</v>
      </c>
      <c r="L25">
        <v>220</v>
      </c>
      <c r="M25">
        <v>0</v>
      </c>
      <c r="N25">
        <v>0</v>
      </c>
      <c r="O25">
        <v>0</v>
      </c>
      <c r="P25">
        <v>400</v>
      </c>
      <c r="Q25">
        <v>204</v>
      </c>
      <c r="R25">
        <v>314</v>
      </c>
      <c r="S25">
        <v>212</v>
      </c>
      <c r="T25">
        <v>0</v>
      </c>
    </row>
    <row r="26" spans="1:20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 s="8">
        <v>0</v>
      </c>
      <c r="J26">
        <v>0</v>
      </c>
      <c r="K26">
        <v>152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32" spans="1:20">
      <c r="A32" s="13" t="s">
        <v>0</v>
      </c>
      <c r="B32" s="13" t="s">
        <v>1</v>
      </c>
      <c r="C32" s="13" t="s">
        <v>82</v>
      </c>
      <c r="D32" t="s">
        <v>435</v>
      </c>
      <c r="E32" t="s">
        <v>436</v>
      </c>
      <c r="F32" t="s">
        <v>437</v>
      </c>
      <c r="G32" t="s">
        <v>438</v>
      </c>
      <c r="H32" t="s">
        <v>439</v>
      </c>
      <c r="I32" t="s">
        <v>462</v>
      </c>
      <c r="J32" t="s">
        <v>463</v>
      </c>
      <c r="K32" t="s">
        <v>464</v>
      </c>
      <c r="L32" t="s">
        <v>465</v>
      </c>
      <c r="M32" t="s">
        <v>466</v>
      </c>
      <c r="N32" t="s">
        <v>467</v>
      </c>
      <c r="O32" t="s">
        <v>468</v>
      </c>
      <c r="P32" t="s">
        <v>496</v>
      </c>
      <c r="Q32" t="s">
        <v>497</v>
      </c>
      <c r="R32" t="s">
        <v>498</v>
      </c>
      <c r="S32" t="s">
        <v>499</v>
      </c>
      <c r="T32" t="s">
        <v>500</v>
      </c>
    </row>
    <row r="33" spans="1:20">
      <c r="A33">
        <v>1237608</v>
      </c>
      <c r="B33" t="s">
        <v>504</v>
      </c>
      <c r="C33" s="13" t="s">
        <v>83</v>
      </c>
      <c r="D33">
        <v>0</v>
      </c>
      <c r="E33">
        <v>100</v>
      </c>
      <c r="F33">
        <v>0</v>
      </c>
      <c r="G33">
        <v>0</v>
      </c>
      <c r="H33">
        <v>0</v>
      </c>
      <c r="I33">
        <v>0</v>
      </c>
      <c r="J33">
        <v>0</v>
      </c>
      <c r="K33">
        <v>200</v>
      </c>
      <c r="L33">
        <v>100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1232846</v>
      </c>
      <c r="B34" t="s">
        <v>362</v>
      </c>
      <c r="C34" s="13" t="s">
        <v>83</v>
      </c>
      <c r="D34">
        <v>0</v>
      </c>
      <c r="E34">
        <v>0</v>
      </c>
      <c r="F34">
        <v>320</v>
      </c>
      <c r="G34">
        <v>0</v>
      </c>
      <c r="H34">
        <v>0</v>
      </c>
      <c r="I34" s="39">
        <v>449</v>
      </c>
      <c r="J34">
        <v>449</v>
      </c>
      <c r="K34">
        <v>305</v>
      </c>
      <c r="L34">
        <v>37</v>
      </c>
      <c r="M34">
        <v>0</v>
      </c>
      <c r="N34">
        <v>0</v>
      </c>
      <c r="O34">
        <v>0</v>
      </c>
      <c r="P34">
        <v>0</v>
      </c>
      <c r="Q34">
        <v>0</v>
      </c>
      <c r="R34">
        <v>108</v>
      </c>
      <c r="S34">
        <v>448</v>
      </c>
      <c r="T34">
        <v>244</v>
      </c>
    </row>
    <row r="35" spans="1:20">
      <c r="A35">
        <v>1232895</v>
      </c>
      <c r="B35" t="s">
        <v>363</v>
      </c>
      <c r="C35" s="13" t="s">
        <v>83</v>
      </c>
      <c r="D35">
        <v>0</v>
      </c>
      <c r="E35">
        <v>0</v>
      </c>
      <c r="F35">
        <v>320</v>
      </c>
      <c r="G35">
        <v>0</v>
      </c>
      <c r="H35">
        <v>0</v>
      </c>
      <c r="I35" s="39">
        <v>449</v>
      </c>
      <c r="J35">
        <v>449</v>
      </c>
      <c r="K35">
        <v>305</v>
      </c>
      <c r="L35">
        <v>37</v>
      </c>
      <c r="M35">
        <v>0</v>
      </c>
      <c r="N35">
        <v>0</v>
      </c>
      <c r="O35">
        <v>0</v>
      </c>
      <c r="P35">
        <v>0</v>
      </c>
      <c r="Q35">
        <v>0</v>
      </c>
      <c r="R35">
        <v>108</v>
      </c>
      <c r="S35">
        <v>448</v>
      </c>
      <c r="T35">
        <v>244</v>
      </c>
    </row>
    <row r="36" spans="1:20">
      <c r="A36">
        <v>1233384</v>
      </c>
      <c r="B36" s="13" t="s">
        <v>364</v>
      </c>
      <c r="C36" s="13" t="s">
        <v>83</v>
      </c>
      <c r="D36">
        <v>0</v>
      </c>
      <c r="E36">
        <v>0</v>
      </c>
      <c r="F36">
        <v>320</v>
      </c>
      <c r="G36">
        <v>0</v>
      </c>
      <c r="H36">
        <v>0</v>
      </c>
      <c r="I36" s="39">
        <v>449</v>
      </c>
      <c r="J36">
        <v>449</v>
      </c>
      <c r="K36">
        <v>305</v>
      </c>
      <c r="L36">
        <v>37</v>
      </c>
      <c r="M36">
        <v>0</v>
      </c>
      <c r="N36">
        <v>0</v>
      </c>
      <c r="O36">
        <v>0</v>
      </c>
      <c r="P36">
        <v>0</v>
      </c>
      <c r="Q36">
        <v>0</v>
      </c>
      <c r="R36">
        <v>108</v>
      </c>
      <c r="S36">
        <v>448</v>
      </c>
      <c r="T36">
        <v>289</v>
      </c>
    </row>
    <row r="37" spans="1:20">
      <c r="A37">
        <v>1232775</v>
      </c>
      <c r="B37" t="s">
        <v>365</v>
      </c>
      <c r="C37" s="13" t="s">
        <v>83</v>
      </c>
      <c r="D37">
        <v>486</v>
      </c>
      <c r="E37">
        <v>210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252</v>
      </c>
      <c r="M37">
        <v>0</v>
      </c>
      <c r="N37">
        <v>0</v>
      </c>
      <c r="O37">
        <v>0</v>
      </c>
      <c r="P37">
        <v>258</v>
      </c>
      <c r="Q37">
        <v>309</v>
      </c>
      <c r="R37">
        <v>243</v>
      </c>
      <c r="S37">
        <v>309</v>
      </c>
      <c r="T37">
        <v>312</v>
      </c>
    </row>
    <row r="38" spans="1:20">
      <c r="A38">
        <v>1238605</v>
      </c>
      <c r="B38" t="s">
        <v>366</v>
      </c>
      <c r="C38" s="13" t="s">
        <v>83</v>
      </c>
      <c r="D38">
        <v>0</v>
      </c>
      <c r="E38">
        <v>91</v>
      </c>
      <c r="F38">
        <v>180</v>
      </c>
      <c r="G38">
        <v>0</v>
      </c>
      <c r="H38">
        <v>0</v>
      </c>
      <c r="I38" s="39">
        <v>230</v>
      </c>
      <c r="J38">
        <v>228</v>
      </c>
      <c r="K38">
        <v>27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1230685</v>
      </c>
      <c r="B39" t="s">
        <v>367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238</v>
      </c>
      <c r="L39">
        <v>62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6" spans="1:20">
      <c r="A46" s="13" t="s">
        <v>0</v>
      </c>
      <c r="B46" s="13" t="s">
        <v>1</v>
      </c>
      <c r="C46" s="13" t="s">
        <v>82</v>
      </c>
      <c r="D46" t="s">
        <v>435</v>
      </c>
      <c r="E46" t="s">
        <v>436</v>
      </c>
      <c r="F46" t="s">
        <v>437</v>
      </c>
      <c r="G46" t="s">
        <v>438</v>
      </c>
      <c r="H46" t="s">
        <v>439</v>
      </c>
      <c r="I46" t="s">
        <v>462</v>
      </c>
      <c r="J46" t="s">
        <v>463</v>
      </c>
      <c r="K46" t="s">
        <v>464</v>
      </c>
      <c r="L46" t="s">
        <v>465</v>
      </c>
      <c r="M46" t="s">
        <v>466</v>
      </c>
      <c r="N46" t="s">
        <v>467</v>
      </c>
      <c r="O46" t="s">
        <v>468</v>
      </c>
      <c r="P46" t="s">
        <v>496</v>
      </c>
      <c r="Q46" t="s">
        <v>497</v>
      </c>
      <c r="R46" t="s">
        <v>498</v>
      </c>
      <c r="S46" t="s">
        <v>499</v>
      </c>
      <c r="T46" t="s">
        <v>500</v>
      </c>
    </row>
    <row r="47" spans="1:20">
      <c r="A47">
        <v>1234614</v>
      </c>
      <c r="B47" t="s">
        <v>368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400</v>
      </c>
      <c r="S47">
        <v>0</v>
      </c>
      <c r="T47">
        <v>0</v>
      </c>
    </row>
    <row r="48" spans="1:20">
      <c r="A48">
        <v>1227306</v>
      </c>
      <c r="B48" t="s">
        <v>370</v>
      </c>
      <c r="C48" s="13" t="s">
        <v>83</v>
      </c>
      <c r="D48">
        <v>0</v>
      </c>
      <c r="E48">
        <v>0</v>
      </c>
      <c r="F48">
        <v>70</v>
      </c>
      <c r="G48">
        <v>0</v>
      </c>
      <c r="H48">
        <v>0</v>
      </c>
      <c r="I48">
        <v>487</v>
      </c>
      <c r="J48" s="35">
        <v>200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400</v>
      </c>
      <c r="S48">
        <v>450</v>
      </c>
      <c r="T48">
        <v>0</v>
      </c>
    </row>
    <row r="49" spans="1:20">
      <c r="A49">
        <v>1231090</v>
      </c>
      <c r="B49" t="s">
        <v>59</v>
      </c>
      <c r="C49" s="13" t="s">
        <v>83</v>
      </c>
      <c r="D49">
        <v>46</v>
      </c>
      <c r="E49">
        <v>204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260</v>
      </c>
      <c r="S49">
        <v>0</v>
      </c>
      <c r="T49">
        <v>0</v>
      </c>
    </row>
    <row r="50" spans="1:20">
      <c r="A50">
        <v>1229776</v>
      </c>
      <c r="B50" t="s">
        <v>372</v>
      </c>
      <c r="C50" s="13" t="s">
        <v>83</v>
      </c>
      <c r="D50">
        <v>46</v>
      </c>
      <c r="E50">
        <v>204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260</v>
      </c>
      <c r="S50">
        <v>0</v>
      </c>
      <c r="T50">
        <v>0</v>
      </c>
    </row>
    <row r="51" spans="1:20">
      <c r="A51">
        <v>1225464</v>
      </c>
      <c r="B51" t="s">
        <v>373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170</v>
      </c>
      <c r="S51">
        <v>933</v>
      </c>
      <c r="T51">
        <v>297</v>
      </c>
    </row>
    <row r="52" spans="1:20">
      <c r="A52">
        <v>1234222</v>
      </c>
      <c r="B52" t="s">
        <v>374</v>
      </c>
      <c r="C52" s="13" t="s">
        <v>83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532</v>
      </c>
    </row>
    <row r="53" spans="1:20" s="39" customFormat="1">
      <c r="A53" s="39">
        <v>1232528</v>
      </c>
      <c r="B53" s="39" t="s">
        <v>508</v>
      </c>
      <c r="C53" s="71" t="s">
        <v>83</v>
      </c>
      <c r="D53" s="39">
        <v>1535</v>
      </c>
      <c r="E53" s="39">
        <v>1556</v>
      </c>
      <c r="F53" s="39">
        <v>600</v>
      </c>
      <c r="G53" s="39">
        <v>0</v>
      </c>
      <c r="H53" s="39">
        <v>0</v>
      </c>
      <c r="I53" s="35">
        <v>1330</v>
      </c>
      <c r="J53" s="39">
        <v>1330</v>
      </c>
      <c r="K53" s="39">
        <v>973</v>
      </c>
      <c r="L53" s="39">
        <v>2231</v>
      </c>
      <c r="M53" s="39">
        <v>0</v>
      </c>
      <c r="N53" s="39">
        <v>0</v>
      </c>
      <c r="O53" s="39">
        <v>0</v>
      </c>
      <c r="P53" s="39">
        <v>2060</v>
      </c>
      <c r="Q53" s="39">
        <v>2037</v>
      </c>
      <c r="R53" s="39">
        <v>1045</v>
      </c>
      <c r="S53" s="39">
        <v>2030</v>
      </c>
      <c r="T53" s="39">
        <v>2030</v>
      </c>
    </row>
    <row r="54" spans="1:20">
      <c r="A54">
        <v>1232846</v>
      </c>
      <c r="B54" t="s">
        <v>362</v>
      </c>
      <c r="C54" s="13" t="s">
        <v>83</v>
      </c>
      <c r="D54">
        <v>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1229050</v>
      </c>
      <c r="B55" t="s">
        <v>376</v>
      </c>
      <c r="C55" s="13" t="s">
        <v>83</v>
      </c>
      <c r="D55">
        <v>0</v>
      </c>
      <c r="E55">
        <v>0</v>
      </c>
      <c r="F55">
        <v>190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1231578</v>
      </c>
      <c r="B56" t="s">
        <v>450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</row>
    <row r="57" spans="1:20">
      <c r="A57">
        <v>1220847</v>
      </c>
      <c r="B57" t="s">
        <v>68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450</v>
      </c>
    </row>
    <row r="58" spans="1:20">
      <c r="A58">
        <v>1235097</v>
      </c>
      <c r="B58" t="s">
        <v>382</v>
      </c>
      <c r="C58" s="13" t="s">
        <v>83</v>
      </c>
      <c r="D58">
        <v>269</v>
      </c>
      <c r="E58">
        <v>253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290</v>
      </c>
      <c r="Q58">
        <v>343</v>
      </c>
      <c r="R58">
        <v>0</v>
      </c>
      <c r="S58">
        <v>0</v>
      </c>
      <c r="T58">
        <v>343</v>
      </c>
    </row>
    <row r="59" spans="1:20">
      <c r="A59">
        <v>1235958</v>
      </c>
      <c r="B59" t="s">
        <v>488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1232775</v>
      </c>
      <c r="B60" t="s">
        <v>365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296</v>
      </c>
      <c r="R60">
        <v>104</v>
      </c>
      <c r="S60">
        <v>0</v>
      </c>
      <c r="T60">
        <v>0</v>
      </c>
    </row>
    <row r="61" spans="1:20">
      <c r="A61">
        <v>1236600</v>
      </c>
      <c r="B61" t="s">
        <v>72</v>
      </c>
      <c r="C61" s="13" t="s">
        <v>83</v>
      </c>
      <c r="D61">
        <v>419</v>
      </c>
      <c r="E61">
        <v>533</v>
      </c>
      <c r="F61">
        <v>203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1236619</v>
      </c>
      <c r="B62" t="s">
        <v>451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</row>
    <row r="63" spans="1:20">
      <c r="A63">
        <v>1236930</v>
      </c>
      <c r="B63" t="s">
        <v>384</v>
      </c>
      <c r="C63" s="13" t="s">
        <v>83</v>
      </c>
      <c r="D63">
        <v>56</v>
      </c>
      <c r="E63">
        <v>0</v>
      </c>
      <c r="F63">
        <v>0</v>
      </c>
      <c r="G63">
        <v>0</v>
      </c>
      <c r="H63">
        <v>0</v>
      </c>
      <c r="I63">
        <v>220</v>
      </c>
      <c r="J63" s="8">
        <v>333</v>
      </c>
      <c r="K63">
        <v>249</v>
      </c>
      <c r="L63">
        <v>324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100</v>
      </c>
      <c r="T63">
        <v>300</v>
      </c>
    </row>
    <row r="64" spans="1:20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310</v>
      </c>
      <c r="T64">
        <v>0</v>
      </c>
    </row>
    <row r="65" spans="1:20">
      <c r="A65">
        <v>1237457</v>
      </c>
      <c r="B65" t="s">
        <v>452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0</v>
      </c>
      <c r="T65">
        <v>0</v>
      </c>
    </row>
    <row r="66" spans="1:20">
      <c r="A66">
        <v>1237386</v>
      </c>
      <c r="B66" t="s">
        <v>453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0</v>
      </c>
      <c r="S66">
        <v>0</v>
      </c>
      <c r="T66">
        <v>0</v>
      </c>
    </row>
    <row r="67" spans="1:20">
      <c r="A67">
        <v>1234905</v>
      </c>
      <c r="B67" t="s">
        <v>385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664</v>
      </c>
      <c r="M67">
        <v>0</v>
      </c>
      <c r="N67">
        <v>0</v>
      </c>
      <c r="O67">
        <v>0</v>
      </c>
      <c r="P67">
        <v>862</v>
      </c>
      <c r="Q67">
        <v>134</v>
      </c>
      <c r="R67">
        <v>0</v>
      </c>
      <c r="S67">
        <v>0</v>
      </c>
      <c r="T67">
        <v>0</v>
      </c>
    </row>
    <row r="68" spans="1:20" s="156" customFormat="1">
      <c r="A68" s="156">
        <v>1238480</v>
      </c>
      <c r="B68" t="s">
        <v>75</v>
      </c>
      <c r="C68" s="13" t="s">
        <v>83</v>
      </c>
      <c r="D68" s="156">
        <v>343</v>
      </c>
      <c r="E68" s="156">
        <v>510</v>
      </c>
      <c r="F68" s="156">
        <v>685</v>
      </c>
      <c r="G68" s="156">
        <v>0</v>
      </c>
      <c r="H68" s="156">
        <v>0</v>
      </c>
      <c r="I68" s="157">
        <v>872</v>
      </c>
      <c r="J68" s="156">
        <v>872</v>
      </c>
      <c r="K68" s="156">
        <v>553</v>
      </c>
      <c r="L68" s="156">
        <v>926</v>
      </c>
      <c r="M68" s="156">
        <v>0</v>
      </c>
      <c r="N68" s="156">
        <v>0</v>
      </c>
      <c r="O68" s="156">
        <v>0</v>
      </c>
      <c r="P68" s="156">
        <v>436</v>
      </c>
      <c r="Q68" s="156">
        <v>448</v>
      </c>
      <c r="R68" s="156">
        <v>493</v>
      </c>
      <c r="S68" s="156">
        <v>436</v>
      </c>
      <c r="T68" s="156">
        <v>436</v>
      </c>
    </row>
    <row r="69" spans="1:20">
      <c r="A69">
        <v>1238609</v>
      </c>
      <c r="B69" t="s">
        <v>454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  <c r="S69">
        <v>0</v>
      </c>
      <c r="T69">
        <v>0</v>
      </c>
    </row>
    <row r="70" spans="1:20">
      <c r="A70">
        <v>1240180</v>
      </c>
      <c r="B70" t="s">
        <v>386</v>
      </c>
      <c r="C70" s="13" t="s">
        <v>83</v>
      </c>
      <c r="D70">
        <v>127</v>
      </c>
      <c r="E70">
        <v>436</v>
      </c>
      <c r="F70">
        <v>619</v>
      </c>
      <c r="G70">
        <v>0</v>
      </c>
      <c r="H70">
        <v>0</v>
      </c>
      <c r="I70">
        <v>454</v>
      </c>
      <c r="J70" s="8">
        <v>259</v>
      </c>
      <c r="K70">
        <v>329</v>
      </c>
      <c r="L70">
        <v>367</v>
      </c>
      <c r="M70">
        <v>0</v>
      </c>
      <c r="N70">
        <v>0</v>
      </c>
      <c r="O70">
        <v>0</v>
      </c>
      <c r="P70">
        <v>0</v>
      </c>
      <c r="Q70">
        <v>583</v>
      </c>
      <c r="R70">
        <v>640</v>
      </c>
      <c r="S70">
        <v>605</v>
      </c>
      <c r="T70">
        <v>0</v>
      </c>
    </row>
    <row r="71" spans="1:20">
      <c r="A71">
        <v>1240184</v>
      </c>
      <c r="B71" t="s">
        <v>387</v>
      </c>
      <c r="C71" s="13" t="s">
        <v>83</v>
      </c>
      <c r="D71">
        <v>127</v>
      </c>
      <c r="E71">
        <v>436</v>
      </c>
      <c r="F71">
        <v>619</v>
      </c>
      <c r="G71">
        <v>0</v>
      </c>
      <c r="H71">
        <v>0</v>
      </c>
      <c r="I71">
        <v>454</v>
      </c>
      <c r="J71" s="8">
        <v>259</v>
      </c>
      <c r="K71">
        <v>329</v>
      </c>
      <c r="L71">
        <v>367</v>
      </c>
      <c r="M71">
        <v>0</v>
      </c>
      <c r="N71">
        <v>0</v>
      </c>
      <c r="O71">
        <v>0</v>
      </c>
      <c r="P71">
        <v>0</v>
      </c>
      <c r="Q71">
        <v>583</v>
      </c>
      <c r="R71">
        <v>640</v>
      </c>
      <c r="S71">
        <v>605</v>
      </c>
      <c r="T71">
        <v>0</v>
      </c>
    </row>
    <row r="72" spans="1:20">
      <c r="A72">
        <v>1216452</v>
      </c>
      <c r="B72" t="s">
        <v>388</v>
      </c>
      <c r="C72" s="13" t="s">
        <v>83</v>
      </c>
      <c r="D72">
        <v>252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288</v>
      </c>
      <c r="S72">
        <v>0</v>
      </c>
      <c r="T72">
        <v>0</v>
      </c>
    </row>
    <row r="73" spans="1:20">
      <c r="A73">
        <v>1232895</v>
      </c>
      <c r="B73" t="s">
        <v>363</v>
      </c>
      <c r="C73" s="13" t="s">
        <v>83</v>
      </c>
      <c r="D73">
        <v>79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>
      <c r="A74">
        <v>1232922</v>
      </c>
      <c r="B74" s="13" t="s">
        <v>364</v>
      </c>
      <c r="C74" s="13" t="s">
        <v>83</v>
      </c>
      <c r="D74">
        <v>79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1238092</v>
      </c>
      <c r="B75" t="s">
        <v>392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104</v>
      </c>
      <c r="K75">
        <v>40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</sheetData>
  <autoFilter ref="A1:V26" xr:uid="{00000000-0009-0000-0000-000024000000}"/>
  <phoneticPr fontId="2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M90"/>
  <sheetViews>
    <sheetView topLeftCell="A54" zoomScale="115" zoomScaleNormal="115" workbookViewId="0">
      <selection activeCell="B81" sqref="A81:XFD81"/>
    </sheetView>
  </sheetViews>
  <sheetFormatPr defaultColWidth="9.1640625" defaultRowHeight="15.75" customHeight="1"/>
  <cols>
    <col min="1" max="2" width="9.1640625" style="19"/>
    <col min="3" max="4" width="9.1640625" style="19" hidden="1" customWidth="1"/>
    <col min="5" max="5" width="9.1640625" style="19"/>
    <col min="6" max="12" width="9.1640625" style="19" customWidth="1"/>
    <col min="13" max="16384" width="9.1640625" style="19"/>
  </cols>
  <sheetData>
    <row r="1" spans="1:13" ht="15.75" customHeight="1">
      <c r="A1" s="756" t="s">
        <v>133</v>
      </c>
      <c r="B1" s="756" t="s">
        <v>0</v>
      </c>
      <c r="C1" s="756" t="s">
        <v>1</v>
      </c>
      <c r="D1" s="151" t="s">
        <v>107</v>
      </c>
      <c r="E1" s="151" t="s">
        <v>108</v>
      </c>
      <c r="F1" s="151" t="s">
        <v>109</v>
      </c>
      <c r="G1" s="151" t="s">
        <v>110</v>
      </c>
      <c r="H1" s="151" t="s">
        <v>111</v>
      </c>
      <c r="I1" s="151" t="s">
        <v>164</v>
      </c>
      <c r="J1" s="151" t="s">
        <v>469</v>
      </c>
      <c r="K1" s="151" t="s">
        <v>470</v>
      </c>
      <c r="L1" s="151" t="s">
        <v>509</v>
      </c>
      <c r="M1" s="151" t="s">
        <v>510</v>
      </c>
    </row>
    <row r="2" spans="1:13" ht="15.75" customHeight="1">
      <c r="A2" s="756"/>
      <c r="B2" s="757"/>
      <c r="C2" s="757"/>
      <c r="D2" s="150" t="s">
        <v>140</v>
      </c>
      <c r="E2" s="150" t="s">
        <v>141</v>
      </c>
      <c r="F2" s="150" t="s">
        <v>142</v>
      </c>
      <c r="G2" s="150" t="s">
        <v>143</v>
      </c>
      <c r="H2" s="150" t="s">
        <v>144</v>
      </c>
      <c r="I2" s="150" t="s">
        <v>165</v>
      </c>
      <c r="J2" s="150" t="s">
        <v>471</v>
      </c>
      <c r="K2" s="150" t="s">
        <v>472</v>
      </c>
      <c r="L2" s="150" t="s">
        <v>511</v>
      </c>
      <c r="M2" s="150" t="s">
        <v>512</v>
      </c>
    </row>
    <row r="3" spans="1:13" ht="15.75" customHeight="1">
      <c r="A3" s="152">
        <v>1</v>
      </c>
      <c r="B3" s="153">
        <v>1226384</v>
      </c>
      <c r="C3" s="154" t="s">
        <v>112</v>
      </c>
      <c r="D3" s="155">
        <v>800</v>
      </c>
      <c r="E3" s="155">
        <v>0</v>
      </c>
      <c r="F3" s="155">
        <v>0</v>
      </c>
      <c r="G3" s="155">
        <v>0</v>
      </c>
      <c r="H3" s="155">
        <v>1200</v>
      </c>
      <c r="I3" s="155">
        <v>0</v>
      </c>
      <c r="J3" s="155">
        <v>0</v>
      </c>
      <c r="K3" s="155">
        <v>0</v>
      </c>
      <c r="L3" s="155">
        <v>600</v>
      </c>
      <c r="M3" s="155">
        <v>0</v>
      </c>
    </row>
    <row r="4" spans="1:13" ht="15.75" customHeight="1">
      <c r="A4" s="152">
        <v>2</v>
      </c>
      <c r="B4" s="153">
        <v>1226388</v>
      </c>
      <c r="C4" s="154" t="s">
        <v>116</v>
      </c>
      <c r="D4" s="155">
        <v>800</v>
      </c>
      <c r="E4" s="155">
        <v>0</v>
      </c>
      <c r="F4" s="155">
        <v>0</v>
      </c>
      <c r="G4" s="155">
        <v>0</v>
      </c>
      <c r="H4" s="155">
        <v>1200</v>
      </c>
      <c r="I4" s="155">
        <v>0</v>
      </c>
      <c r="J4" s="155">
        <v>0</v>
      </c>
      <c r="K4" s="155">
        <v>0</v>
      </c>
      <c r="L4" s="155">
        <v>600</v>
      </c>
      <c r="M4" s="155">
        <v>0</v>
      </c>
    </row>
    <row r="5" spans="1:13" ht="15.75" customHeight="1">
      <c r="A5" s="152">
        <v>3</v>
      </c>
      <c r="B5" s="153">
        <v>1229673</v>
      </c>
      <c r="C5" s="154" t="s">
        <v>22</v>
      </c>
      <c r="D5" s="155">
        <v>490</v>
      </c>
      <c r="E5" s="155">
        <v>1000</v>
      </c>
      <c r="F5" s="155">
        <v>1200</v>
      </c>
      <c r="G5" s="155">
        <v>1200</v>
      </c>
      <c r="H5" s="155">
        <v>1000</v>
      </c>
      <c r="I5" s="155">
        <v>800</v>
      </c>
      <c r="J5" s="155">
        <v>0</v>
      </c>
      <c r="K5" s="155">
        <v>1200</v>
      </c>
      <c r="L5" s="155">
        <v>1200</v>
      </c>
      <c r="M5" s="155">
        <v>800</v>
      </c>
    </row>
    <row r="6" spans="1:13" ht="15.75" customHeight="1">
      <c r="A6" s="152">
        <v>4</v>
      </c>
      <c r="B6" s="153">
        <v>1230692</v>
      </c>
      <c r="C6" s="154" t="s">
        <v>117</v>
      </c>
      <c r="D6" s="155">
        <v>1316</v>
      </c>
      <c r="E6" s="155">
        <v>0</v>
      </c>
      <c r="F6" s="155">
        <v>1000</v>
      </c>
      <c r="G6" s="155">
        <v>900</v>
      </c>
      <c r="H6" s="155">
        <v>0</v>
      </c>
      <c r="I6" s="155">
        <v>1000</v>
      </c>
      <c r="J6" s="155">
        <v>0</v>
      </c>
      <c r="K6" s="155">
        <v>1300</v>
      </c>
      <c r="L6" s="155">
        <v>1200</v>
      </c>
      <c r="M6" s="155">
        <v>0</v>
      </c>
    </row>
    <row r="7" spans="1:13" ht="15.75" customHeight="1">
      <c r="A7" s="152">
        <v>5</v>
      </c>
      <c r="B7" s="153">
        <v>1230696</v>
      </c>
      <c r="C7" s="154" t="s">
        <v>118</v>
      </c>
      <c r="D7" s="155">
        <v>0</v>
      </c>
      <c r="E7" s="155">
        <v>500</v>
      </c>
      <c r="F7" s="155">
        <v>0</v>
      </c>
      <c r="G7" s="155">
        <v>0</v>
      </c>
      <c r="H7" s="155">
        <v>0</v>
      </c>
      <c r="I7" s="155">
        <v>600</v>
      </c>
      <c r="J7" s="155">
        <v>0</v>
      </c>
      <c r="K7" s="155">
        <v>0</v>
      </c>
      <c r="L7" s="155">
        <v>0</v>
      </c>
      <c r="M7" s="155">
        <v>0</v>
      </c>
    </row>
    <row r="8" spans="1:13" ht="15.75" customHeight="1">
      <c r="A8" s="152">
        <v>6</v>
      </c>
      <c r="B8" s="153">
        <v>1230854</v>
      </c>
      <c r="C8" s="154" t="s">
        <v>23</v>
      </c>
      <c r="D8" s="155">
        <v>0</v>
      </c>
      <c r="E8" s="155">
        <v>0</v>
      </c>
      <c r="F8" s="155">
        <v>250</v>
      </c>
      <c r="G8" s="155">
        <v>0</v>
      </c>
      <c r="H8" s="155">
        <v>0</v>
      </c>
      <c r="I8" s="155">
        <v>0</v>
      </c>
      <c r="J8" s="155">
        <v>0</v>
      </c>
      <c r="K8" s="155">
        <v>0</v>
      </c>
      <c r="L8" s="155">
        <v>0</v>
      </c>
      <c r="M8" s="155">
        <v>0</v>
      </c>
    </row>
    <row r="9" spans="1:13" ht="15.75" customHeight="1">
      <c r="A9" s="152">
        <v>7</v>
      </c>
      <c r="B9" s="153">
        <v>1231202</v>
      </c>
      <c r="C9" s="154" t="s">
        <v>24</v>
      </c>
      <c r="D9" s="155">
        <v>0</v>
      </c>
      <c r="E9" s="155">
        <v>0</v>
      </c>
      <c r="F9" s="155">
        <v>400</v>
      </c>
      <c r="G9" s="155">
        <v>0</v>
      </c>
      <c r="H9" s="155">
        <v>0</v>
      </c>
      <c r="I9" s="155">
        <v>0</v>
      </c>
      <c r="J9" s="155">
        <v>0</v>
      </c>
      <c r="K9" s="155">
        <v>0</v>
      </c>
      <c r="L9" s="155">
        <v>0</v>
      </c>
      <c r="M9" s="155">
        <v>0</v>
      </c>
    </row>
    <row r="10" spans="1:13" ht="15.75" customHeight="1">
      <c r="A10" s="152">
        <v>8</v>
      </c>
      <c r="B10" s="153">
        <v>1231898</v>
      </c>
      <c r="C10" s="154" t="s">
        <v>35</v>
      </c>
      <c r="D10" s="155">
        <v>0</v>
      </c>
      <c r="E10" s="155">
        <v>3016</v>
      </c>
      <c r="F10" s="155">
        <v>2000</v>
      </c>
      <c r="G10" s="155">
        <v>1700</v>
      </c>
      <c r="H10" s="155">
        <v>1500</v>
      </c>
      <c r="I10" s="155">
        <v>3000</v>
      </c>
      <c r="J10" s="155">
        <v>1000</v>
      </c>
      <c r="K10" s="155">
        <v>3000</v>
      </c>
      <c r="L10" s="155">
        <v>0</v>
      </c>
      <c r="M10" s="155">
        <v>0</v>
      </c>
    </row>
    <row r="11" spans="1:13" ht="15.75" customHeight="1">
      <c r="A11" s="152">
        <v>9</v>
      </c>
      <c r="B11" s="153">
        <v>1232693</v>
      </c>
      <c r="C11" s="154" t="s">
        <v>29</v>
      </c>
      <c r="D11" s="155">
        <v>1110</v>
      </c>
      <c r="E11" s="155">
        <v>0</v>
      </c>
      <c r="F11" s="155">
        <v>1400</v>
      </c>
      <c r="G11" s="155">
        <v>630</v>
      </c>
      <c r="H11" s="155">
        <v>1008</v>
      </c>
      <c r="I11" s="155">
        <v>0</v>
      </c>
      <c r="J11" s="155">
        <v>420</v>
      </c>
      <c r="K11" s="155">
        <v>1008</v>
      </c>
      <c r="L11" s="155">
        <v>0</v>
      </c>
      <c r="M11" s="155">
        <v>630</v>
      </c>
    </row>
    <row r="12" spans="1:13" ht="15.75" customHeight="1">
      <c r="A12" s="152">
        <v>10</v>
      </c>
      <c r="B12" s="153">
        <v>1233025</v>
      </c>
      <c r="C12" s="154" t="s">
        <v>30</v>
      </c>
      <c r="D12" s="155">
        <v>1110</v>
      </c>
      <c r="E12" s="155">
        <v>0</v>
      </c>
      <c r="F12" s="155">
        <v>1400</v>
      </c>
      <c r="G12" s="155">
        <v>630</v>
      </c>
      <c r="H12" s="155">
        <v>1008</v>
      </c>
      <c r="I12" s="155">
        <v>0</v>
      </c>
      <c r="J12" s="155">
        <v>420</v>
      </c>
      <c r="K12" s="155">
        <v>1008</v>
      </c>
      <c r="L12" s="155">
        <v>0</v>
      </c>
      <c r="M12" s="155">
        <v>630</v>
      </c>
    </row>
    <row r="13" spans="1:13" ht="15.75" customHeight="1">
      <c r="A13" s="152">
        <v>11</v>
      </c>
      <c r="B13" s="153">
        <v>1233492</v>
      </c>
      <c r="C13" s="154" t="s">
        <v>25</v>
      </c>
      <c r="D13" s="155">
        <v>0</v>
      </c>
      <c r="E13" s="155">
        <v>0</v>
      </c>
      <c r="F13" s="155">
        <v>0</v>
      </c>
      <c r="G13" s="155">
        <v>0</v>
      </c>
      <c r="H13" s="155">
        <v>0</v>
      </c>
      <c r="I13" s="155">
        <v>0</v>
      </c>
      <c r="J13" s="155">
        <v>1200</v>
      </c>
      <c r="K13" s="155">
        <v>0</v>
      </c>
      <c r="L13" s="155">
        <v>0</v>
      </c>
      <c r="M13" s="155">
        <v>0</v>
      </c>
    </row>
    <row r="14" spans="1:13" ht="15.75" customHeight="1">
      <c r="A14" s="152">
        <v>12</v>
      </c>
      <c r="B14" s="153">
        <v>1233498</v>
      </c>
      <c r="C14" s="154" t="s">
        <v>26</v>
      </c>
      <c r="D14" s="155">
        <v>0</v>
      </c>
      <c r="E14" s="155">
        <v>0</v>
      </c>
      <c r="F14" s="155">
        <v>0</v>
      </c>
      <c r="G14" s="155">
        <v>0</v>
      </c>
      <c r="H14" s="155">
        <v>0</v>
      </c>
      <c r="I14" s="155">
        <v>0</v>
      </c>
      <c r="J14" s="155">
        <v>1200</v>
      </c>
      <c r="K14" s="155">
        <v>0</v>
      </c>
      <c r="L14" s="155">
        <v>0</v>
      </c>
      <c r="M14" s="155">
        <v>0</v>
      </c>
    </row>
    <row r="15" spans="1:13" ht="15.75" customHeight="1">
      <c r="A15" s="152">
        <v>13</v>
      </c>
      <c r="B15" s="153">
        <v>1233623</v>
      </c>
      <c r="C15" s="154" t="s">
        <v>27</v>
      </c>
      <c r="D15" s="155">
        <v>0</v>
      </c>
      <c r="E15" s="155">
        <v>0</v>
      </c>
      <c r="F15" s="155">
        <v>0</v>
      </c>
      <c r="G15" s="155">
        <v>0</v>
      </c>
      <c r="H15" s="155">
        <v>0</v>
      </c>
      <c r="I15" s="155">
        <v>0</v>
      </c>
      <c r="J15" s="155">
        <v>1200</v>
      </c>
      <c r="K15" s="155">
        <v>0</v>
      </c>
      <c r="L15" s="155">
        <v>0</v>
      </c>
      <c r="M15" s="155">
        <v>0</v>
      </c>
    </row>
    <row r="16" spans="1:13" ht="15.75" customHeight="1">
      <c r="A16" s="152">
        <v>14</v>
      </c>
      <c r="B16" s="153">
        <v>1233632</v>
      </c>
      <c r="C16" s="154" t="s">
        <v>28</v>
      </c>
      <c r="D16" s="155">
        <v>0</v>
      </c>
      <c r="E16" s="155">
        <v>400</v>
      </c>
      <c r="F16" s="155">
        <v>500</v>
      </c>
      <c r="G16" s="155">
        <v>400</v>
      </c>
      <c r="H16" s="155">
        <v>0</v>
      </c>
      <c r="I16" s="155">
        <v>300</v>
      </c>
      <c r="J16" s="155">
        <v>0</v>
      </c>
      <c r="K16" s="155">
        <v>450</v>
      </c>
      <c r="L16" s="155">
        <v>0</v>
      </c>
      <c r="M16" s="155">
        <v>0</v>
      </c>
    </row>
    <row r="17" spans="1:13" ht="15.75" customHeight="1">
      <c r="A17" s="152">
        <v>15</v>
      </c>
      <c r="B17" s="153">
        <v>1233761</v>
      </c>
      <c r="C17" s="154" t="s">
        <v>41</v>
      </c>
      <c r="D17" s="155">
        <v>0</v>
      </c>
      <c r="E17" s="155">
        <v>0</v>
      </c>
      <c r="F17" s="155">
        <v>400</v>
      </c>
      <c r="G17" s="155">
        <v>0</v>
      </c>
      <c r="H17" s="155">
        <v>0</v>
      </c>
      <c r="I17" s="155">
        <v>250</v>
      </c>
      <c r="J17" s="155">
        <v>0</v>
      </c>
      <c r="K17" s="155">
        <v>0</v>
      </c>
      <c r="L17" s="155">
        <v>200</v>
      </c>
      <c r="M17" s="155">
        <v>0</v>
      </c>
    </row>
    <row r="18" spans="1:13" ht="15.75" customHeight="1">
      <c r="A18" s="152">
        <v>16</v>
      </c>
      <c r="B18" s="153">
        <v>1233877</v>
      </c>
      <c r="C18" s="154" t="s">
        <v>119</v>
      </c>
      <c r="D18" s="155">
        <v>0</v>
      </c>
      <c r="E18" s="155">
        <v>0</v>
      </c>
      <c r="F18" s="155">
        <v>0</v>
      </c>
      <c r="G18" s="155">
        <v>0</v>
      </c>
      <c r="H18" s="155">
        <v>630</v>
      </c>
      <c r="I18" s="155">
        <v>0</v>
      </c>
      <c r="J18" s="155">
        <v>0</v>
      </c>
      <c r="K18" s="155">
        <v>50</v>
      </c>
      <c r="L18" s="155">
        <v>0</v>
      </c>
      <c r="M18" s="155">
        <v>0</v>
      </c>
    </row>
    <row r="19" spans="1:13" ht="15.75" customHeight="1">
      <c r="A19" s="152">
        <v>17</v>
      </c>
      <c r="B19" s="153">
        <v>1235003</v>
      </c>
      <c r="C19" s="154" t="s">
        <v>513</v>
      </c>
      <c r="D19" s="155">
        <v>0</v>
      </c>
      <c r="E19" s="155">
        <v>2850</v>
      </c>
      <c r="F19" s="155">
        <v>2350</v>
      </c>
      <c r="G19" s="155">
        <v>2250</v>
      </c>
      <c r="H19" s="155">
        <v>1150</v>
      </c>
      <c r="I19" s="155">
        <v>3650</v>
      </c>
      <c r="J19" s="155">
        <v>2850</v>
      </c>
      <c r="K19" s="155">
        <v>3700</v>
      </c>
      <c r="L19" s="155">
        <v>2450</v>
      </c>
      <c r="M19" s="155">
        <v>0</v>
      </c>
    </row>
    <row r="20" spans="1:13" ht="15.75" customHeight="1">
      <c r="A20" s="152">
        <v>18</v>
      </c>
      <c r="B20" s="153">
        <v>1235623</v>
      </c>
      <c r="C20" s="154" t="s">
        <v>31</v>
      </c>
      <c r="D20" s="155">
        <v>0</v>
      </c>
      <c r="E20" s="155">
        <v>936</v>
      </c>
      <c r="F20" s="155">
        <v>936</v>
      </c>
      <c r="G20" s="155">
        <v>936</v>
      </c>
      <c r="H20" s="155">
        <v>0</v>
      </c>
      <c r="I20" s="155">
        <v>0</v>
      </c>
      <c r="J20" s="155">
        <v>0</v>
      </c>
      <c r="K20" s="155">
        <v>0</v>
      </c>
      <c r="L20" s="155">
        <v>1872</v>
      </c>
      <c r="M20" s="155">
        <v>0</v>
      </c>
    </row>
    <row r="21" spans="1:13" ht="15.75" customHeight="1">
      <c r="A21" s="152">
        <v>19</v>
      </c>
      <c r="B21" s="153">
        <v>1236091</v>
      </c>
      <c r="C21" s="154" t="s">
        <v>37</v>
      </c>
      <c r="D21" s="155">
        <v>0</v>
      </c>
      <c r="E21" s="155">
        <v>0</v>
      </c>
      <c r="F21" s="155">
        <v>300</v>
      </c>
      <c r="G21" s="155">
        <v>0</v>
      </c>
      <c r="H21" s="155">
        <v>400</v>
      </c>
      <c r="I21" s="155">
        <v>100</v>
      </c>
      <c r="J21" s="155">
        <v>0</v>
      </c>
      <c r="K21" s="155">
        <v>300</v>
      </c>
      <c r="L21" s="155">
        <v>400</v>
      </c>
      <c r="M21" s="155">
        <v>0</v>
      </c>
    </row>
    <row r="22" spans="1:13" ht="15.75" customHeight="1">
      <c r="A22" s="152">
        <v>20</v>
      </c>
      <c r="B22" s="153">
        <v>1236488</v>
      </c>
      <c r="C22" s="154" t="s">
        <v>120</v>
      </c>
      <c r="D22" s="155">
        <v>36</v>
      </c>
      <c r="E22" s="155">
        <v>1300</v>
      </c>
      <c r="F22" s="155">
        <v>2000</v>
      </c>
      <c r="G22" s="155">
        <v>2000</v>
      </c>
      <c r="H22" s="155">
        <v>0</v>
      </c>
      <c r="I22" s="155">
        <v>1300</v>
      </c>
      <c r="J22" s="155">
        <v>1500</v>
      </c>
      <c r="K22" s="155">
        <v>1900</v>
      </c>
      <c r="L22" s="155">
        <v>0</v>
      </c>
      <c r="M22" s="155">
        <v>0</v>
      </c>
    </row>
    <row r="23" spans="1:13" ht="15.75" customHeight="1">
      <c r="A23" s="152">
        <v>21</v>
      </c>
      <c r="B23" s="153">
        <v>1236534</v>
      </c>
      <c r="C23" s="154" t="s">
        <v>121</v>
      </c>
      <c r="D23" s="155">
        <v>132</v>
      </c>
      <c r="E23" s="155">
        <v>400</v>
      </c>
      <c r="F23" s="155">
        <v>600</v>
      </c>
      <c r="G23" s="155">
        <v>700</v>
      </c>
      <c r="H23" s="155">
        <v>0</v>
      </c>
      <c r="I23" s="155">
        <v>0</v>
      </c>
      <c r="J23" s="155">
        <v>400</v>
      </c>
      <c r="K23" s="155">
        <v>500</v>
      </c>
      <c r="L23" s="155">
        <v>0</v>
      </c>
      <c r="M23" s="155">
        <v>0</v>
      </c>
    </row>
    <row r="24" spans="1:13" ht="15.75" customHeight="1">
      <c r="A24" s="152">
        <v>22</v>
      </c>
      <c r="B24" s="153">
        <v>1236962</v>
      </c>
      <c r="C24" s="154" t="s">
        <v>40</v>
      </c>
      <c r="D24" s="155">
        <v>0</v>
      </c>
      <c r="E24" s="155">
        <v>1600</v>
      </c>
      <c r="F24" s="155">
        <v>1000</v>
      </c>
      <c r="G24" s="155">
        <v>900</v>
      </c>
      <c r="H24" s="155">
        <v>0</v>
      </c>
      <c r="I24" s="155">
        <v>1400</v>
      </c>
      <c r="J24" s="155">
        <v>0</v>
      </c>
      <c r="K24" s="155">
        <v>1500</v>
      </c>
      <c r="L24" s="155">
        <v>1500</v>
      </c>
      <c r="M24" s="155">
        <v>700</v>
      </c>
    </row>
    <row r="25" spans="1:13" ht="15.75" customHeight="1">
      <c r="A25" s="152">
        <v>23</v>
      </c>
      <c r="B25" s="153">
        <v>1237088</v>
      </c>
      <c r="C25" s="154" t="s">
        <v>32</v>
      </c>
      <c r="D25" s="155">
        <v>300</v>
      </c>
      <c r="E25" s="155">
        <v>3800</v>
      </c>
      <c r="F25" s="155">
        <v>5200</v>
      </c>
      <c r="G25" s="155">
        <v>5500</v>
      </c>
      <c r="H25" s="155">
        <v>2900</v>
      </c>
      <c r="I25" s="155">
        <v>4700</v>
      </c>
      <c r="J25" s="155">
        <v>0</v>
      </c>
      <c r="K25" s="155">
        <v>5700</v>
      </c>
      <c r="L25" s="155">
        <v>4300</v>
      </c>
      <c r="M25" s="155">
        <v>2500</v>
      </c>
    </row>
    <row r="26" spans="1:13" ht="15.75" customHeight="1">
      <c r="A26" s="152">
        <v>24</v>
      </c>
      <c r="B26" s="153">
        <v>1237586</v>
      </c>
      <c r="C26" s="154" t="s">
        <v>36</v>
      </c>
      <c r="D26" s="155">
        <v>0</v>
      </c>
      <c r="E26" s="155">
        <v>3016</v>
      </c>
      <c r="F26" s="155">
        <v>2000</v>
      </c>
      <c r="G26" s="155">
        <v>1700</v>
      </c>
      <c r="H26" s="155">
        <v>1500</v>
      </c>
      <c r="I26" s="155">
        <v>3000</v>
      </c>
      <c r="J26" s="155">
        <v>1000</v>
      </c>
      <c r="K26" s="155">
        <v>3000</v>
      </c>
      <c r="L26" s="155">
        <v>0</v>
      </c>
      <c r="M26" s="155">
        <v>0</v>
      </c>
    </row>
    <row r="27" spans="1:13" ht="15.75" customHeight="1">
      <c r="A27" s="152">
        <v>25</v>
      </c>
      <c r="B27" s="153">
        <v>1237748</v>
      </c>
      <c r="C27" s="154" t="s">
        <v>34</v>
      </c>
      <c r="D27" s="155">
        <v>104</v>
      </c>
      <c r="E27" s="155">
        <v>312</v>
      </c>
      <c r="F27" s="155">
        <v>0</v>
      </c>
      <c r="G27" s="155">
        <v>0</v>
      </c>
      <c r="H27" s="155">
        <v>52</v>
      </c>
      <c r="I27" s="155">
        <v>364</v>
      </c>
      <c r="J27" s="155">
        <v>0</v>
      </c>
      <c r="K27" s="155">
        <v>0</v>
      </c>
      <c r="L27" s="155">
        <v>104</v>
      </c>
      <c r="M27" s="155">
        <v>312</v>
      </c>
    </row>
    <row r="28" spans="1:13" ht="15.75" customHeight="1">
      <c r="A28" s="152">
        <v>26</v>
      </c>
      <c r="B28" s="153">
        <v>1238128</v>
      </c>
      <c r="C28" s="154" t="s">
        <v>39</v>
      </c>
      <c r="D28" s="155">
        <v>0</v>
      </c>
      <c r="E28" s="155">
        <v>1960</v>
      </c>
      <c r="F28" s="155">
        <v>4512</v>
      </c>
      <c r="G28" s="155">
        <v>300</v>
      </c>
      <c r="H28" s="155">
        <v>0</v>
      </c>
      <c r="I28" s="155">
        <v>1944</v>
      </c>
      <c r="J28" s="155">
        <v>5152</v>
      </c>
      <c r="K28" s="155">
        <v>300</v>
      </c>
      <c r="L28" s="155">
        <v>0</v>
      </c>
      <c r="M28" s="155">
        <v>1960</v>
      </c>
    </row>
    <row r="29" spans="1:13" ht="15.75" customHeight="1">
      <c r="A29" s="152">
        <v>27</v>
      </c>
      <c r="B29" s="153">
        <v>1239651</v>
      </c>
      <c r="C29" s="154" t="s">
        <v>42</v>
      </c>
      <c r="D29" s="155">
        <v>0</v>
      </c>
      <c r="E29" s="155">
        <v>500</v>
      </c>
      <c r="F29" s="155">
        <v>400</v>
      </c>
      <c r="G29" s="155">
        <v>700</v>
      </c>
      <c r="H29" s="155">
        <v>0</v>
      </c>
      <c r="I29" s="155">
        <v>300</v>
      </c>
      <c r="J29" s="155">
        <v>0</v>
      </c>
      <c r="K29" s="155">
        <v>700</v>
      </c>
      <c r="L29" s="155">
        <v>400</v>
      </c>
      <c r="M29" s="155">
        <v>0</v>
      </c>
    </row>
    <row r="30" spans="1:13" ht="15.75" customHeight="1">
      <c r="A30" s="152">
        <v>28</v>
      </c>
      <c r="B30" s="153">
        <v>1239988</v>
      </c>
      <c r="C30" s="154" t="s">
        <v>45</v>
      </c>
      <c r="D30" s="155">
        <v>1150</v>
      </c>
      <c r="E30" s="155">
        <v>700</v>
      </c>
      <c r="F30" s="155">
        <v>1900</v>
      </c>
      <c r="G30" s="155">
        <v>2000</v>
      </c>
      <c r="H30" s="155">
        <v>1200</v>
      </c>
      <c r="I30" s="155">
        <v>800</v>
      </c>
      <c r="J30" s="155">
        <v>1000</v>
      </c>
      <c r="K30" s="155">
        <v>1900</v>
      </c>
      <c r="L30" s="155">
        <v>900</v>
      </c>
      <c r="M30" s="155">
        <v>500</v>
      </c>
    </row>
    <row r="31" spans="1:13" ht="15.75" customHeight="1">
      <c r="A31" s="152">
        <v>29</v>
      </c>
      <c r="B31" s="153">
        <v>1240180</v>
      </c>
      <c r="C31" s="154" t="s">
        <v>43</v>
      </c>
      <c r="D31" s="155">
        <v>3600</v>
      </c>
      <c r="E31" s="155">
        <v>3930</v>
      </c>
      <c r="F31" s="155">
        <v>2950</v>
      </c>
      <c r="G31" s="155">
        <v>3100</v>
      </c>
      <c r="H31" s="155">
        <v>200</v>
      </c>
      <c r="I31" s="155">
        <v>2400</v>
      </c>
      <c r="J31" s="155">
        <v>1300</v>
      </c>
      <c r="K31" s="155">
        <v>3200</v>
      </c>
      <c r="L31" s="155">
        <v>1500</v>
      </c>
      <c r="M31" s="155">
        <v>0</v>
      </c>
    </row>
    <row r="32" spans="1:13" ht="15.75" customHeight="1">
      <c r="A32" s="152">
        <v>30</v>
      </c>
      <c r="B32" s="153">
        <v>1240184</v>
      </c>
      <c r="C32" s="154" t="s">
        <v>44</v>
      </c>
      <c r="D32" s="155">
        <v>3300</v>
      </c>
      <c r="E32" s="155">
        <v>3380</v>
      </c>
      <c r="F32" s="155">
        <v>2600</v>
      </c>
      <c r="G32" s="155">
        <v>2550</v>
      </c>
      <c r="H32" s="155">
        <v>200</v>
      </c>
      <c r="I32" s="155">
        <v>2200</v>
      </c>
      <c r="J32" s="155">
        <v>1000</v>
      </c>
      <c r="K32" s="155">
        <v>2900</v>
      </c>
      <c r="L32" s="155">
        <v>1200</v>
      </c>
      <c r="M32" s="155">
        <v>0</v>
      </c>
    </row>
    <row r="35" spans="1:13" ht="15.75" customHeight="1">
      <c r="A35" s="19" t="s">
        <v>133</v>
      </c>
      <c r="B35" s="19" t="s">
        <v>0</v>
      </c>
      <c r="C35" s="19" t="s">
        <v>1</v>
      </c>
      <c r="D35" s="19" t="s">
        <v>107</v>
      </c>
      <c r="E35" s="19" t="s">
        <v>108</v>
      </c>
      <c r="F35" s="19" t="s">
        <v>109</v>
      </c>
      <c r="G35" s="19" t="s">
        <v>110</v>
      </c>
      <c r="H35" s="19" t="s">
        <v>111</v>
      </c>
      <c r="I35" s="19" t="s">
        <v>164</v>
      </c>
      <c r="J35" s="19" t="s">
        <v>469</v>
      </c>
      <c r="K35" s="19" t="s">
        <v>470</v>
      </c>
      <c r="L35" s="19" t="s">
        <v>509</v>
      </c>
      <c r="M35" s="19" t="s">
        <v>510</v>
      </c>
    </row>
    <row r="36" spans="1:13" ht="15.75" customHeight="1">
      <c r="D36" s="19" t="s">
        <v>140</v>
      </c>
      <c r="E36" s="19" t="s">
        <v>141</v>
      </c>
      <c r="F36" s="19" t="s">
        <v>142</v>
      </c>
      <c r="G36" s="19" t="s">
        <v>143</v>
      </c>
      <c r="H36" s="19" t="s">
        <v>144</v>
      </c>
      <c r="I36" s="19" t="s">
        <v>165</v>
      </c>
      <c r="J36" s="19" t="s">
        <v>471</v>
      </c>
      <c r="K36" s="19" t="s">
        <v>472</v>
      </c>
      <c r="L36" s="19" t="s">
        <v>511</v>
      </c>
      <c r="M36" s="19" t="s">
        <v>512</v>
      </c>
    </row>
    <row r="41" spans="1:13" ht="15.75" customHeight="1">
      <c r="A41" s="19" t="s">
        <v>133</v>
      </c>
      <c r="B41" s="19" t="s">
        <v>0</v>
      </c>
      <c r="C41" s="19" t="s">
        <v>1</v>
      </c>
      <c r="D41" s="19" t="s">
        <v>107</v>
      </c>
      <c r="E41" s="19" t="s">
        <v>108</v>
      </c>
      <c r="F41" s="19" t="s">
        <v>109</v>
      </c>
      <c r="G41" s="19" t="s">
        <v>110</v>
      </c>
      <c r="H41" s="19" t="s">
        <v>111</v>
      </c>
      <c r="I41" s="19" t="s">
        <v>164</v>
      </c>
      <c r="J41" s="19" t="s">
        <v>469</v>
      </c>
      <c r="K41" s="19" t="s">
        <v>470</v>
      </c>
      <c r="L41" s="19" t="s">
        <v>509</v>
      </c>
      <c r="M41" s="19" t="s">
        <v>510</v>
      </c>
    </row>
    <row r="42" spans="1:13" ht="15.75" customHeight="1">
      <c r="D42" s="19" t="s">
        <v>140</v>
      </c>
      <c r="E42" s="19" t="s">
        <v>141</v>
      </c>
      <c r="F42" s="19" t="s">
        <v>142</v>
      </c>
      <c r="G42" s="19" t="s">
        <v>143</v>
      </c>
      <c r="H42" s="19" t="s">
        <v>144</v>
      </c>
      <c r="I42" s="19" t="s">
        <v>165</v>
      </c>
      <c r="J42" s="19" t="s">
        <v>471</v>
      </c>
      <c r="K42" s="19" t="s">
        <v>472</v>
      </c>
      <c r="L42" s="19" t="s">
        <v>511</v>
      </c>
      <c r="M42" s="19" t="s">
        <v>512</v>
      </c>
    </row>
    <row r="43" spans="1:13" ht="15.75" customHeight="1">
      <c r="A43" s="19">
        <v>1</v>
      </c>
      <c r="B43" s="19">
        <v>1215693</v>
      </c>
      <c r="C43" s="19" t="s">
        <v>76</v>
      </c>
      <c r="D43" s="19">
        <v>0</v>
      </c>
      <c r="E43" s="19">
        <v>144</v>
      </c>
      <c r="F43" s="19">
        <v>0</v>
      </c>
      <c r="G43" s="19">
        <v>0</v>
      </c>
      <c r="H43" s="19">
        <v>80</v>
      </c>
      <c r="I43" s="19">
        <v>36</v>
      </c>
      <c r="J43" s="19">
        <v>0</v>
      </c>
      <c r="K43" s="19">
        <v>0</v>
      </c>
      <c r="L43" s="19">
        <v>0</v>
      </c>
      <c r="M43" s="19">
        <v>144</v>
      </c>
    </row>
    <row r="44" spans="1:13" ht="15.75" customHeight="1">
      <c r="A44" s="19">
        <v>2</v>
      </c>
      <c r="B44" s="19">
        <v>1216452</v>
      </c>
      <c r="C44" s="19" t="s">
        <v>77</v>
      </c>
      <c r="D44" s="19">
        <v>288</v>
      </c>
      <c r="E44" s="19">
        <v>96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108</v>
      </c>
      <c r="M44" s="19">
        <v>0</v>
      </c>
    </row>
    <row r="45" spans="1:13" ht="15.75" customHeight="1">
      <c r="A45" s="19">
        <v>3</v>
      </c>
      <c r="B45" s="19">
        <v>1220847</v>
      </c>
      <c r="C45" s="19" t="s">
        <v>68</v>
      </c>
      <c r="D45" s="19">
        <v>1210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</row>
    <row r="46" spans="1:13" ht="15.75" customHeight="1">
      <c r="A46" s="19">
        <v>4</v>
      </c>
      <c r="B46" s="19">
        <v>1221967</v>
      </c>
      <c r="C46" s="19" t="s">
        <v>55</v>
      </c>
      <c r="D46" s="19">
        <v>395</v>
      </c>
      <c r="E46" s="19">
        <v>0</v>
      </c>
      <c r="F46" s="19">
        <v>30</v>
      </c>
      <c r="G46" s="19">
        <v>0</v>
      </c>
      <c r="H46" s="19">
        <v>200</v>
      </c>
      <c r="I46" s="19">
        <v>0</v>
      </c>
      <c r="J46" s="19">
        <v>0</v>
      </c>
      <c r="K46" s="19">
        <v>0</v>
      </c>
      <c r="L46" s="19">
        <v>200</v>
      </c>
      <c r="M46" s="19">
        <v>0</v>
      </c>
    </row>
    <row r="47" spans="1:13" ht="15.75" customHeight="1">
      <c r="A47" s="19">
        <v>5</v>
      </c>
      <c r="B47" s="19">
        <v>1225464</v>
      </c>
      <c r="C47" s="19" t="s">
        <v>57</v>
      </c>
      <c r="D47" s="19">
        <v>1006</v>
      </c>
      <c r="E47" s="19">
        <v>1512</v>
      </c>
      <c r="F47" s="19">
        <v>0</v>
      </c>
      <c r="G47" s="19">
        <v>0</v>
      </c>
      <c r="H47" s="19">
        <v>0</v>
      </c>
      <c r="I47" s="19">
        <v>0</v>
      </c>
      <c r="J47" s="19">
        <v>1512</v>
      </c>
      <c r="K47" s="19">
        <v>0</v>
      </c>
      <c r="L47" s="19">
        <v>0</v>
      </c>
      <c r="M47" s="19">
        <v>0</v>
      </c>
    </row>
    <row r="48" spans="1:13" ht="15.75" customHeight="1">
      <c r="A48" s="19">
        <v>6</v>
      </c>
      <c r="B48" s="19">
        <v>1227306</v>
      </c>
      <c r="C48" s="19" t="s">
        <v>56</v>
      </c>
      <c r="D48" s="19">
        <v>0</v>
      </c>
      <c r="E48" s="19">
        <v>600</v>
      </c>
      <c r="F48" s="19">
        <v>300</v>
      </c>
      <c r="G48" s="19">
        <v>400</v>
      </c>
      <c r="H48" s="19">
        <v>0</v>
      </c>
      <c r="I48" s="19">
        <v>400</v>
      </c>
      <c r="J48" s="19">
        <v>500</v>
      </c>
      <c r="K48" s="19">
        <v>500</v>
      </c>
      <c r="L48" s="19">
        <v>400</v>
      </c>
      <c r="M48" s="19">
        <v>0</v>
      </c>
    </row>
    <row r="49" spans="1:13" ht="15.75" customHeight="1">
      <c r="A49" s="19">
        <v>7</v>
      </c>
      <c r="B49" s="19">
        <v>1229050</v>
      </c>
      <c r="C49" s="19" t="s">
        <v>67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370</v>
      </c>
      <c r="J49" s="19">
        <v>0</v>
      </c>
      <c r="K49" s="19">
        <v>0</v>
      </c>
      <c r="L49" s="19">
        <v>0</v>
      </c>
      <c r="M49" s="19">
        <v>130</v>
      </c>
    </row>
    <row r="50" spans="1:13" ht="15.75" customHeight="1">
      <c r="A50" s="19">
        <v>8</v>
      </c>
      <c r="B50" s="19">
        <v>1229088</v>
      </c>
      <c r="C50" s="19" t="s">
        <v>60</v>
      </c>
      <c r="D50" s="19">
        <v>100</v>
      </c>
      <c r="E50" s="19">
        <v>0</v>
      </c>
      <c r="F50" s="19">
        <v>0</v>
      </c>
      <c r="G50" s="19">
        <v>250</v>
      </c>
      <c r="H50" s="19">
        <v>0</v>
      </c>
      <c r="I50" s="19">
        <v>0</v>
      </c>
      <c r="J50" s="19">
        <v>0</v>
      </c>
      <c r="K50" s="19">
        <v>400</v>
      </c>
      <c r="L50" s="19">
        <v>0</v>
      </c>
      <c r="M50" s="19">
        <v>0</v>
      </c>
    </row>
    <row r="51" spans="1:13" ht="15.75" customHeight="1">
      <c r="A51" s="19">
        <v>9</v>
      </c>
      <c r="B51" s="19">
        <v>1229776</v>
      </c>
      <c r="C51" s="19" t="s">
        <v>58</v>
      </c>
      <c r="D51" s="19">
        <v>0</v>
      </c>
      <c r="E51" s="19">
        <v>270</v>
      </c>
      <c r="F51" s="19">
        <v>400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270</v>
      </c>
      <c r="M51" s="19">
        <v>0</v>
      </c>
    </row>
    <row r="52" spans="1:13" ht="15.75" customHeight="1">
      <c r="A52" s="19">
        <v>10</v>
      </c>
      <c r="B52" s="19">
        <v>1230685</v>
      </c>
      <c r="C52" s="19" t="s">
        <v>53</v>
      </c>
      <c r="D52" s="19">
        <v>0</v>
      </c>
      <c r="E52" s="19">
        <v>0</v>
      </c>
      <c r="F52" s="19">
        <v>300</v>
      </c>
      <c r="G52" s="19">
        <v>0</v>
      </c>
      <c r="H52" s="19">
        <v>0</v>
      </c>
      <c r="I52" s="19">
        <v>0</v>
      </c>
      <c r="J52" s="19">
        <v>0</v>
      </c>
      <c r="K52" s="19">
        <v>500</v>
      </c>
      <c r="L52" s="19">
        <v>0</v>
      </c>
      <c r="M52" s="19">
        <v>0</v>
      </c>
    </row>
    <row r="53" spans="1:13" ht="15.75" customHeight="1">
      <c r="A53" s="19">
        <v>11</v>
      </c>
      <c r="B53" s="19">
        <v>1230692</v>
      </c>
      <c r="C53" s="19" t="s">
        <v>117</v>
      </c>
      <c r="D53" s="19">
        <v>0</v>
      </c>
      <c r="E53" s="19">
        <v>0</v>
      </c>
      <c r="F53" s="19">
        <v>0</v>
      </c>
      <c r="G53" s="19">
        <v>200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</row>
    <row r="54" spans="1:13" ht="15.75" customHeight="1">
      <c r="A54" s="19">
        <v>12</v>
      </c>
      <c r="B54" s="19">
        <v>1231011</v>
      </c>
      <c r="C54" s="19" t="s">
        <v>122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200</v>
      </c>
      <c r="L54" s="19">
        <v>0</v>
      </c>
      <c r="M54" s="19">
        <v>0</v>
      </c>
    </row>
    <row r="55" spans="1:13" ht="15.75" customHeight="1">
      <c r="A55" s="19">
        <v>13</v>
      </c>
      <c r="B55" s="19">
        <v>1231090</v>
      </c>
      <c r="C55" s="19" t="s">
        <v>59</v>
      </c>
      <c r="D55" s="19">
        <v>30</v>
      </c>
      <c r="E55" s="19">
        <v>890</v>
      </c>
      <c r="F55" s="19">
        <v>400</v>
      </c>
      <c r="G55" s="19">
        <v>0</v>
      </c>
      <c r="H55" s="19">
        <v>50</v>
      </c>
      <c r="I55" s="19">
        <v>665</v>
      </c>
      <c r="J55" s="19">
        <v>0</v>
      </c>
      <c r="K55" s="19">
        <v>0</v>
      </c>
      <c r="L55" s="19">
        <v>270</v>
      </c>
      <c r="M55" s="19">
        <v>620</v>
      </c>
    </row>
    <row r="56" spans="1:13" ht="15.75" customHeight="1">
      <c r="A56" s="19">
        <v>14</v>
      </c>
      <c r="B56" s="19">
        <v>1231578</v>
      </c>
      <c r="C56" s="19" t="s">
        <v>62</v>
      </c>
      <c r="D56" s="19">
        <v>0</v>
      </c>
      <c r="E56" s="19">
        <v>0</v>
      </c>
      <c r="F56" s="19">
        <v>700</v>
      </c>
      <c r="G56" s="19">
        <v>400</v>
      </c>
      <c r="H56" s="19">
        <v>0</v>
      </c>
      <c r="I56" s="19">
        <v>0</v>
      </c>
      <c r="J56" s="19">
        <v>500</v>
      </c>
      <c r="K56" s="19">
        <v>400</v>
      </c>
      <c r="L56" s="19">
        <v>0</v>
      </c>
      <c r="M56" s="19">
        <v>0</v>
      </c>
    </row>
    <row r="57" spans="1:13" ht="15.75" customHeight="1">
      <c r="A57" s="19">
        <v>15</v>
      </c>
      <c r="B57" s="19">
        <v>1232066</v>
      </c>
      <c r="C57" s="19" t="s">
        <v>123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342</v>
      </c>
      <c r="J57" s="19">
        <v>0</v>
      </c>
      <c r="K57" s="19">
        <v>0</v>
      </c>
      <c r="L57" s="19">
        <v>0</v>
      </c>
      <c r="M57" s="19">
        <v>108</v>
      </c>
    </row>
    <row r="58" spans="1:13" ht="15.75" customHeight="1">
      <c r="A58" s="19">
        <v>16</v>
      </c>
      <c r="B58" s="19">
        <v>1232528</v>
      </c>
      <c r="C58" s="19" t="s">
        <v>64</v>
      </c>
      <c r="D58" s="19">
        <v>8469</v>
      </c>
      <c r="E58" s="19">
        <v>8091</v>
      </c>
      <c r="F58" s="19">
        <v>4500</v>
      </c>
      <c r="G58" s="19">
        <v>3972</v>
      </c>
      <c r="H58" s="19">
        <v>1948</v>
      </c>
      <c r="I58" s="19">
        <v>2220</v>
      </c>
      <c r="J58" s="19">
        <v>0</v>
      </c>
      <c r="K58" s="19">
        <v>2844</v>
      </c>
      <c r="L58" s="19">
        <v>2268</v>
      </c>
      <c r="M58" s="19">
        <v>3780</v>
      </c>
    </row>
    <row r="59" spans="1:13" ht="15.75" customHeight="1">
      <c r="A59" s="19">
        <v>17</v>
      </c>
      <c r="B59" s="19">
        <v>1232553</v>
      </c>
      <c r="C59" s="19" t="s">
        <v>65</v>
      </c>
      <c r="D59" s="19">
        <v>0</v>
      </c>
      <c r="E59" s="19">
        <v>0</v>
      </c>
      <c r="F59" s="19">
        <v>0</v>
      </c>
      <c r="G59" s="19">
        <v>108</v>
      </c>
      <c r="H59" s="19">
        <v>0</v>
      </c>
      <c r="I59" s="19">
        <v>0</v>
      </c>
      <c r="J59" s="19">
        <v>0</v>
      </c>
      <c r="K59" s="19">
        <v>0</v>
      </c>
      <c r="L59" s="19">
        <v>108</v>
      </c>
      <c r="M59" s="19">
        <v>0</v>
      </c>
    </row>
    <row r="60" spans="1:13" ht="15.75" customHeight="1">
      <c r="A60" s="19">
        <v>18</v>
      </c>
      <c r="B60" s="19">
        <v>1232775</v>
      </c>
      <c r="C60" s="19" t="s">
        <v>51</v>
      </c>
      <c r="D60" s="19">
        <v>0</v>
      </c>
      <c r="E60" s="19">
        <v>2050</v>
      </c>
      <c r="F60" s="19">
        <v>1200</v>
      </c>
      <c r="G60" s="19">
        <v>2290</v>
      </c>
      <c r="H60" s="19">
        <v>1285</v>
      </c>
      <c r="I60" s="19">
        <v>2350</v>
      </c>
      <c r="J60" s="19">
        <v>150</v>
      </c>
      <c r="K60" s="19">
        <v>3360</v>
      </c>
      <c r="L60" s="19">
        <v>2500</v>
      </c>
      <c r="M60" s="19">
        <v>0</v>
      </c>
    </row>
    <row r="61" spans="1:13" ht="15.75" customHeight="1">
      <c r="A61" s="19">
        <v>19</v>
      </c>
      <c r="B61" s="19">
        <v>1232846</v>
      </c>
      <c r="C61" s="19" t="s">
        <v>47</v>
      </c>
      <c r="D61" s="19">
        <v>1460</v>
      </c>
      <c r="E61" s="19">
        <v>0</v>
      </c>
      <c r="F61" s="19">
        <v>0</v>
      </c>
      <c r="G61" s="19">
        <v>0</v>
      </c>
      <c r="H61" s="19">
        <v>0</v>
      </c>
      <c r="I61" s="19">
        <v>800</v>
      </c>
      <c r="J61" s="19">
        <v>0</v>
      </c>
      <c r="K61" s="19">
        <v>500</v>
      </c>
      <c r="L61" s="19">
        <v>500</v>
      </c>
      <c r="M61" s="19">
        <v>0</v>
      </c>
    </row>
    <row r="62" spans="1:13" ht="15.75" customHeight="1">
      <c r="A62" s="19">
        <v>20</v>
      </c>
      <c r="B62" s="19">
        <v>1232894</v>
      </c>
      <c r="C62" s="19" t="s">
        <v>79</v>
      </c>
      <c r="D62" s="19">
        <v>1280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</row>
    <row r="63" spans="1:13" ht="15.75" customHeight="1">
      <c r="A63" s="19">
        <v>21</v>
      </c>
      <c r="B63" s="19">
        <v>1232895</v>
      </c>
      <c r="C63" s="19" t="s">
        <v>48</v>
      </c>
      <c r="D63" s="19">
        <v>180</v>
      </c>
      <c r="E63" s="19">
        <v>0</v>
      </c>
      <c r="F63" s="19">
        <v>0</v>
      </c>
      <c r="G63" s="19">
        <v>0</v>
      </c>
      <c r="H63" s="19">
        <v>0</v>
      </c>
      <c r="I63" s="19">
        <v>800</v>
      </c>
      <c r="J63" s="19">
        <v>0</v>
      </c>
      <c r="K63" s="19">
        <v>500</v>
      </c>
      <c r="L63" s="19">
        <v>500</v>
      </c>
      <c r="M63" s="19">
        <v>0</v>
      </c>
    </row>
    <row r="64" spans="1:13" ht="15.75" customHeight="1">
      <c r="A64" s="19">
        <v>22</v>
      </c>
      <c r="B64" s="19">
        <v>1232922</v>
      </c>
      <c r="C64" s="19" t="s">
        <v>49</v>
      </c>
      <c r="D64" s="19">
        <v>30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</row>
    <row r="65" spans="1:13" ht="15.75" customHeight="1">
      <c r="A65" s="19">
        <v>23</v>
      </c>
      <c r="B65" s="19">
        <v>1232982</v>
      </c>
      <c r="C65" s="19" t="s">
        <v>74</v>
      </c>
      <c r="D65" s="19">
        <v>0</v>
      </c>
      <c r="E65" s="19">
        <v>0</v>
      </c>
      <c r="F65" s="19">
        <v>0</v>
      </c>
      <c r="G65" s="19">
        <v>0</v>
      </c>
      <c r="H65" s="19">
        <v>200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</row>
    <row r="66" spans="1:13" ht="15.75" customHeight="1">
      <c r="A66" s="19">
        <v>24</v>
      </c>
      <c r="B66" s="19">
        <v>1233165</v>
      </c>
      <c r="C66" s="19" t="s">
        <v>149</v>
      </c>
      <c r="D66" s="19">
        <v>0</v>
      </c>
      <c r="E66" s="19">
        <v>0</v>
      </c>
      <c r="F66" s="19">
        <v>100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</row>
    <row r="67" spans="1:13" ht="15.75" customHeight="1">
      <c r="A67" s="19">
        <v>25</v>
      </c>
      <c r="B67" s="19">
        <v>1233384</v>
      </c>
      <c r="C67" s="19" t="s">
        <v>49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800</v>
      </c>
      <c r="J67" s="19">
        <v>0</v>
      </c>
      <c r="K67" s="19">
        <v>500</v>
      </c>
      <c r="L67" s="19">
        <v>500</v>
      </c>
      <c r="M67" s="19">
        <v>0</v>
      </c>
    </row>
    <row r="68" spans="1:13" ht="15.75" customHeight="1">
      <c r="A68" s="19">
        <v>26</v>
      </c>
      <c r="B68" s="19">
        <v>1233386</v>
      </c>
      <c r="C68" s="19" t="s">
        <v>80</v>
      </c>
      <c r="D68" s="19">
        <v>1280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</row>
    <row r="69" spans="1:13" ht="15.75" customHeight="1">
      <c r="A69" s="19">
        <v>27</v>
      </c>
      <c r="B69" s="19">
        <v>1233387</v>
      </c>
      <c r="C69" s="19" t="s">
        <v>80</v>
      </c>
      <c r="D69" s="19">
        <v>150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</row>
    <row r="70" spans="1:13" ht="15.75" customHeight="1">
      <c r="A70" s="19">
        <v>28</v>
      </c>
      <c r="B70" s="19">
        <v>1233580</v>
      </c>
      <c r="C70" s="19" t="s">
        <v>124</v>
      </c>
      <c r="D70" s="19">
        <v>0</v>
      </c>
      <c r="E70" s="19">
        <v>0</v>
      </c>
      <c r="F70" s="19">
        <v>290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</row>
    <row r="71" spans="1:13" ht="15.75" customHeight="1">
      <c r="A71" s="19">
        <v>29</v>
      </c>
      <c r="B71" s="19">
        <v>1233587</v>
      </c>
      <c r="C71" s="19" t="s">
        <v>125</v>
      </c>
      <c r="D71" s="19">
        <v>4</v>
      </c>
      <c r="E71" s="19">
        <v>0</v>
      </c>
      <c r="F71" s="19">
        <v>0</v>
      </c>
      <c r="G71" s="19">
        <v>0</v>
      </c>
      <c r="H71" s="19">
        <v>4</v>
      </c>
      <c r="I71" s="19">
        <v>0</v>
      </c>
      <c r="J71" s="19">
        <v>0</v>
      </c>
      <c r="K71" s="19">
        <v>0</v>
      </c>
      <c r="L71" s="19">
        <v>4</v>
      </c>
      <c r="M71" s="19">
        <v>0</v>
      </c>
    </row>
    <row r="72" spans="1:13" ht="15.75" customHeight="1">
      <c r="A72" s="19">
        <v>30</v>
      </c>
      <c r="B72" s="19">
        <v>1233735</v>
      </c>
      <c r="C72" s="19" t="s">
        <v>126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110</v>
      </c>
      <c r="L72" s="19">
        <v>0</v>
      </c>
      <c r="M72" s="19">
        <v>0</v>
      </c>
    </row>
    <row r="73" spans="1:13" ht="15.75" customHeight="1">
      <c r="A73" s="19">
        <v>31</v>
      </c>
      <c r="B73" s="19">
        <v>1234034</v>
      </c>
      <c r="C73" s="19" t="s">
        <v>127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30</v>
      </c>
      <c r="L73" s="19">
        <v>0</v>
      </c>
      <c r="M73" s="19">
        <v>0</v>
      </c>
    </row>
    <row r="74" spans="1:13" ht="15.75" customHeight="1">
      <c r="A74" s="19">
        <v>32</v>
      </c>
      <c r="B74" s="19">
        <v>1234110</v>
      </c>
      <c r="C74" s="19" t="s">
        <v>100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220</v>
      </c>
      <c r="K74" s="19">
        <v>0</v>
      </c>
      <c r="L74" s="19">
        <v>0</v>
      </c>
      <c r="M74" s="19">
        <v>0</v>
      </c>
    </row>
    <row r="75" spans="1:13" ht="15.75" customHeight="1">
      <c r="A75" s="19">
        <v>33</v>
      </c>
      <c r="B75" s="19">
        <v>1234111</v>
      </c>
      <c r="C75" s="19" t="s">
        <v>99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220</v>
      </c>
      <c r="K75" s="19">
        <v>0</v>
      </c>
      <c r="L75" s="19">
        <v>0</v>
      </c>
      <c r="M75" s="19">
        <v>0</v>
      </c>
    </row>
    <row r="76" spans="1:13" ht="15.75" customHeight="1">
      <c r="A76" s="19">
        <v>34</v>
      </c>
      <c r="B76" s="19">
        <v>1234217</v>
      </c>
      <c r="C76" s="19" t="s">
        <v>98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220</v>
      </c>
      <c r="K76" s="19">
        <v>0</v>
      </c>
      <c r="L76" s="19">
        <v>0</v>
      </c>
      <c r="M76" s="19">
        <v>0</v>
      </c>
    </row>
    <row r="77" spans="1:13" ht="15.75" customHeight="1">
      <c r="A77" s="19">
        <v>35</v>
      </c>
      <c r="B77" s="19">
        <v>1234222</v>
      </c>
      <c r="C77" s="19" t="s">
        <v>63</v>
      </c>
      <c r="D77" s="19">
        <v>0</v>
      </c>
      <c r="E77" s="19">
        <v>0</v>
      </c>
      <c r="F77" s="19">
        <v>0</v>
      </c>
      <c r="G77" s="19">
        <v>0</v>
      </c>
      <c r="H77" s="19">
        <v>400</v>
      </c>
      <c r="I77" s="19">
        <v>0</v>
      </c>
      <c r="J77" s="19">
        <v>0</v>
      </c>
      <c r="K77" s="19">
        <v>0</v>
      </c>
      <c r="L77" s="19">
        <v>300</v>
      </c>
      <c r="M77" s="19">
        <v>0</v>
      </c>
    </row>
    <row r="78" spans="1:13" ht="15.75" customHeight="1">
      <c r="A78" s="19">
        <v>36</v>
      </c>
      <c r="B78" s="19">
        <v>1234614</v>
      </c>
      <c r="C78" s="19" t="s">
        <v>54</v>
      </c>
      <c r="D78" s="19">
        <v>400</v>
      </c>
      <c r="E78" s="19">
        <v>0</v>
      </c>
      <c r="F78" s="19">
        <v>600</v>
      </c>
      <c r="G78" s="19">
        <v>324</v>
      </c>
      <c r="H78" s="19">
        <v>0</v>
      </c>
      <c r="I78" s="19">
        <v>200</v>
      </c>
      <c r="J78" s="19">
        <v>0</v>
      </c>
      <c r="K78" s="19">
        <v>400</v>
      </c>
      <c r="L78" s="19">
        <v>200</v>
      </c>
      <c r="M78" s="19">
        <v>0</v>
      </c>
    </row>
    <row r="79" spans="1:13" ht="15.75" customHeight="1">
      <c r="A79" s="19">
        <v>37</v>
      </c>
      <c r="B79" s="19">
        <v>1234905</v>
      </c>
      <c r="C79" s="19" t="s">
        <v>38</v>
      </c>
      <c r="D79" s="19">
        <v>510</v>
      </c>
      <c r="E79" s="19">
        <v>2000</v>
      </c>
      <c r="F79" s="19">
        <v>2350</v>
      </c>
      <c r="G79" s="19">
        <v>3200</v>
      </c>
      <c r="H79" s="19">
        <v>2100</v>
      </c>
      <c r="I79" s="19">
        <v>1900</v>
      </c>
      <c r="J79" s="19">
        <v>650</v>
      </c>
      <c r="K79" s="19">
        <v>2830</v>
      </c>
      <c r="L79" s="19">
        <v>2000</v>
      </c>
      <c r="M79" s="19">
        <v>0</v>
      </c>
    </row>
    <row r="80" spans="1:13" ht="15.75" customHeight="1">
      <c r="A80" s="19">
        <v>38</v>
      </c>
      <c r="B80" s="19">
        <v>1235097</v>
      </c>
      <c r="C80" s="19" t="s">
        <v>70</v>
      </c>
      <c r="D80" s="19">
        <v>110</v>
      </c>
      <c r="E80" s="19">
        <v>300</v>
      </c>
      <c r="F80" s="19">
        <v>600</v>
      </c>
      <c r="G80" s="19">
        <v>550</v>
      </c>
      <c r="H80" s="19">
        <v>0</v>
      </c>
      <c r="I80" s="19">
        <v>400</v>
      </c>
      <c r="J80" s="19">
        <v>0</v>
      </c>
      <c r="K80" s="19">
        <v>600</v>
      </c>
      <c r="L80" s="19">
        <v>400</v>
      </c>
      <c r="M80" s="19">
        <v>0</v>
      </c>
    </row>
    <row r="81" spans="1:13" ht="15.75" customHeight="1">
      <c r="A81" s="19">
        <v>39</v>
      </c>
      <c r="B81" s="19">
        <v>1235845</v>
      </c>
      <c r="C81" s="19" t="s">
        <v>71</v>
      </c>
      <c r="D81" s="19">
        <v>0</v>
      </c>
      <c r="E81" s="19">
        <v>0</v>
      </c>
      <c r="F81" s="19">
        <v>0</v>
      </c>
      <c r="G81" s="19">
        <v>0</v>
      </c>
      <c r="H81" s="19">
        <v>400</v>
      </c>
      <c r="I81" s="19">
        <v>0</v>
      </c>
      <c r="J81" s="19">
        <v>0</v>
      </c>
      <c r="K81" s="19">
        <v>0</v>
      </c>
      <c r="L81" s="19">
        <v>200</v>
      </c>
      <c r="M81" s="19">
        <v>0</v>
      </c>
    </row>
    <row r="82" spans="1:13" ht="15.75" customHeight="1">
      <c r="A82" s="19">
        <v>40</v>
      </c>
      <c r="B82" s="19">
        <v>1235958</v>
      </c>
      <c r="C82" s="19" t="s">
        <v>128</v>
      </c>
      <c r="D82" s="19">
        <v>6</v>
      </c>
      <c r="E82" s="19">
        <v>0</v>
      </c>
      <c r="F82" s="19">
        <v>0</v>
      </c>
      <c r="G82" s="19">
        <v>0</v>
      </c>
      <c r="H82" s="19">
        <v>6</v>
      </c>
      <c r="I82" s="19">
        <v>0</v>
      </c>
      <c r="J82" s="19">
        <v>0</v>
      </c>
      <c r="K82" s="19">
        <v>0</v>
      </c>
      <c r="L82" s="19">
        <v>6</v>
      </c>
      <c r="M82" s="19">
        <v>0</v>
      </c>
    </row>
    <row r="83" spans="1:13" ht="15.75" customHeight="1">
      <c r="A83" s="19">
        <v>41</v>
      </c>
      <c r="B83" s="19">
        <v>1236387</v>
      </c>
      <c r="C83" s="19" t="s">
        <v>129</v>
      </c>
      <c r="D83" s="19">
        <v>0</v>
      </c>
      <c r="E83" s="19">
        <v>0</v>
      </c>
      <c r="F83" s="19">
        <v>2500</v>
      </c>
      <c r="G83" s="19">
        <v>0</v>
      </c>
      <c r="H83" s="19">
        <v>0</v>
      </c>
      <c r="I83" s="19">
        <v>0</v>
      </c>
      <c r="J83" s="19">
        <v>2500</v>
      </c>
      <c r="K83" s="19">
        <v>0</v>
      </c>
      <c r="L83" s="19">
        <v>0</v>
      </c>
      <c r="M83" s="19">
        <v>0</v>
      </c>
    </row>
    <row r="84" spans="1:13" ht="15.75" customHeight="1">
      <c r="A84" s="19">
        <v>42</v>
      </c>
      <c r="B84" s="19">
        <v>1236600</v>
      </c>
      <c r="C84" s="19" t="s">
        <v>72</v>
      </c>
      <c r="D84" s="19">
        <v>994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</row>
    <row r="85" spans="1:13" ht="15.75" customHeight="1">
      <c r="A85" s="19">
        <v>43</v>
      </c>
      <c r="B85" s="19">
        <v>1236930</v>
      </c>
      <c r="C85" s="19" t="s">
        <v>73</v>
      </c>
      <c r="D85" s="19">
        <v>2922</v>
      </c>
      <c r="E85" s="19">
        <v>1612</v>
      </c>
      <c r="F85" s="19">
        <v>1600</v>
      </c>
      <c r="G85" s="19">
        <v>400</v>
      </c>
      <c r="H85" s="19">
        <v>180</v>
      </c>
      <c r="I85" s="19">
        <v>1884</v>
      </c>
      <c r="J85" s="19">
        <v>0</v>
      </c>
      <c r="K85" s="19">
        <v>850</v>
      </c>
      <c r="L85" s="19">
        <v>988</v>
      </c>
      <c r="M85" s="19">
        <v>594</v>
      </c>
    </row>
    <row r="86" spans="1:13" ht="15.75" customHeight="1">
      <c r="A86" s="19">
        <v>44</v>
      </c>
      <c r="B86" s="19">
        <v>1238092</v>
      </c>
      <c r="C86" s="19" t="s">
        <v>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144</v>
      </c>
    </row>
    <row r="87" spans="1:13" ht="15.75" customHeight="1">
      <c r="A87" s="19">
        <v>45</v>
      </c>
      <c r="B87" s="19">
        <v>1238480</v>
      </c>
      <c r="C87" s="19" t="s">
        <v>75</v>
      </c>
      <c r="D87" s="19">
        <v>6903</v>
      </c>
      <c r="E87" s="19">
        <v>6324</v>
      </c>
      <c r="F87" s="19">
        <v>5550</v>
      </c>
      <c r="G87" s="19">
        <v>4650</v>
      </c>
      <c r="H87" s="19">
        <v>2800</v>
      </c>
      <c r="I87" s="19">
        <v>5200</v>
      </c>
      <c r="J87" s="19">
        <v>705</v>
      </c>
      <c r="K87" s="19">
        <v>6588</v>
      </c>
      <c r="L87" s="19">
        <v>5245</v>
      </c>
      <c r="M87" s="19">
        <v>5805</v>
      </c>
    </row>
    <row r="88" spans="1:13" ht="15.75" customHeight="1">
      <c r="A88" s="19">
        <v>46</v>
      </c>
      <c r="B88" s="19">
        <v>1238605</v>
      </c>
      <c r="C88" s="19" t="s">
        <v>52</v>
      </c>
      <c r="D88" s="19">
        <v>80</v>
      </c>
      <c r="E88" s="19">
        <v>0</v>
      </c>
      <c r="F88" s="19">
        <v>570</v>
      </c>
      <c r="G88" s="19">
        <v>150</v>
      </c>
      <c r="H88" s="19">
        <v>150</v>
      </c>
      <c r="I88" s="19">
        <v>0</v>
      </c>
      <c r="J88" s="19">
        <v>700</v>
      </c>
      <c r="K88" s="19">
        <v>250</v>
      </c>
      <c r="L88" s="19">
        <v>150</v>
      </c>
      <c r="M88" s="19">
        <v>50</v>
      </c>
    </row>
    <row r="89" spans="1:13" ht="15.75" customHeight="1">
      <c r="A89" s="19">
        <v>47</v>
      </c>
      <c r="B89" s="19">
        <v>1240180</v>
      </c>
      <c r="C89" s="19" t="s">
        <v>43</v>
      </c>
      <c r="D89" s="19">
        <v>1300</v>
      </c>
      <c r="E89" s="19">
        <v>0</v>
      </c>
      <c r="F89" s="19">
        <v>1100</v>
      </c>
      <c r="G89" s="19">
        <v>300</v>
      </c>
      <c r="H89" s="19">
        <v>0</v>
      </c>
      <c r="I89" s="19">
        <v>400</v>
      </c>
      <c r="J89" s="19">
        <v>0</v>
      </c>
      <c r="K89" s="19">
        <v>300</v>
      </c>
      <c r="L89" s="19">
        <v>0</v>
      </c>
      <c r="M89" s="19">
        <v>0</v>
      </c>
    </row>
    <row r="90" spans="1:13" ht="15.75" customHeight="1">
      <c r="A90" s="19">
        <v>48</v>
      </c>
      <c r="B90" s="19">
        <v>1240184</v>
      </c>
      <c r="C90" s="19" t="s">
        <v>44</v>
      </c>
      <c r="D90" s="19">
        <v>1300</v>
      </c>
      <c r="E90" s="19">
        <v>0</v>
      </c>
      <c r="F90" s="19">
        <v>1100</v>
      </c>
      <c r="G90" s="19">
        <v>300</v>
      </c>
      <c r="H90" s="19">
        <v>0</v>
      </c>
      <c r="I90" s="19">
        <v>400</v>
      </c>
      <c r="J90" s="19">
        <v>0</v>
      </c>
      <c r="K90" s="19">
        <v>300</v>
      </c>
      <c r="L90" s="19">
        <v>0</v>
      </c>
      <c r="M90" s="19">
        <v>0</v>
      </c>
    </row>
  </sheetData>
  <mergeCells count="3"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U69"/>
  <sheetViews>
    <sheetView topLeftCell="A21" zoomScale="145" zoomScaleNormal="145" workbookViewId="0">
      <selection activeCell="A37" sqref="A37"/>
    </sheetView>
  </sheetViews>
  <sheetFormatPr defaultColWidth="9" defaultRowHeight="11.25"/>
  <cols>
    <col min="2" max="3" width="9" hidden="1" customWidth="1"/>
    <col min="5" max="20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436</v>
      </c>
      <c r="E1" t="s">
        <v>437</v>
      </c>
      <c r="F1" t="s">
        <v>438</v>
      </c>
      <c r="G1" t="s">
        <v>439</v>
      </c>
      <c r="H1" t="s">
        <v>462</v>
      </c>
      <c r="I1" t="s">
        <v>463</v>
      </c>
      <c r="J1" t="s">
        <v>464</v>
      </c>
      <c r="K1" t="s">
        <v>465</v>
      </c>
      <c r="L1" t="s">
        <v>466</v>
      </c>
      <c r="M1" t="s">
        <v>467</v>
      </c>
      <c r="N1" t="s">
        <v>468</v>
      </c>
      <c r="O1" t="s">
        <v>496</v>
      </c>
      <c r="P1" t="s">
        <v>497</v>
      </c>
      <c r="Q1" t="s">
        <v>498</v>
      </c>
      <c r="R1" t="s">
        <v>499</v>
      </c>
      <c r="S1" t="s">
        <v>500</v>
      </c>
      <c r="T1" t="s">
        <v>501</v>
      </c>
      <c r="U1" t="s">
        <v>502</v>
      </c>
    </row>
    <row r="2" spans="1:21">
      <c r="A2">
        <v>1226384</v>
      </c>
      <c r="B2" t="s">
        <v>473</v>
      </c>
      <c r="C2" s="13" t="s">
        <v>83</v>
      </c>
      <c r="D2">
        <v>260</v>
      </c>
      <c r="E2">
        <v>200</v>
      </c>
      <c r="F2">
        <v>0</v>
      </c>
      <c r="G2">
        <v>0</v>
      </c>
      <c r="H2">
        <v>0</v>
      </c>
      <c r="I2" s="8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1226388</v>
      </c>
      <c r="B3" t="s">
        <v>474</v>
      </c>
      <c r="C3" s="13" t="s">
        <v>83</v>
      </c>
      <c r="D3">
        <v>260</v>
      </c>
      <c r="E3">
        <v>200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226</v>
      </c>
      <c r="P4">
        <v>400</v>
      </c>
      <c r="Q4">
        <v>152</v>
      </c>
      <c r="R4">
        <v>306</v>
      </c>
      <c r="S4">
        <v>0</v>
      </c>
      <c r="T4">
        <v>0</v>
      </c>
      <c r="U4">
        <v>0</v>
      </c>
    </row>
    <row r="5" spans="1:21">
      <c r="A5">
        <v>1233492</v>
      </c>
      <c r="B5" t="s">
        <v>412</v>
      </c>
      <c r="C5" s="13" t="s">
        <v>83</v>
      </c>
      <c r="D5">
        <v>258</v>
      </c>
      <c r="E5">
        <v>288</v>
      </c>
      <c r="F5">
        <v>0</v>
      </c>
      <c r="G5">
        <v>0</v>
      </c>
      <c r="H5">
        <v>50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1233498</v>
      </c>
      <c r="B6" t="s">
        <v>413</v>
      </c>
      <c r="C6" s="13" t="s">
        <v>83</v>
      </c>
      <c r="D6">
        <v>258</v>
      </c>
      <c r="E6">
        <v>288</v>
      </c>
      <c r="F6">
        <v>0</v>
      </c>
      <c r="G6">
        <v>0</v>
      </c>
      <c r="H6">
        <v>50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1233623</v>
      </c>
      <c r="B7" t="s">
        <v>414</v>
      </c>
      <c r="C7" s="13" t="s">
        <v>83</v>
      </c>
      <c r="D7">
        <v>258</v>
      </c>
      <c r="E7">
        <v>288</v>
      </c>
      <c r="F7">
        <v>0</v>
      </c>
      <c r="G7">
        <v>0</v>
      </c>
      <c r="H7">
        <v>50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1233632</v>
      </c>
      <c r="B8" t="s">
        <v>377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256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194</v>
      </c>
      <c r="S8">
        <v>306</v>
      </c>
      <c r="T8">
        <v>0</v>
      </c>
      <c r="U8">
        <v>0</v>
      </c>
    </row>
    <row r="9" spans="1:21">
      <c r="A9">
        <v>1232693</v>
      </c>
      <c r="B9" t="s">
        <v>415</v>
      </c>
      <c r="C9" s="13" t="s">
        <v>83</v>
      </c>
      <c r="D9">
        <v>0</v>
      </c>
      <c r="E9">
        <v>201</v>
      </c>
      <c r="F9">
        <v>0</v>
      </c>
      <c r="G9">
        <v>0</v>
      </c>
      <c r="H9">
        <v>400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406</v>
      </c>
      <c r="S9">
        <v>884</v>
      </c>
      <c r="T9">
        <v>0</v>
      </c>
      <c r="U9">
        <v>0</v>
      </c>
    </row>
    <row r="10" spans="1:21">
      <c r="A10">
        <v>1233025</v>
      </c>
      <c r="B10" t="s">
        <v>416</v>
      </c>
      <c r="C10" s="13" t="s">
        <v>83</v>
      </c>
      <c r="D10">
        <v>0</v>
      </c>
      <c r="E10">
        <v>201</v>
      </c>
      <c r="F10">
        <v>0</v>
      </c>
      <c r="G10">
        <v>0</v>
      </c>
      <c r="H10">
        <v>400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406</v>
      </c>
      <c r="S10">
        <v>884</v>
      </c>
      <c r="T10">
        <v>0</v>
      </c>
      <c r="U10">
        <v>0</v>
      </c>
    </row>
    <row r="11" spans="1:21">
      <c r="A11">
        <v>1235623</v>
      </c>
      <c r="B11" t="s">
        <v>417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812</v>
      </c>
      <c r="L11">
        <v>0</v>
      </c>
      <c r="M11">
        <v>0</v>
      </c>
      <c r="N11">
        <v>0</v>
      </c>
      <c r="O11">
        <v>124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1233877</v>
      </c>
      <c r="B12" t="s">
        <v>479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484</v>
      </c>
      <c r="P12">
        <v>146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1237088</v>
      </c>
      <c r="B13" t="s">
        <v>418</v>
      </c>
      <c r="C13" s="13" t="s">
        <v>83</v>
      </c>
      <c r="D13">
        <v>184</v>
      </c>
      <c r="E13">
        <v>310</v>
      </c>
      <c r="F13">
        <v>0</v>
      </c>
      <c r="G13">
        <v>0</v>
      </c>
      <c r="H13">
        <v>1028</v>
      </c>
      <c r="I13" s="8">
        <v>670</v>
      </c>
      <c r="J13">
        <v>128</v>
      </c>
      <c r="K13">
        <v>1438</v>
      </c>
      <c r="L13">
        <v>0</v>
      </c>
      <c r="M13">
        <v>0</v>
      </c>
      <c r="N13">
        <v>0</v>
      </c>
      <c r="O13">
        <v>600</v>
      </c>
      <c r="P13">
        <v>758</v>
      </c>
      <c r="Q13">
        <v>584</v>
      </c>
      <c r="R13">
        <v>806</v>
      </c>
      <c r="S13">
        <v>466</v>
      </c>
      <c r="T13">
        <v>0</v>
      </c>
      <c r="U13">
        <v>0</v>
      </c>
    </row>
    <row r="14" spans="1:21">
      <c r="A14">
        <v>1231898</v>
      </c>
      <c r="B14" t="s">
        <v>421</v>
      </c>
      <c r="C14" s="13" t="s">
        <v>83</v>
      </c>
      <c r="D14">
        <v>610</v>
      </c>
      <c r="E14">
        <v>0</v>
      </c>
      <c r="F14">
        <v>0</v>
      </c>
      <c r="G14">
        <v>0</v>
      </c>
      <c r="H14">
        <v>600</v>
      </c>
      <c r="I14" s="8">
        <v>400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>
        <v>1237586</v>
      </c>
      <c r="B15" t="s">
        <v>422</v>
      </c>
      <c r="C15" s="13" t="s">
        <v>83</v>
      </c>
      <c r="D15">
        <v>610</v>
      </c>
      <c r="E15">
        <v>0</v>
      </c>
      <c r="F15">
        <v>0</v>
      </c>
      <c r="G15">
        <v>0</v>
      </c>
      <c r="H15">
        <v>600</v>
      </c>
      <c r="I15" s="8">
        <v>400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1236091</v>
      </c>
      <c r="B16" t="s">
        <v>423</v>
      </c>
      <c r="C16" s="13" t="s">
        <v>83</v>
      </c>
      <c r="D16">
        <v>200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300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1234905</v>
      </c>
      <c r="B17" t="s">
        <v>385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132</v>
      </c>
      <c r="Q17">
        <v>322</v>
      </c>
      <c r="R17">
        <v>210</v>
      </c>
      <c r="S17">
        <v>100</v>
      </c>
      <c r="T17">
        <v>0</v>
      </c>
      <c r="U17">
        <v>0</v>
      </c>
    </row>
    <row r="18" spans="1:21">
      <c r="A18">
        <v>1238128</v>
      </c>
      <c r="B18" t="s">
        <v>425</v>
      </c>
      <c r="C18" s="13" t="s">
        <v>83</v>
      </c>
      <c r="D18">
        <v>134</v>
      </c>
      <c r="E18">
        <v>534</v>
      </c>
      <c r="F18">
        <v>0</v>
      </c>
      <c r="G18">
        <v>0</v>
      </c>
      <c r="H18">
        <v>551</v>
      </c>
      <c r="I18" s="8">
        <v>540</v>
      </c>
      <c r="J18">
        <v>74</v>
      </c>
      <c r="K18">
        <v>0</v>
      </c>
      <c r="L18">
        <v>0</v>
      </c>
      <c r="M18">
        <v>0</v>
      </c>
      <c r="N18">
        <v>0</v>
      </c>
      <c r="O18">
        <v>0</v>
      </c>
      <c r="P18">
        <v>238</v>
      </c>
      <c r="Q18">
        <v>426</v>
      </c>
      <c r="R18">
        <v>542</v>
      </c>
      <c r="S18">
        <v>527</v>
      </c>
      <c r="T18">
        <v>0</v>
      </c>
      <c r="U18">
        <v>0</v>
      </c>
    </row>
    <row r="19" spans="1:21">
      <c r="A19">
        <v>1237748</v>
      </c>
      <c r="B19" t="s">
        <v>420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697</v>
      </c>
      <c r="P19">
        <v>501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1236962</v>
      </c>
      <c r="B20" t="s">
        <v>426</v>
      </c>
      <c r="C20" s="13" t="s">
        <v>83</v>
      </c>
      <c r="D20">
        <v>0</v>
      </c>
      <c r="E20">
        <v>346</v>
      </c>
      <c r="F20">
        <v>0</v>
      </c>
      <c r="G20">
        <v>0</v>
      </c>
      <c r="H20">
        <v>0</v>
      </c>
      <c r="I20" s="8">
        <v>0</v>
      </c>
      <c r="J20">
        <v>400</v>
      </c>
      <c r="K20">
        <v>400</v>
      </c>
      <c r="L20">
        <v>0</v>
      </c>
      <c r="M20">
        <v>0</v>
      </c>
      <c r="N20">
        <v>0</v>
      </c>
      <c r="O20">
        <v>300</v>
      </c>
      <c r="P20">
        <v>300</v>
      </c>
      <c r="Q20">
        <v>400</v>
      </c>
      <c r="R20">
        <v>300</v>
      </c>
      <c r="S20">
        <v>0</v>
      </c>
      <c r="T20">
        <v>0</v>
      </c>
      <c r="U20">
        <v>0</v>
      </c>
    </row>
    <row r="21" spans="1:21">
      <c r="A21">
        <v>1233761</v>
      </c>
      <c r="B21" t="s">
        <v>427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200</v>
      </c>
      <c r="T21">
        <v>0</v>
      </c>
      <c r="U21">
        <v>0</v>
      </c>
    </row>
    <row r="22" spans="1:21">
      <c r="A22">
        <v>1239651</v>
      </c>
      <c r="B22" t="s">
        <v>428</v>
      </c>
      <c r="C22" s="13" t="s">
        <v>83</v>
      </c>
      <c r="D22">
        <v>0</v>
      </c>
      <c r="E22">
        <v>450</v>
      </c>
      <c r="F22">
        <v>0</v>
      </c>
      <c r="G22">
        <v>0</v>
      </c>
      <c r="H22">
        <v>0</v>
      </c>
      <c r="I22" s="8">
        <v>0</v>
      </c>
      <c r="J22">
        <v>0</v>
      </c>
      <c r="K22">
        <v>324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200</v>
      </c>
      <c r="T22">
        <v>0</v>
      </c>
      <c r="U22">
        <v>0</v>
      </c>
    </row>
    <row r="23" spans="1:21">
      <c r="A23">
        <v>1239988</v>
      </c>
      <c r="B23" t="s">
        <v>429</v>
      </c>
      <c r="C23" s="13" t="s">
        <v>83</v>
      </c>
      <c r="D23">
        <v>466</v>
      </c>
      <c r="E23">
        <v>466</v>
      </c>
      <c r="F23">
        <v>0</v>
      </c>
      <c r="G23">
        <v>0</v>
      </c>
      <c r="H23">
        <v>480</v>
      </c>
      <c r="I23" s="8">
        <v>480</v>
      </c>
      <c r="J23">
        <v>378</v>
      </c>
      <c r="K23">
        <v>858</v>
      </c>
      <c r="L23">
        <v>0</v>
      </c>
      <c r="M23">
        <v>0</v>
      </c>
      <c r="N23">
        <v>0</v>
      </c>
      <c r="O23">
        <v>480</v>
      </c>
      <c r="P23">
        <v>480</v>
      </c>
      <c r="Q23">
        <v>378</v>
      </c>
      <c r="R23">
        <v>480</v>
      </c>
      <c r="S23">
        <v>480</v>
      </c>
      <c r="T23">
        <v>0</v>
      </c>
      <c r="U23">
        <v>0</v>
      </c>
    </row>
    <row r="24" spans="1:21">
      <c r="A24">
        <v>1240180</v>
      </c>
      <c r="B24" t="s">
        <v>386</v>
      </c>
      <c r="C24" s="13" t="s">
        <v>83</v>
      </c>
      <c r="D24">
        <v>396</v>
      </c>
      <c r="E24">
        <v>302</v>
      </c>
      <c r="F24">
        <v>0</v>
      </c>
      <c r="G24">
        <v>0</v>
      </c>
      <c r="H24">
        <v>192</v>
      </c>
      <c r="I24" s="8">
        <v>402</v>
      </c>
      <c r="J24">
        <v>314</v>
      </c>
      <c r="K24">
        <v>220</v>
      </c>
      <c r="L24">
        <v>0</v>
      </c>
      <c r="M24">
        <v>0</v>
      </c>
      <c r="N24">
        <v>0</v>
      </c>
      <c r="O24">
        <v>400</v>
      </c>
      <c r="P24">
        <v>402</v>
      </c>
      <c r="Q24">
        <v>314</v>
      </c>
      <c r="R24">
        <v>212</v>
      </c>
      <c r="S24">
        <v>0</v>
      </c>
      <c r="T24">
        <v>0</v>
      </c>
      <c r="U24">
        <v>0</v>
      </c>
    </row>
    <row r="25" spans="1:21">
      <c r="A25">
        <v>1240184</v>
      </c>
      <c r="B25" t="s">
        <v>387</v>
      </c>
      <c r="C25" s="13" t="s">
        <v>83</v>
      </c>
      <c r="D25">
        <v>396</v>
      </c>
      <c r="E25">
        <v>202</v>
      </c>
      <c r="F25">
        <v>0</v>
      </c>
      <c r="G25">
        <v>0</v>
      </c>
      <c r="H25">
        <v>92</v>
      </c>
      <c r="I25" s="8">
        <v>164</v>
      </c>
      <c r="J25">
        <v>314</v>
      </c>
      <c r="K25">
        <v>220</v>
      </c>
      <c r="L25">
        <v>0</v>
      </c>
      <c r="M25">
        <v>0</v>
      </c>
      <c r="N25">
        <v>0</v>
      </c>
      <c r="O25">
        <v>400</v>
      </c>
      <c r="P25">
        <v>204</v>
      </c>
      <c r="Q25">
        <v>314</v>
      </c>
      <c r="R25">
        <v>212</v>
      </c>
      <c r="S25">
        <v>0</v>
      </c>
      <c r="T25">
        <v>0</v>
      </c>
      <c r="U25">
        <v>0</v>
      </c>
    </row>
    <row r="26" spans="1:21">
      <c r="A26">
        <v>1240308</v>
      </c>
      <c r="B26" t="s">
        <v>503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31" spans="1:21">
      <c r="A31" s="13" t="s">
        <v>0</v>
      </c>
      <c r="B31" s="13" t="s">
        <v>1</v>
      </c>
      <c r="C31" s="13" t="s">
        <v>82</v>
      </c>
      <c r="D31" t="s">
        <v>436</v>
      </c>
      <c r="E31" t="s">
        <v>437</v>
      </c>
      <c r="F31" t="s">
        <v>438</v>
      </c>
      <c r="G31" t="s">
        <v>439</v>
      </c>
      <c r="H31" t="s">
        <v>462</v>
      </c>
      <c r="I31" t="s">
        <v>463</v>
      </c>
      <c r="J31" t="s">
        <v>464</v>
      </c>
      <c r="K31" t="s">
        <v>465</v>
      </c>
      <c r="L31" t="s">
        <v>466</v>
      </c>
      <c r="M31" t="s">
        <v>467</v>
      </c>
      <c r="N31" t="s">
        <v>468</v>
      </c>
      <c r="O31" t="s">
        <v>496</v>
      </c>
      <c r="P31" t="s">
        <v>497</v>
      </c>
      <c r="Q31" t="s">
        <v>498</v>
      </c>
      <c r="R31" t="s">
        <v>499</v>
      </c>
      <c r="S31" t="s">
        <v>500</v>
      </c>
      <c r="T31" t="s">
        <v>501</v>
      </c>
      <c r="U31" t="s">
        <v>502</v>
      </c>
    </row>
    <row r="32" spans="1:21">
      <c r="A32">
        <v>1237608</v>
      </c>
      <c r="B32" t="s">
        <v>504</v>
      </c>
      <c r="C32" s="13" t="s">
        <v>83</v>
      </c>
      <c r="D32">
        <v>100</v>
      </c>
      <c r="E32">
        <v>0</v>
      </c>
      <c r="F32">
        <v>0</v>
      </c>
      <c r="G32">
        <v>0</v>
      </c>
      <c r="H32">
        <v>0</v>
      </c>
      <c r="I32">
        <v>0</v>
      </c>
      <c r="J32">
        <v>200</v>
      </c>
      <c r="K32">
        <v>100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1232846</v>
      </c>
      <c r="B33" t="s">
        <v>362</v>
      </c>
      <c r="C33" s="13" t="s">
        <v>83</v>
      </c>
      <c r="D33">
        <v>0</v>
      </c>
      <c r="E33">
        <v>320</v>
      </c>
      <c r="F33">
        <v>0</v>
      </c>
      <c r="G33">
        <v>0</v>
      </c>
      <c r="H33">
        <v>449</v>
      </c>
      <c r="I33">
        <v>449</v>
      </c>
      <c r="J33">
        <v>305</v>
      </c>
      <c r="K33">
        <v>37</v>
      </c>
      <c r="L33">
        <v>0</v>
      </c>
      <c r="M33">
        <v>0</v>
      </c>
      <c r="N33">
        <v>0</v>
      </c>
      <c r="O33">
        <v>0</v>
      </c>
      <c r="P33">
        <v>0</v>
      </c>
      <c r="Q33">
        <v>108</v>
      </c>
      <c r="R33">
        <v>448</v>
      </c>
      <c r="S33">
        <v>244</v>
      </c>
      <c r="T33">
        <v>0</v>
      </c>
      <c r="U33">
        <v>0</v>
      </c>
    </row>
    <row r="34" spans="1:21">
      <c r="A34">
        <v>1232895</v>
      </c>
      <c r="B34" t="s">
        <v>363</v>
      </c>
      <c r="C34" s="13" t="s">
        <v>83</v>
      </c>
      <c r="D34">
        <v>0</v>
      </c>
      <c r="E34">
        <v>320</v>
      </c>
      <c r="F34">
        <v>0</v>
      </c>
      <c r="G34">
        <v>0</v>
      </c>
      <c r="H34">
        <v>449</v>
      </c>
      <c r="I34">
        <v>449</v>
      </c>
      <c r="J34">
        <v>305</v>
      </c>
      <c r="K34">
        <v>37</v>
      </c>
      <c r="L34">
        <v>0</v>
      </c>
      <c r="M34">
        <v>0</v>
      </c>
      <c r="N34">
        <v>0</v>
      </c>
      <c r="O34">
        <v>0</v>
      </c>
      <c r="P34">
        <v>0</v>
      </c>
      <c r="Q34">
        <v>108</v>
      </c>
      <c r="R34">
        <v>448</v>
      </c>
      <c r="S34">
        <v>244</v>
      </c>
      <c r="T34">
        <v>0</v>
      </c>
      <c r="U34">
        <v>0</v>
      </c>
    </row>
    <row r="35" spans="1:21">
      <c r="A35">
        <v>1233384</v>
      </c>
      <c r="B35" s="13" t="s">
        <v>364</v>
      </c>
      <c r="C35" s="13" t="s">
        <v>83</v>
      </c>
      <c r="D35">
        <v>0</v>
      </c>
      <c r="E35">
        <v>320</v>
      </c>
      <c r="F35">
        <v>0</v>
      </c>
      <c r="G35">
        <v>0</v>
      </c>
      <c r="H35">
        <v>449</v>
      </c>
      <c r="I35">
        <v>449</v>
      </c>
      <c r="J35">
        <v>305</v>
      </c>
      <c r="K35">
        <v>37</v>
      </c>
      <c r="L35">
        <v>0</v>
      </c>
      <c r="M35">
        <v>0</v>
      </c>
      <c r="N35">
        <v>0</v>
      </c>
      <c r="O35">
        <v>0</v>
      </c>
      <c r="P35">
        <v>0</v>
      </c>
      <c r="Q35">
        <v>108</v>
      </c>
      <c r="R35">
        <v>448</v>
      </c>
      <c r="S35">
        <v>289</v>
      </c>
      <c r="T35">
        <v>0</v>
      </c>
      <c r="U35">
        <v>0</v>
      </c>
    </row>
    <row r="36" spans="1:21">
      <c r="A36">
        <v>1232775</v>
      </c>
      <c r="B36" t="s">
        <v>365</v>
      </c>
      <c r="C36" s="13" t="s">
        <v>83</v>
      </c>
      <c r="D36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252</v>
      </c>
      <c r="L36">
        <v>0</v>
      </c>
      <c r="M36">
        <v>0</v>
      </c>
      <c r="N36">
        <v>0</v>
      </c>
      <c r="O36">
        <v>258</v>
      </c>
      <c r="P36">
        <v>309</v>
      </c>
      <c r="Q36">
        <v>243</v>
      </c>
      <c r="R36">
        <v>309</v>
      </c>
      <c r="S36">
        <v>312</v>
      </c>
      <c r="T36">
        <v>0</v>
      </c>
      <c r="U36">
        <v>0</v>
      </c>
    </row>
    <row r="37" spans="1:21">
      <c r="A37">
        <v>1238605</v>
      </c>
      <c r="B37" t="s">
        <v>366</v>
      </c>
      <c r="C37" s="13" t="s">
        <v>83</v>
      </c>
      <c r="D37">
        <v>91</v>
      </c>
      <c r="E37">
        <v>180</v>
      </c>
      <c r="F37">
        <v>0</v>
      </c>
      <c r="G37">
        <v>0</v>
      </c>
      <c r="H37">
        <v>230</v>
      </c>
      <c r="I37">
        <v>228</v>
      </c>
      <c r="J37">
        <v>27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1230685</v>
      </c>
      <c r="B38" t="s">
        <v>367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238</v>
      </c>
      <c r="K38">
        <v>62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43" spans="1:21">
      <c r="A43" s="13" t="s">
        <v>0</v>
      </c>
      <c r="B43" s="13" t="s">
        <v>1</v>
      </c>
      <c r="C43" s="13" t="s">
        <v>82</v>
      </c>
      <c r="D43" t="s">
        <v>436</v>
      </c>
      <c r="E43" t="s">
        <v>437</v>
      </c>
      <c r="F43" t="s">
        <v>438</v>
      </c>
      <c r="G43" t="s">
        <v>439</v>
      </c>
      <c r="H43" t="s">
        <v>462</v>
      </c>
      <c r="I43" t="s">
        <v>463</v>
      </c>
      <c r="J43" t="s">
        <v>464</v>
      </c>
      <c r="K43" t="s">
        <v>465</v>
      </c>
      <c r="L43" t="s">
        <v>466</v>
      </c>
      <c r="M43" t="s">
        <v>467</v>
      </c>
      <c r="N43" t="s">
        <v>468</v>
      </c>
      <c r="O43" t="s">
        <v>496</v>
      </c>
      <c r="P43" t="s">
        <v>497</v>
      </c>
      <c r="Q43" t="s">
        <v>498</v>
      </c>
      <c r="R43" t="s">
        <v>499</v>
      </c>
      <c r="S43" t="s">
        <v>500</v>
      </c>
      <c r="T43" t="s">
        <v>501</v>
      </c>
      <c r="U43" t="s">
        <v>502</v>
      </c>
    </row>
    <row r="44" spans="1:21">
      <c r="A44">
        <v>1234614</v>
      </c>
      <c r="B44" t="s">
        <v>368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400</v>
      </c>
      <c r="R44">
        <v>0</v>
      </c>
      <c r="S44">
        <v>0</v>
      </c>
      <c r="T44">
        <v>0</v>
      </c>
      <c r="U44">
        <v>0</v>
      </c>
    </row>
    <row r="45" spans="1:21">
      <c r="A45">
        <v>1227306</v>
      </c>
      <c r="B45" t="s">
        <v>370</v>
      </c>
      <c r="C45" s="13" t="s">
        <v>83</v>
      </c>
      <c r="D45">
        <v>0</v>
      </c>
      <c r="E45">
        <v>70</v>
      </c>
      <c r="F45">
        <v>0</v>
      </c>
      <c r="G45">
        <v>0</v>
      </c>
      <c r="H45">
        <v>487</v>
      </c>
      <c r="I45">
        <v>200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400</v>
      </c>
      <c r="R45">
        <v>450</v>
      </c>
      <c r="S45">
        <v>0</v>
      </c>
      <c r="T45">
        <v>0</v>
      </c>
      <c r="U45">
        <v>0</v>
      </c>
    </row>
    <row r="46" spans="1:21">
      <c r="A46">
        <v>1231090</v>
      </c>
      <c r="B46" t="s">
        <v>59</v>
      </c>
      <c r="C46" s="13" t="s">
        <v>83</v>
      </c>
      <c r="D46">
        <v>204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260</v>
      </c>
      <c r="R46">
        <v>0</v>
      </c>
      <c r="S46">
        <v>0</v>
      </c>
      <c r="T46">
        <v>0</v>
      </c>
      <c r="U46">
        <v>0</v>
      </c>
    </row>
    <row r="47" spans="1:21">
      <c r="A47">
        <v>1229776</v>
      </c>
      <c r="B47" t="s">
        <v>372</v>
      </c>
      <c r="C47" s="13" t="s">
        <v>83</v>
      </c>
      <c r="D47">
        <v>204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260</v>
      </c>
      <c r="R47">
        <v>0</v>
      </c>
      <c r="S47">
        <v>0</v>
      </c>
      <c r="T47">
        <v>0</v>
      </c>
      <c r="U47">
        <v>0</v>
      </c>
    </row>
    <row r="48" spans="1:21">
      <c r="A48">
        <v>1225464</v>
      </c>
      <c r="B48" t="s">
        <v>373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170</v>
      </c>
      <c r="R48">
        <v>933</v>
      </c>
      <c r="S48">
        <v>297</v>
      </c>
      <c r="T48">
        <v>0</v>
      </c>
      <c r="U48">
        <v>0</v>
      </c>
    </row>
    <row r="49" spans="1:21">
      <c r="A49">
        <v>1234222</v>
      </c>
      <c r="B49" t="s">
        <v>374</v>
      </c>
      <c r="C49" s="13" t="s">
        <v>83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532</v>
      </c>
      <c r="T49">
        <v>0</v>
      </c>
      <c r="U49">
        <v>0</v>
      </c>
    </row>
    <row r="50" spans="1:21">
      <c r="A50">
        <v>1232528</v>
      </c>
      <c r="B50" t="s">
        <v>375</v>
      </c>
      <c r="C50" s="13" t="s">
        <v>83</v>
      </c>
      <c r="D50">
        <v>1556</v>
      </c>
      <c r="E50">
        <v>600</v>
      </c>
      <c r="F50">
        <v>0</v>
      </c>
      <c r="G50">
        <v>0</v>
      </c>
      <c r="H50">
        <v>1330</v>
      </c>
      <c r="I50" s="35">
        <v>1330</v>
      </c>
      <c r="J50">
        <v>973</v>
      </c>
      <c r="K50">
        <v>2231</v>
      </c>
      <c r="L50">
        <v>0</v>
      </c>
      <c r="M50">
        <v>0</v>
      </c>
      <c r="N50">
        <v>0</v>
      </c>
      <c r="O50">
        <v>2060</v>
      </c>
      <c r="P50">
        <v>2037</v>
      </c>
      <c r="Q50">
        <v>1045</v>
      </c>
      <c r="R50">
        <v>2030</v>
      </c>
      <c r="S50">
        <v>2030</v>
      </c>
      <c r="T50">
        <v>0</v>
      </c>
      <c r="U50">
        <v>0</v>
      </c>
    </row>
    <row r="51" spans="1:21">
      <c r="A51">
        <v>1229050</v>
      </c>
      <c r="B51" t="s">
        <v>376</v>
      </c>
      <c r="C51" s="13" t="s">
        <v>83</v>
      </c>
      <c r="D51">
        <v>0</v>
      </c>
      <c r="E51">
        <v>190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1231578</v>
      </c>
      <c r="B52" t="s">
        <v>450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1220847</v>
      </c>
      <c r="B53" t="s">
        <v>68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450</v>
      </c>
      <c r="T53">
        <v>0</v>
      </c>
      <c r="U53">
        <v>0</v>
      </c>
    </row>
    <row r="54" spans="1:21">
      <c r="A54">
        <v>1235097</v>
      </c>
      <c r="B54" t="s">
        <v>382</v>
      </c>
      <c r="C54" s="13" t="s">
        <v>83</v>
      </c>
      <c r="D54">
        <v>253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290</v>
      </c>
      <c r="P54">
        <v>343</v>
      </c>
      <c r="Q54">
        <v>0</v>
      </c>
      <c r="R54">
        <v>0</v>
      </c>
      <c r="S54">
        <v>343</v>
      </c>
      <c r="T54">
        <v>0</v>
      </c>
      <c r="U54">
        <v>0</v>
      </c>
    </row>
    <row r="55" spans="1:21">
      <c r="A55">
        <v>1235958</v>
      </c>
      <c r="B55" t="s">
        <v>488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 s="35">
        <v>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1232775</v>
      </c>
      <c r="B56" t="s">
        <v>365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296</v>
      </c>
      <c r="Q56">
        <v>104</v>
      </c>
      <c r="R56">
        <v>0</v>
      </c>
      <c r="S56">
        <v>0</v>
      </c>
      <c r="T56">
        <v>0</v>
      </c>
      <c r="U56">
        <v>0</v>
      </c>
    </row>
    <row r="57" spans="1:21">
      <c r="A57">
        <v>1236600</v>
      </c>
      <c r="B57" t="s">
        <v>72</v>
      </c>
      <c r="C57" s="13" t="s">
        <v>83</v>
      </c>
      <c r="D57">
        <v>533</v>
      </c>
      <c r="E57">
        <v>203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1236619</v>
      </c>
      <c r="B58" t="s">
        <v>451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1236930</v>
      </c>
      <c r="B59" t="s">
        <v>384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220</v>
      </c>
      <c r="I59">
        <v>333</v>
      </c>
      <c r="J59" s="35">
        <v>249</v>
      </c>
      <c r="K59">
        <v>324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100</v>
      </c>
      <c r="S59">
        <v>300</v>
      </c>
      <c r="T59">
        <v>0</v>
      </c>
      <c r="U59">
        <v>0</v>
      </c>
    </row>
    <row r="60" spans="1:21">
      <c r="A60">
        <v>1237210</v>
      </c>
      <c r="B60" t="s">
        <v>490</v>
      </c>
      <c r="C60" s="13" t="s">
        <v>83</v>
      </c>
      <c r="D60">
        <v>0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310</v>
      </c>
      <c r="S60">
        <v>0</v>
      </c>
      <c r="T60">
        <v>0</v>
      </c>
      <c r="U60">
        <v>0</v>
      </c>
    </row>
    <row r="61" spans="1:21">
      <c r="A61">
        <v>1237457</v>
      </c>
      <c r="B61" t="s">
        <v>452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>
        <v>1237386</v>
      </c>
      <c r="B62" t="s">
        <v>453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1234905</v>
      </c>
      <c r="B63" t="s">
        <v>385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664</v>
      </c>
      <c r="L63">
        <v>0</v>
      </c>
      <c r="M63">
        <v>0</v>
      </c>
      <c r="N63">
        <v>0</v>
      </c>
      <c r="O63">
        <v>862</v>
      </c>
      <c r="P63">
        <v>134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1238480</v>
      </c>
      <c r="B64" t="s">
        <v>75</v>
      </c>
      <c r="C64" s="13" t="s">
        <v>83</v>
      </c>
      <c r="D64">
        <v>510</v>
      </c>
      <c r="E64">
        <v>685</v>
      </c>
      <c r="F64">
        <v>0</v>
      </c>
      <c r="G64">
        <v>0</v>
      </c>
      <c r="H64">
        <v>872</v>
      </c>
      <c r="I64" s="8">
        <v>872</v>
      </c>
      <c r="J64">
        <v>553</v>
      </c>
      <c r="K64">
        <v>929</v>
      </c>
      <c r="L64">
        <v>0</v>
      </c>
      <c r="M64">
        <v>0</v>
      </c>
      <c r="N64">
        <v>0</v>
      </c>
      <c r="O64">
        <v>436</v>
      </c>
      <c r="P64">
        <v>445</v>
      </c>
      <c r="Q64">
        <v>493</v>
      </c>
      <c r="R64">
        <v>436</v>
      </c>
      <c r="S64">
        <v>436</v>
      </c>
      <c r="T64">
        <v>0</v>
      </c>
      <c r="U64">
        <v>0</v>
      </c>
    </row>
    <row r="65" spans="1:21">
      <c r="A65">
        <v>1238609</v>
      </c>
      <c r="B65" t="s">
        <v>454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1240180</v>
      </c>
      <c r="B66" t="s">
        <v>386</v>
      </c>
      <c r="C66" s="13" t="s">
        <v>83</v>
      </c>
      <c r="D66">
        <v>436</v>
      </c>
      <c r="E66">
        <v>619</v>
      </c>
      <c r="F66">
        <v>0</v>
      </c>
      <c r="G66">
        <v>0</v>
      </c>
      <c r="H66">
        <v>454</v>
      </c>
      <c r="I66">
        <v>259</v>
      </c>
      <c r="J66">
        <v>329</v>
      </c>
      <c r="K66">
        <v>367</v>
      </c>
      <c r="L66">
        <v>0</v>
      </c>
      <c r="M66">
        <v>0</v>
      </c>
      <c r="N66">
        <v>0</v>
      </c>
      <c r="O66">
        <v>0</v>
      </c>
      <c r="P66">
        <v>583</v>
      </c>
      <c r="Q66">
        <v>640</v>
      </c>
      <c r="R66">
        <v>605</v>
      </c>
      <c r="S66">
        <v>0</v>
      </c>
      <c r="T66">
        <v>0</v>
      </c>
      <c r="U66">
        <v>0</v>
      </c>
    </row>
    <row r="67" spans="1:21">
      <c r="A67">
        <v>1240184</v>
      </c>
      <c r="B67" t="s">
        <v>387</v>
      </c>
      <c r="C67" s="13" t="s">
        <v>83</v>
      </c>
      <c r="D67">
        <v>436</v>
      </c>
      <c r="E67">
        <v>619</v>
      </c>
      <c r="F67">
        <v>0</v>
      </c>
      <c r="G67">
        <v>0</v>
      </c>
      <c r="H67">
        <v>454</v>
      </c>
      <c r="I67">
        <v>259</v>
      </c>
      <c r="J67">
        <v>329</v>
      </c>
      <c r="K67">
        <v>367</v>
      </c>
      <c r="L67">
        <v>0</v>
      </c>
      <c r="M67">
        <v>0</v>
      </c>
      <c r="N67">
        <v>0</v>
      </c>
      <c r="O67">
        <v>0</v>
      </c>
      <c r="P67">
        <v>583</v>
      </c>
      <c r="Q67">
        <v>640</v>
      </c>
      <c r="R67">
        <v>605</v>
      </c>
      <c r="S67">
        <v>0</v>
      </c>
      <c r="T67">
        <v>0</v>
      </c>
      <c r="U67">
        <v>0</v>
      </c>
    </row>
    <row r="68" spans="1:21">
      <c r="A68">
        <v>1216452</v>
      </c>
      <c r="B68" t="s">
        <v>388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288</v>
      </c>
      <c r="R68">
        <v>0</v>
      </c>
      <c r="S68">
        <v>0</v>
      </c>
      <c r="T68">
        <v>0</v>
      </c>
      <c r="U68">
        <v>0</v>
      </c>
    </row>
    <row r="69" spans="1:21">
      <c r="A69">
        <v>1238092</v>
      </c>
      <c r="B69" t="s">
        <v>392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 s="35">
        <v>104</v>
      </c>
      <c r="J69">
        <v>40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</sheetData>
  <autoFilter ref="A1:X26" xr:uid="{00000000-0009-0000-0000-000026000000}"/>
  <phoneticPr fontId="27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T67"/>
  <sheetViews>
    <sheetView topLeftCell="A7" zoomScale="115" zoomScaleNormal="115" workbookViewId="0">
      <selection activeCell="A37" sqref="A37"/>
    </sheetView>
  </sheetViews>
  <sheetFormatPr defaultColWidth="9" defaultRowHeight="11.25"/>
  <cols>
    <col min="2" max="3" width="9" hidden="1" customWidth="1"/>
    <col min="5" max="19" width="9.332031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437</v>
      </c>
      <c r="E1" t="s">
        <v>438</v>
      </c>
      <c r="F1" t="s">
        <v>439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</row>
    <row r="2" spans="1:20">
      <c r="A2">
        <v>1226384</v>
      </c>
      <c r="B2" t="s">
        <v>473</v>
      </c>
      <c r="C2" s="13" t="s">
        <v>83</v>
      </c>
      <c r="D2">
        <v>200</v>
      </c>
      <c r="E2">
        <v>0</v>
      </c>
      <c r="F2">
        <v>0</v>
      </c>
      <c r="G2">
        <v>0</v>
      </c>
      <c r="H2" s="15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1226388</v>
      </c>
      <c r="B3" t="s">
        <v>474</v>
      </c>
      <c r="C3" s="13" t="s">
        <v>83</v>
      </c>
      <c r="D3">
        <v>200</v>
      </c>
      <c r="E3">
        <v>0</v>
      </c>
      <c r="F3">
        <v>0</v>
      </c>
      <c r="G3">
        <v>0</v>
      </c>
      <c r="H3" s="15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1229673</v>
      </c>
      <c r="B4" t="s">
        <v>411</v>
      </c>
      <c r="C4" s="13" t="s">
        <v>83</v>
      </c>
      <c r="D4">
        <v>0</v>
      </c>
      <c r="E4">
        <v>0</v>
      </c>
      <c r="F4">
        <v>0</v>
      </c>
      <c r="G4">
        <v>0</v>
      </c>
      <c r="H4" s="15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226</v>
      </c>
      <c r="O4">
        <v>200</v>
      </c>
      <c r="P4">
        <v>152</v>
      </c>
      <c r="Q4">
        <v>306</v>
      </c>
      <c r="R4">
        <v>200</v>
      </c>
      <c r="S4">
        <v>0</v>
      </c>
      <c r="T4">
        <v>0</v>
      </c>
    </row>
    <row r="5" spans="1:20">
      <c r="A5">
        <v>1230854</v>
      </c>
      <c r="B5" t="s">
        <v>477</v>
      </c>
      <c r="C5" s="13" t="s">
        <v>83</v>
      </c>
      <c r="D5">
        <v>0</v>
      </c>
      <c r="E5">
        <v>0</v>
      </c>
      <c r="F5">
        <v>0</v>
      </c>
      <c r="G5">
        <v>250</v>
      </c>
      <c r="H5" s="1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1233492</v>
      </c>
      <c r="B6" t="s">
        <v>412</v>
      </c>
      <c r="C6" s="13" t="s">
        <v>83</v>
      </c>
      <c r="D6">
        <v>288</v>
      </c>
      <c r="E6">
        <v>0</v>
      </c>
      <c r="F6">
        <v>0</v>
      </c>
      <c r="G6">
        <v>50</v>
      </c>
      <c r="H6" s="15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1233498</v>
      </c>
      <c r="B7" t="s">
        <v>413</v>
      </c>
      <c r="C7" s="13" t="s">
        <v>83</v>
      </c>
      <c r="D7">
        <v>288</v>
      </c>
      <c r="E7">
        <v>0</v>
      </c>
      <c r="F7">
        <v>0</v>
      </c>
      <c r="G7">
        <v>50</v>
      </c>
      <c r="H7" s="15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1233623</v>
      </c>
      <c r="B8" t="s">
        <v>414</v>
      </c>
      <c r="C8" s="13" t="s">
        <v>83</v>
      </c>
      <c r="D8">
        <v>288</v>
      </c>
      <c r="E8">
        <v>0</v>
      </c>
      <c r="F8">
        <v>0</v>
      </c>
      <c r="G8">
        <v>50</v>
      </c>
      <c r="H8" s="15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1233632</v>
      </c>
      <c r="B9" t="s">
        <v>377</v>
      </c>
      <c r="C9" s="13" t="s">
        <v>83</v>
      </c>
      <c r="D9">
        <v>0</v>
      </c>
      <c r="E9">
        <v>0</v>
      </c>
      <c r="F9">
        <v>0</v>
      </c>
      <c r="G9">
        <v>0</v>
      </c>
      <c r="H9" s="15">
        <v>0</v>
      </c>
      <c r="I9" s="8">
        <v>256</v>
      </c>
      <c r="J9">
        <v>50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194</v>
      </c>
      <c r="R9">
        <v>306</v>
      </c>
      <c r="S9">
        <v>0</v>
      </c>
      <c r="T9">
        <v>0</v>
      </c>
    </row>
    <row r="10" spans="1:20">
      <c r="A10">
        <v>1232693</v>
      </c>
      <c r="B10" t="s">
        <v>415</v>
      </c>
      <c r="C10" s="13" t="s">
        <v>83</v>
      </c>
      <c r="D10">
        <v>201</v>
      </c>
      <c r="E10">
        <v>0</v>
      </c>
      <c r="F10">
        <v>0</v>
      </c>
      <c r="G10">
        <v>400</v>
      </c>
      <c r="H10" s="15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406</v>
      </c>
      <c r="R10">
        <v>884</v>
      </c>
      <c r="S10">
        <v>0</v>
      </c>
      <c r="T10">
        <v>0</v>
      </c>
    </row>
    <row r="11" spans="1:20">
      <c r="A11">
        <v>1233025</v>
      </c>
      <c r="B11" t="s">
        <v>416</v>
      </c>
      <c r="C11" s="13" t="s">
        <v>83</v>
      </c>
      <c r="D11">
        <v>201</v>
      </c>
      <c r="E11">
        <v>0</v>
      </c>
      <c r="F11">
        <v>0</v>
      </c>
      <c r="G11">
        <v>400</v>
      </c>
      <c r="H11" s="15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406</v>
      </c>
      <c r="R11">
        <v>884</v>
      </c>
      <c r="S11">
        <v>0</v>
      </c>
      <c r="T11">
        <v>0</v>
      </c>
    </row>
    <row r="12" spans="1:20">
      <c r="A12">
        <v>1235623</v>
      </c>
      <c r="B12" t="s">
        <v>417</v>
      </c>
      <c r="C12" s="13" t="s">
        <v>83</v>
      </c>
      <c r="D12">
        <v>0</v>
      </c>
      <c r="E12">
        <v>0</v>
      </c>
      <c r="F12">
        <v>0</v>
      </c>
      <c r="G12">
        <v>0</v>
      </c>
      <c r="H12" s="15">
        <v>0</v>
      </c>
      <c r="I12">
        <v>0</v>
      </c>
      <c r="J12">
        <v>812</v>
      </c>
      <c r="K12">
        <v>0</v>
      </c>
      <c r="L12">
        <v>0</v>
      </c>
      <c r="M12">
        <v>0</v>
      </c>
      <c r="N12">
        <v>124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1233877</v>
      </c>
      <c r="B13" t="s">
        <v>479</v>
      </c>
      <c r="C13" s="13" t="s">
        <v>83</v>
      </c>
      <c r="D13">
        <v>0</v>
      </c>
      <c r="E13">
        <v>0</v>
      </c>
      <c r="F13">
        <v>0</v>
      </c>
      <c r="G13">
        <v>0</v>
      </c>
      <c r="H13" s="15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484</v>
      </c>
      <c r="O13">
        <v>146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1237088</v>
      </c>
      <c r="B14" t="s">
        <v>418</v>
      </c>
      <c r="C14" s="13" t="s">
        <v>83</v>
      </c>
      <c r="D14">
        <v>310</v>
      </c>
      <c r="E14">
        <v>0</v>
      </c>
      <c r="F14">
        <v>0</v>
      </c>
      <c r="G14">
        <v>1028</v>
      </c>
      <c r="H14" s="15">
        <v>670</v>
      </c>
      <c r="I14" s="8">
        <v>128</v>
      </c>
      <c r="J14">
        <v>1438</v>
      </c>
      <c r="K14">
        <v>0</v>
      </c>
      <c r="L14">
        <v>0</v>
      </c>
      <c r="M14">
        <v>0</v>
      </c>
      <c r="N14">
        <v>600</v>
      </c>
      <c r="O14">
        <v>928</v>
      </c>
      <c r="P14">
        <v>584</v>
      </c>
      <c r="Q14">
        <v>806</v>
      </c>
      <c r="R14">
        <v>296</v>
      </c>
      <c r="S14">
        <v>0</v>
      </c>
      <c r="T14">
        <v>0</v>
      </c>
    </row>
    <row r="15" spans="1:20">
      <c r="A15">
        <v>1231898</v>
      </c>
      <c r="B15" t="s">
        <v>421</v>
      </c>
      <c r="C15" s="13" t="s">
        <v>83</v>
      </c>
      <c r="D15">
        <v>0</v>
      </c>
      <c r="E15">
        <v>0</v>
      </c>
      <c r="F15">
        <v>0</v>
      </c>
      <c r="G15">
        <v>600</v>
      </c>
      <c r="H15" s="15">
        <v>400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1237586</v>
      </c>
      <c r="B16" t="s">
        <v>422</v>
      </c>
      <c r="C16" s="13" t="s">
        <v>83</v>
      </c>
      <c r="D16">
        <v>0</v>
      </c>
      <c r="E16">
        <v>0</v>
      </c>
      <c r="F16">
        <v>0</v>
      </c>
      <c r="G16">
        <v>600</v>
      </c>
      <c r="H16" s="15">
        <v>400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1236091</v>
      </c>
      <c r="B17" t="s">
        <v>423</v>
      </c>
      <c r="C17" s="13" t="s">
        <v>83</v>
      </c>
      <c r="D17">
        <v>0</v>
      </c>
      <c r="E17">
        <v>0</v>
      </c>
      <c r="F17">
        <v>0</v>
      </c>
      <c r="G17">
        <v>0</v>
      </c>
      <c r="H17" s="15">
        <v>0</v>
      </c>
      <c r="I17">
        <v>0</v>
      </c>
      <c r="J17">
        <v>300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1234905</v>
      </c>
      <c r="B18" t="s">
        <v>385</v>
      </c>
      <c r="C18" s="13" t="s">
        <v>83</v>
      </c>
      <c r="D18">
        <v>0</v>
      </c>
      <c r="E18">
        <v>0</v>
      </c>
      <c r="F18">
        <v>0</v>
      </c>
      <c r="G18">
        <v>0</v>
      </c>
      <c r="H18" s="15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132</v>
      </c>
      <c r="P18">
        <v>322</v>
      </c>
      <c r="Q18">
        <v>210</v>
      </c>
      <c r="R18">
        <v>100</v>
      </c>
      <c r="S18">
        <v>0</v>
      </c>
      <c r="T18">
        <v>0</v>
      </c>
    </row>
    <row r="19" spans="1:20">
      <c r="A19">
        <v>1238128</v>
      </c>
      <c r="B19" t="s">
        <v>425</v>
      </c>
      <c r="C19" s="13" t="s">
        <v>83</v>
      </c>
      <c r="D19">
        <v>534</v>
      </c>
      <c r="E19">
        <v>0</v>
      </c>
      <c r="F19">
        <v>0</v>
      </c>
      <c r="G19">
        <v>551</v>
      </c>
      <c r="H19" s="15">
        <v>540</v>
      </c>
      <c r="I19" s="8">
        <v>74</v>
      </c>
      <c r="J19">
        <v>0</v>
      </c>
      <c r="K19">
        <v>0</v>
      </c>
      <c r="L19">
        <v>0</v>
      </c>
      <c r="M19">
        <v>0</v>
      </c>
      <c r="N19">
        <v>0</v>
      </c>
      <c r="O19">
        <v>238</v>
      </c>
      <c r="P19">
        <v>426</v>
      </c>
      <c r="Q19">
        <v>542</v>
      </c>
      <c r="R19">
        <v>527</v>
      </c>
      <c r="S19">
        <v>0</v>
      </c>
      <c r="T19">
        <v>0</v>
      </c>
    </row>
    <row r="20" spans="1:20">
      <c r="A20">
        <v>1237748</v>
      </c>
      <c r="B20" t="s">
        <v>420</v>
      </c>
      <c r="C20" s="13" t="s">
        <v>83</v>
      </c>
      <c r="D20">
        <v>0</v>
      </c>
      <c r="E20">
        <v>0</v>
      </c>
      <c r="F20">
        <v>0</v>
      </c>
      <c r="G20">
        <v>0</v>
      </c>
      <c r="H20" s="15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697</v>
      </c>
      <c r="O20">
        <v>501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1236962</v>
      </c>
      <c r="B21" t="s">
        <v>426</v>
      </c>
      <c r="C21" s="13" t="s">
        <v>83</v>
      </c>
      <c r="D21">
        <v>346</v>
      </c>
      <c r="E21">
        <v>0</v>
      </c>
      <c r="F21">
        <v>0</v>
      </c>
      <c r="G21">
        <v>0</v>
      </c>
      <c r="H21" s="15">
        <v>0</v>
      </c>
      <c r="I21" s="8">
        <v>400</v>
      </c>
      <c r="J21">
        <v>400</v>
      </c>
      <c r="K21">
        <v>0</v>
      </c>
      <c r="L21">
        <v>0</v>
      </c>
      <c r="M21">
        <v>0</v>
      </c>
      <c r="N21">
        <v>300</v>
      </c>
      <c r="O21">
        <v>300</v>
      </c>
      <c r="P21">
        <v>400</v>
      </c>
      <c r="Q21">
        <v>300</v>
      </c>
      <c r="R21">
        <v>0</v>
      </c>
      <c r="S21">
        <v>0</v>
      </c>
      <c r="T21">
        <v>0</v>
      </c>
    </row>
    <row r="22" spans="1:20">
      <c r="A22">
        <v>1233761</v>
      </c>
      <c r="B22" t="s">
        <v>427</v>
      </c>
      <c r="C22" s="13" t="s">
        <v>83</v>
      </c>
      <c r="D22">
        <v>0</v>
      </c>
      <c r="E22">
        <v>0</v>
      </c>
      <c r="F22">
        <v>0</v>
      </c>
      <c r="G22">
        <v>0</v>
      </c>
      <c r="H22" s="15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200</v>
      </c>
      <c r="S22">
        <v>0</v>
      </c>
      <c r="T22">
        <v>0</v>
      </c>
    </row>
    <row r="23" spans="1:20">
      <c r="A23">
        <v>1239651</v>
      </c>
      <c r="B23" t="s">
        <v>428</v>
      </c>
      <c r="C23" s="13" t="s">
        <v>83</v>
      </c>
      <c r="D23">
        <v>450</v>
      </c>
      <c r="E23">
        <v>0</v>
      </c>
      <c r="F23">
        <v>0</v>
      </c>
      <c r="G23">
        <v>0</v>
      </c>
      <c r="H23" s="15">
        <v>0</v>
      </c>
      <c r="I23">
        <v>0</v>
      </c>
      <c r="J23">
        <v>324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200</v>
      </c>
      <c r="S23">
        <v>0</v>
      </c>
      <c r="T23">
        <v>0</v>
      </c>
    </row>
    <row r="24" spans="1:20">
      <c r="A24">
        <v>1239988</v>
      </c>
      <c r="B24" t="s">
        <v>429</v>
      </c>
      <c r="C24" s="13" t="s">
        <v>83</v>
      </c>
      <c r="D24">
        <v>466</v>
      </c>
      <c r="E24">
        <v>0</v>
      </c>
      <c r="F24">
        <v>0</v>
      </c>
      <c r="G24">
        <v>480</v>
      </c>
      <c r="H24" s="15">
        <v>480</v>
      </c>
      <c r="I24" s="8">
        <v>378</v>
      </c>
      <c r="J24">
        <v>858</v>
      </c>
      <c r="K24">
        <v>0</v>
      </c>
      <c r="L24">
        <v>0</v>
      </c>
      <c r="M24">
        <v>0</v>
      </c>
      <c r="N24">
        <v>480</v>
      </c>
      <c r="O24">
        <v>480</v>
      </c>
      <c r="P24">
        <v>378</v>
      </c>
      <c r="Q24">
        <v>480</v>
      </c>
      <c r="R24">
        <v>480</v>
      </c>
      <c r="S24">
        <v>0</v>
      </c>
      <c r="T24">
        <v>0</v>
      </c>
    </row>
    <row r="25" spans="1:20">
      <c r="A25">
        <v>1240180</v>
      </c>
      <c r="B25" t="s">
        <v>386</v>
      </c>
      <c r="C25" s="13" t="s">
        <v>83</v>
      </c>
      <c r="D25">
        <v>302</v>
      </c>
      <c r="E25">
        <v>0</v>
      </c>
      <c r="F25">
        <v>0</v>
      </c>
      <c r="G25">
        <v>192</v>
      </c>
      <c r="H25" s="15">
        <v>402</v>
      </c>
      <c r="I25" s="8">
        <v>314</v>
      </c>
      <c r="J25">
        <v>220</v>
      </c>
      <c r="K25">
        <v>0</v>
      </c>
      <c r="L25">
        <v>0</v>
      </c>
      <c r="M25">
        <v>0</v>
      </c>
      <c r="N25">
        <v>400</v>
      </c>
      <c r="O25">
        <v>402</v>
      </c>
      <c r="P25">
        <v>314</v>
      </c>
      <c r="Q25">
        <v>212</v>
      </c>
      <c r="R25">
        <v>0</v>
      </c>
      <c r="S25">
        <v>0</v>
      </c>
      <c r="T25">
        <v>0</v>
      </c>
    </row>
    <row r="26" spans="1:20">
      <c r="A26">
        <v>1240184</v>
      </c>
      <c r="B26" t="s">
        <v>387</v>
      </c>
      <c r="C26" s="13" t="s">
        <v>83</v>
      </c>
      <c r="D26">
        <v>202</v>
      </c>
      <c r="E26">
        <v>0</v>
      </c>
      <c r="F26">
        <v>0</v>
      </c>
      <c r="G26">
        <v>92</v>
      </c>
      <c r="H26" s="15">
        <v>164</v>
      </c>
      <c r="I26" s="8">
        <v>314</v>
      </c>
      <c r="J26">
        <v>220</v>
      </c>
      <c r="K26">
        <v>0</v>
      </c>
      <c r="L26">
        <v>0</v>
      </c>
      <c r="M26">
        <v>0</v>
      </c>
      <c r="N26">
        <v>400</v>
      </c>
      <c r="O26">
        <v>204</v>
      </c>
      <c r="P26">
        <v>314</v>
      </c>
      <c r="Q26">
        <v>212</v>
      </c>
      <c r="R26">
        <v>0</v>
      </c>
      <c r="S26">
        <v>0</v>
      </c>
      <c r="T26">
        <v>0</v>
      </c>
    </row>
    <row r="27" spans="1:20">
      <c r="A27">
        <v>1240308</v>
      </c>
      <c r="B27" t="s">
        <v>503</v>
      </c>
      <c r="C27" s="13" t="s">
        <v>83</v>
      </c>
      <c r="D27">
        <v>0</v>
      </c>
      <c r="E27">
        <v>0</v>
      </c>
      <c r="F27">
        <v>0</v>
      </c>
      <c r="G27">
        <v>0</v>
      </c>
      <c r="H27" s="15">
        <v>0</v>
      </c>
      <c r="I27" s="8">
        <v>152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H28" s="15"/>
    </row>
    <row r="30" spans="1:20">
      <c r="A30" s="13" t="s">
        <v>0</v>
      </c>
      <c r="B30" s="13" t="s">
        <v>1</v>
      </c>
      <c r="C30" s="13" t="s">
        <v>82</v>
      </c>
      <c r="D30" t="s">
        <v>437</v>
      </c>
      <c r="E30" t="s">
        <v>438</v>
      </c>
      <c r="F30" t="s">
        <v>439</v>
      </c>
      <c r="G30" t="s">
        <v>462</v>
      </c>
      <c r="H30" t="s">
        <v>463</v>
      </c>
      <c r="I30" t="s">
        <v>464</v>
      </c>
      <c r="J30" t="s">
        <v>465</v>
      </c>
      <c r="K30" t="s">
        <v>466</v>
      </c>
      <c r="L30" t="s">
        <v>467</v>
      </c>
      <c r="M30" t="s">
        <v>468</v>
      </c>
      <c r="N30" t="s">
        <v>496</v>
      </c>
      <c r="O30" t="s">
        <v>497</v>
      </c>
      <c r="P30" t="s">
        <v>498</v>
      </c>
      <c r="Q30" t="s">
        <v>499</v>
      </c>
      <c r="R30" t="s">
        <v>500</v>
      </c>
      <c r="S30" t="s">
        <v>501</v>
      </c>
      <c r="T30" t="s">
        <v>502</v>
      </c>
    </row>
    <row r="31" spans="1:20">
      <c r="A31">
        <v>1237608</v>
      </c>
      <c r="B31" t="s">
        <v>504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200</v>
      </c>
      <c r="J31">
        <v>100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1232846</v>
      </c>
      <c r="B32" t="s">
        <v>362</v>
      </c>
      <c r="C32" s="13" t="s">
        <v>83</v>
      </c>
      <c r="D32">
        <v>320</v>
      </c>
      <c r="E32">
        <v>0</v>
      </c>
      <c r="F32">
        <v>0</v>
      </c>
      <c r="G32">
        <v>449</v>
      </c>
      <c r="H32" s="35">
        <v>449</v>
      </c>
      <c r="I32">
        <v>305</v>
      </c>
      <c r="J32">
        <v>37</v>
      </c>
      <c r="K32">
        <v>0</v>
      </c>
      <c r="L32">
        <v>0</v>
      </c>
      <c r="M32">
        <v>0</v>
      </c>
      <c r="N32">
        <v>0</v>
      </c>
      <c r="O32">
        <v>0</v>
      </c>
      <c r="P32">
        <v>108</v>
      </c>
      <c r="Q32">
        <v>448</v>
      </c>
      <c r="R32">
        <v>244</v>
      </c>
      <c r="S32">
        <v>0</v>
      </c>
      <c r="T32">
        <v>0</v>
      </c>
    </row>
    <row r="33" spans="1:20">
      <c r="A33">
        <v>1232895</v>
      </c>
      <c r="B33" t="s">
        <v>363</v>
      </c>
      <c r="C33" s="13" t="s">
        <v>83</v>
      </c>
      <c r="D33">
        <v>320</v>
      </c>
      <c r="E33">
        <v>0</v>
      </c>
      <c r="F33">
        <v>0</v>
      </c>
      <c r="G33">
        <v>449</v>
      </c>
      <c r="H33" s="35">
        <v>449</v>
      </c>
      <c r="I33">
        <v>305</v>
      </c>
      <c r="J33">
        <v>37</v>
      </c>
      <c r="K33">
        <v>0</v>
      </c>
      <c r="L33">
        <v>0</v>
      </c>
      <c r="M33">
        <v>0</v>
      </c>
      <c r="N33">
        <v>0</v>
      </c>
      <c r="O33">
        <v>0</v>
      </c>
      <c r="P33">
        <v>108</v>
      </c>
      <c r="Q33">
        <v>448</v>
      </c>
      <c r="R33">
        <v>244</v>
      </c>
      <c r="S33">
        <v>0</v>
      </c>
      <c r="T33">
        <v>0</v>
      </c>
    </row>
    <row r="34" spans="1:20">
      <c r="A34">
        <v>1233384</v>
      </c>
      <c r="B34" s="13" t="s">
        <v>364</v>
      </c>
      <c r="C34" s="13" t="s">
        <v>83</v>
      </c>
      <c r="D34">
        <v>320</v>
      </c>
      <c r="E34">
        <v>0</v>
      </c>
      <c r="F34">
        <v>0</v>
      </c>
      <c r="G34">
        <v>449</v>
      </c>
      <c r="H34" s="35">
        <v>449</v>
      </c>
      <c r="I34">
        <v>305</v>
      </c>
      <c r="J34">
        <v>37</v>
      </c>
      <c r="K34">
        <v>0</v>
      </c>
      <c r="L34">
        <v>0</v>
      </c>
      <c r="M34">
        <v>0</v>
      </c>
      <c r="N34">
        <v>0</v>
      </c>
      <c r="O34">
        <v>0</v>
      </c>
      <c r="P34">
        <v>108</v>
      </c>
      <c r="Q34">
        <v>448</v>
      </c>
      <c r="R34">
        <v>289</v>
      </c>
      <c r="S34">
        <v>0</v>
      </c>
      <c r="T34">
        <v>0</v>
      </c>
    </row>
    <row r="35" spans="1:20">
      <c r="A35">
        <v>1232775</v>
      </c>
      <c r="B35" t="s">
        <v>365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252</v>
      </c>
      <c r="K35">
        <v>0</v>
      </c>
      <c r="L35">
        <v>0</v>
      </c>
      <c r="M35">
        <v>0</v>
      </c>
      <c r="N35">
        <v>258</v>
      </c>
      <c r="O35">
        <v>309</v>
      </c>
      <c r="P35">
        <v>243</v>
      </c>
      <c r="Q35">
        <v>309</v>
      </c>
      <c r="R35">
        <v>312</v>
      </c>
      <c r="S35">
        <v>0</v>
      </c>
      <c r="T35">
        <v>0</v>
      </c>
    </row>
    <row r="36" spans="1:20">
      <c r="A36">
        <v>1238605</v>
      </c>
      <c r="B36" t="s">
        <v>366</v>
      </c>
      <c r="C36" s="13" t="s">
        <v>83</v>
      </c>
      <c r="D36">
        <v>180</v>
      </c>
      <c r="E36">
        <v>0</v>
      </c>
      <c r="F36">
        <v>0</v>
      </c>
      <c r="G36">
        <v>230</v>
      </c>
      <c r="H36" s="35">
        <v>228</v>
      </c>
      <c r="I36" s="35">
        <v>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1230685</v>
      </c>
      <c r="B37" t="s">
        <v>367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238</v>
      </c>
      <c r="J37">
        <v>62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41" spans="1:20">
      <c r="A41" s="13" t="s">
        <v>0</v>
      </c>
      <c r="B41" s="13" t="s">
        <v>1</v>
      </c>
      <c r="C41" s="13" t="s">
        <v>82</v>
      </c>
      <c r="D41" t="s">
        <v>437</v>
      </c>
      <c r="E41" t="s">
        <v>438</v>
      </c>
      <c r="F41" t="s">
        <v>439</v>
      </c>
      <c r="G41" t="s">
        <v>462</v>
      </c>
      <c r="H41" t="s">
        <v>463</v>
      </c>
      <c r="I41" t="s">
        <v>464</v>
      </c>
      <c r="J41" t="s">
        <v>465</v>
      </c>
      <c r="K41" t="s">
        <v>466</v>
      </c>
      <c r="L41" t="s">
        <v>467</v>
      </c>
      <c r="M41" t="s">
        <v>468</v>
      </c>
      <c r="N41" t="s">
        <v>496</v>
      </c>
      <c r="O41" t="s">
        <v>497</v>
      </c>
      <c r="P41" t="s">
        <v>498</v>
      </c>
      <c r="Q41" t="s">
        <v>499</v>
      </c>
      <c r="R41" t="s">
        <v>500</v>
      </c>
      <c r="S41" t="s">
        <v>501</v>
      </c>
      <c r="T41" t="s">
        <v>502</v>
      </c>
    </row>
    <row r="42" spans="1:20">
      <c r="A42">
        <v>1234614</v>
      </c>
      <c r="B42" t="s">
        <v>368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400</v>
      </c>
      <c r="Q42">
        <v>0</v>
      </c>
      <c r="R42">
        <v>0</v>
      </c>
      <c r="S42">
        <v>0</v>
      </c>
      <c r="T42">
        <v>0</v>
      </c>
    </row>
    <row r="43" spans="1:20">
      <c r="A43">
        <v>1227306</v>
      </c>
      <c r="B43" t="s">
        <v>370</v>
      </c>
      <c r="C43" s="13" t="s">
        <v>83</v>
      </c>
      <c r="D43">
        <v>70</v>
      </c>
      <c r="E43">
        <v>0</v>
      </c>
      <c r="F43">
        <v>0</v>
      </c>
      <c r="G43">
        <v>487</v>
      </c>
      <c r="H43">
        <v>200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450</v>
      </c>
      <c r="R43">
        <v>0</v>
      </c>
      <c r="S43">
        <v>0</v>
      </c>
      <c r="T43">
        <v>0</v>
      </c>
    </row>
    <row r="44" spans="1:20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260</v>
      </c>
      <c r="Q44">
        <v>0</v>
      </c>
      <c r="R44">
        <v>0</v>
      </c>
      <c r="S44">
        <v>0</v>
      </c>
      <c r="T44">
        <v>0</v>
      </c>
    </row>
    <row r="45" spans="1:20">
      <c r="A45">
        <v>1229776</v>
      </c>
      <c r="B45" t="s">
        <v>372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260</v>
      </c>
      <c r="Q45">
        <v>0</v>
      </c>
      <c r="R45">
        <v>0</v>
      </c>
      <c r="S45">
        <v>0</v>
      </c>
      <c r="T45">
        <v>0</v>
      </c>
    </row>
    <row r="46" spans="1:20">
      <c r="A46" s="8">
        <v>1225464</v>
      </c>
      <c r="B46" t="s">
        <v>373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263</v>
      </c>
      <c r="J46">
        <v>933</v>
      </c>
      <c r="K46">
        <v>0</v>
      </c>
      <c r="L46">
        <v>0</v>
      </c>
      <c r="M46">
        <v>0</v>
      </c>
      <c r="N46">
        <v>204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1234222</v>
      </c>
      <c r="B47" t="s">
        <v>374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532</v>
      </c>
      <c r="S47">
        <v>0</v>
      </c>
      <c r="T47">
        <v>0</v>
      </c>
    </row>
    <row r="48" spans="1:20">
      <c r="A48">
        <v>1232528</v>
      </c>
      <c r="B48" t="s">
        <v>375</v>
      </c>
      <c r="C48" s="13" t="s">
        <v>83</v>
      </c>
      <c r="D48">
        <v>600</v>
      </c>
      <c r="E48">
        <v>0</v>
      </c>
      <c r="F48">
        <v>0</v>
      </c>
      <c r="G48">
        <v>1330</v>
      </c>
      <c r="H48">
        <v>1330</v>
      </c>
      <c r="I48">
        <v>973</v>
      </c>
      <c r="J48">
        <v>2231</v>
      </c>
      <c r="K48">
        <v>0</v>
      </c>
      <c r="L48">
        <v>0</v>
      </c>
      <c r="M48">
        <v>0</v>
      </c>
      <c r="N48">
        <v>2060</v>
      </c>
      <c r="O48">
        <v>1239</v>
      </c>
      <c r="P48">
        <v>598</v>
      </c>
      <c r="Q48">
        <v>2019</v>
      </c>
      <c r="R48">
        <v>2030</v>
      </c>
      <c r="S48">
        <v>0</v>
      </c>
      <c r="T48">
        <v>0</v>
      </c>
    </row>
    <row r="49" spans="1:20">
      <c r="A49">
        <v>1229050</v>
      </c>
      <c r="B49" t="s">
        <v>376</v>
      </c>
      <c r="C49" s="13" t="s">
        <v>83</v>
      </c>
      <c r="D49">
        <v>190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1231578</v>
      </c>
      <c r="B50" t="s">
        <v>450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1220847</v>
      </c>
      <c r="B51" t="s">
        <v>68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450</v>
      </c>
      <c r="S51">
        <v>0</v>
      </c>
      <c r="T51">
        <v>0</v>
      </c>
    </row>
    <row r="52" spans="1:20">
      <c r="A52">
        <v>1235097</v>
      </c>
      <c r="B52" t="s">
        <v>382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290</v>
      </c>
      <c r="O52">
        <v>343</v>
      </c>
      <c r="P52">
        <v>0</v>
      </c>
      <c r="Q52">
        <v>0</v>
      </c>
      <c r="R52">
        <v>343</v>
      </c>
      <c r="S52">
        <v>0</v>
      </c>
      <c r="T52">
        <v>0</v>
      </c>
    </row>
    <row r="53" spans="1:20">
      <c r="A53">
        <v>1235958</v>
      </c>
      <c r="B53" t="s">
        <v>488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13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>
      <c r="A54">
        <v>1232775</v>
      </c>
      <c r="B54" t="s">
        <v>365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296</v>
      </c>
      <c r="P54">
        <v>104</v>
      </c>
      <c r="Q54">
        <v>0</v>
      </c>
      <c r="R54">
        <v>0</v>
      </c>
      <c r="S54">
        <v>0</v>
      </c>
      <c r="T54">
        <v>0</v>
      </c>
    </row>
    <row r="55" spans="1:20">
      <c r="A55">
        <v>1236600</v>
      </c>
      <c r="B55" t="s">
        <v>72</v>
      </c>
      <c r="C55" s="13" t="s">
        <v>83</v>
      </c>
      <c r="D55">
        <v>203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1236619</v>
      </c>
      <c r="B56" t="s">
        <v>451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1236930</v>
      </c>
      <c r="B57" t="s">
        <v>384</v>
      </c>
      <c r="C57" s="13" t="s">
        <v>83</v>
      </c>
      <c r="D57">
        <v>0</v>
      </c>
      <c r="E57">
        <v>0</v>
      </c>
      <c r="F57">
        <v>0</v>
      </c>
      <c r="G57">
        <v>214</v>
      </c>
      <c r="H57">
        <v>333</v>
      </c>
      <c r="I57">
        <v>249</v>
      </c>
      <c r="J57">
        <v>324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100</v>
      </c>
      <c r="R57">
        <v>300</v>
      </c>
      <c r="S57">
        <v>0</v>
      </c>
      <c r="T57">
        <v>0</v>
      </c>
    </row>
    <row r="58" spans="1:20">
      <c r="A58">
        <v>1237210</v>
      </c>
      <c r="B58" t="s">
        <v>490</v>
      </c>
      <c r="C58" s="13" t="s">
        <v>83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310</v>
      </c>
      <c r="R58">
        <v>0</v>
      </c>
      <c r="S58">
        <v>0</v>
      </c>
      <c r="T58">
        <v>0</v>
      </c>
    </row>
    <row r="59" spans="1:20">
      <c r="A59">
        <v>1237457</v>
      </c>
      <c r="B59" t="s">
        <v>452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1237386</v>
      </c>
      <c r="B60" t="s">
        <v>453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1234905</v>
      </c>
      <c r="B61" t="s">
        <v>385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664</v>
      </c>
      <c r="K61">
        <v>0</v>
      </c>
      <c r="L61">
        <v>0</v>
      </c>
      <c r="M61">
        <v>0</v>
      </c>
      <c r="N61">
        <v>862</v>
      </c>
      <c r="O61">
        <v>134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1238480</v>
      </c>
      <c r="B62" t="s">
        <v>75</v>
      </c>
      <c r="C62" s="13" t="s">
        <v>83</v>
      </c>
      <c r="D62">
        <v>685</v>
      </c>
      <c r="E62">
        <v>0</v>
      </c>
      <c r="F62">
        <v>0</v>
      </c>
      <c r="G62">
        <v>872</v>
      </c>
      <c r="H62">
        <v>872</v>
      </c>
      <c r="I62">
        <v>553</v>
      </c>
      <c r="J62">
        <v>929</v>
      </c>
      <c r="K62">
        <v>0</v>
      </c>
      <c r="L62">
        <v>0</v>
      </c>
      <c r="M62">
        <v>0</v>
      </c>
      <c r="N62">
        <v>436</v>
      </c>
      <c r="O62">
        <v>445</v>
      </c>
      <c r="P62">
        <v>485</v>
      </c>
      <c r="Q62">
        <v>436</v>
      </c>
      <c r="R62">
        <v>436</v>
      </c>
      <c r="S62">
        <v>0</v>
      </c>
      <c r="T62">
        <v>0</v>
      </c>
    </row>
    <row r="63" spans="1:20">
      <c r="A63">
        <v>1238609</v>
      </c>
      <c r="B63" t="s">
        <v>454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1240180</v>
      </c>
      <c r="B64" t="s">
        <v>386</v>
      </c>
      <c r="C64" s="13" t="s">
        <v>83</v>
      </c>
      <c r="D64">
        <v>619</v>
      </c>
      <c r="E64">
        <v>0</v>
      </c>
      <c r="F64">
        <v>0</v>
      </c>
      <c r="G64">
        <v>454</v>
      </c>
      <c r="H64">
        <v>259</v>
      </c>
      <c r="I64">
        <v>329</v>
      </c>
      <c r="J64">
        <v>367</v>
      </c>
      <c r="K64">
        <v>0</v>
      </c>
      <c r="L64">
        <v>0</v>
      </c>
      <c r="M64">
        <v>0</v>
      </c>
      <c r="N64">
        <v>0</v>
      </c>
      <c r="O64">
        <v>583</v>
      </c>
      <c r="P64">
        <v>640</v>
      </c>
      <c r="Q64">
        <v>605</v>
      </c>
      <c r="R64">
        <v>0</v>
      </c>
      <c r="S64">
        <v>0</v>
      </c>
      <c r="T64">
        <v>0</v>
      </c>
    </row>
    <row r="65" spans="1:20">
      <c r="A65">
        <v>1240184</v>
      </c>
      <c r="B65" t="s">
        <v>387</v>
      </c>
      <c r="C65" s="13" t="s">
        <v>83</v>
      </c>
      <c r="D65">
        <v>619</v>
      </c>
      <c r="E65">
        <v>0</v>
      </c>
      <c r="F65">
        <v>0</v>
      </c>
      <c r="G65">
        <v>454</v>
      </c>
      <c r="H65">
        <v>259</v>
      </c>
      <c r="I65">
        <v>329</v>
      </c>
      <c r="J65">
        <v>367</v>
      </c>
      <c r="K65">
        <v>0</v>
      </c>
      <c r="L65">
        <v>0</v>
      </c>
      <c r="M65">
        <v>0</v>
      </c>
      <c r="N65">
        <v>0</v>
      </c>
      <c r="O65">
        <v>583</v>
      </c>
      <c r="P65">
        <v>640</v>
      </c>
      <c r="Q65">
        <v>605</v>
      </c>
      <c r="R65">
        <v>0</v>
      </c>
      <c r="S65">
        <v>0</v>
      </c>
      <c r="T65">
        <v>0</v>
      </c>
    </row>
    <row r="66" spans="1:20">
      <c r="A66">
        <v>1216452</v>
      </c>
      <c r="B66" t="s">
        <v>388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288</v>
      </c>
      <c r="Q66">
        <v>0</v>
      </c>
      <c r="R66">
        <v>0</v>
      </c>
      <c r="S66">
        <v>0</v>
      </c>
      <c r="T66">
        <v>0</v>
      </c>
    </row>
    <row r="67" spans="1:20">
      <c r="A67">
        <v>1238092</v>
      </c>
      <c r="B67" t="s">
        <v>392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104</v>
      </c>
      <c r="I67">
        <v>40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</sheetData>
  <autoFilter ref="A1:X27" xr:uid="{00000000-0009-0000-0000-000027000000}"/>
  <phoneticPr fontId="27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 filterMode="1"/>
  <dimension ref="A1:X68"/>
  <sheetViews>
    <sheetView topLeftCell="A43" zoomScale="130" zoomScaleNormal="130" workbookViewId="0">
      <selection activeCell="K56" sqref="K56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117" t="s">
        <v>0</v>
      </c>
      <c r="B1" s="117" t="s">
        <v>1</v>
      </c>
      <c r="C1" s="117" t="s">
        <v>82</v>
      </c>
      <c r="D1" s="117" t="s">
        <v>455</v>
      </c>
      <c r="E1" s="117" t="s">
        <v>456</v>
      </c>
      <c r="F1" s="117" t="s">
        <v>457</v>
      </c>
      <c r="G1" s="117" t="s">
        <v>458</v>
      </c>
      <c r="H1" s="117" t="s">
        <v>459</v>
      </c>
      <c r="I1" s="117" t="s">
        <v>460</v>
      </c>
      <c r="J1" s="118" t="s">
        <v>461</v>
      </c>
      <c r="K1" s="117" t="s">
        <v>514</v>
      </c>
      <c r="L1" s="117" t="s">
        <v>515</v>
      </c>
      <c r="M1" s="117" t="s">
        <v>516</v>
      </c>
      <c r="N1" s="117" t="s">
        <v>517</v>
      </c>
      <c r="O1" s="117" t="s">
        <v>518</v>
      </c>
      <c r="P1" s="117" t="s">
        <v>519</v>
      </c>
      <c r="Q1" s="118" t="s">
        <v>520</v>
      </c>
      <c r="R1" s="117" t="s">
        <v>521</v>
      </c>
      <c r="S1" s="117" t="s">
        <v>522</v>
      </c>
      <c r="T1" s="117" t="s">
        <v>523</v>
      </c>
      <c r="U1" s="117" t="s">
        <v>524</v>
      </c>
      <c r="V1" s="117" t="s">
        <v>525</v>
      </c>
      <c r="W1" s="117" t="s">
        <v>526</v>
      </c>
      <c r="X1" s="118" t="s">
        <v>527</v>
      </c>
    </row>
    <row r="2" spans="1:24" hidden="1">
      <c r="A2" s="119">
        <v>1229673</v>
      </c>
      <c r="B2" s="120" t="s">
        <v>22</v>
      </c>
      <c r="C2" s="119" t="s">
        <v>162</v>
      </c>
      <c r="D2" s="121">
        <v>0</v>
      </c>
      <c r="E2" s="121">
        <v>0</v>
      </c>
      <c r="F2" s="121">
        <v>0</v>
      </c>
      <c r="G2" s="122">
        <v>0</v>
      </c>
      <c r="H2" s="121">
        <v>0</v>
      </c>
      <c r="I2" s="121">
        <v>0</v>
      </c>
      <c r="J2" s="121">
        <v>0</v>
      </c>
      <c r="K2" s="121">
        <v>226</v>
      </c>
      <c r="L2" s="121">
        <v>200</v>
      </c>
      <c r="M2" s="121">
        <v>152</v>
      </c>
      <c r="N2" s="121">
        <v>306</v>
      </c>
      <c r="O2" s="121">
        <v>200</v>
      </c>
      <c r="P2" s="121">
        <v>0</v>
      </c>
      <c r="Q2" s="121">
        <v>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  <c r="X2" s="121">
        <v>0</v>
      </c>
    </row>
    <row r="3" spans="1:24" hidden="1">
      <c r="A3" s="119">
        <v>1230854</v>
      </c>
      <c r="B3" s="120" t="s">
        <v>23</v>
      </c>
      <c r="C3" s="119" t="s">
        <v>162</v>
      </c>
      <c r="D3" s="121">
        <v>250</v>
      </c>
      <c r="E3" s="121">
        <v>0</v>
      </c>
      <c r="F3" s="121">
        <v>0</v>
      </c>
      <c r="G3" s="122">
        <v>0</v>
      </c>
      <c r="H3" s="121">
        <v>0</v>
      </c>
      <c r="I3" s="121">
        <v>0</v>
      </c>
      <c r="J3" s="121">
        <v>0</v>
      </c>
      <c r="K3" s="121">
        <v>0</v>
      </c>
      <c r="L3" s="121">
        <v>0</v>
      </c>
      <c r="M3" s="121">
        <v>0</v>
      </c>
      <c r="N3" s="121">
        <v>0</v>
      </c>
      <c r="O3" s="121">
        <v>0</v>
      </c>
      <c r="P3" s="121">
        <v>0</v>
      </c>
      <c r="Q3" s="121">
        <v>0</v>
      </c>
      <c r="R3" s="121">
        <v>0</v>
      </c>
      <c r="S3" s="121">
        <v>0</v>
      </c>
      <c r="T3" s="121">
        <v>0</v>
      </c>
      <c r="U3" s="121">
        <v>0</v>
      </c>
      <c r="V3" s="121">
        <v>0</v>
      </c>
      <c r="W3" s="121">
        <v>0</v>
      </c>
      <c r="X3" s="121">
        <v>0</v>
      </c>
    </row>
    <row r="4" spans="1:24" hidden="1">
      <c r="A4" s="119">
        <v>1233492</v>
      </c>
      <c r="B4" s="120" t="s">
        <v>25</v>
      </c>
      <c r="C4" s="119" t="s">
        <v>162</v>
      </c>
      <c r="D4" s="121">
        <v>50</v>
      </c>
      <c r="E4" s="121">
        <v>0</v>
      </c>
      <c r="F4" s="121">
        <v>0</v>
      </c>
      <c r="G4" s="122">
        <v>0</v>
      </c>
      <c r="H4" s="121">
        <v>0</v>
      </c>
      <c r="I4" s="121">
        <v>0</v>
      </c>
      <c r="J4" s="121">
        <v>0</v>
      </c>
      <c r="K4" s="121">
        <v>0</v>
      </c>
      <c r="L4" s="121">
        <v>0</v>
      </c>
      <c r="M4" s="121">
        <v>0</v>
      </c>
      <c r="N4" s="121">
        <v>0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  <c r="W4" s="121">
        <v>0</v>
      </c>
      <c r="X4" s="121">
        <v>0</v>
      </c>
    </row>
    <row r="5" spans="1:24" hidden="1">
      <c r="A5" s="119">
        <v>1233498</v>
      </c>
      <c r="B5" s="120" t="s">
        <v>26</v>
      </c>
      <c r="C5" s="119" t="s">
        <v>162</v>
      </c>
      <c r="D5" s="121">
        <v>50</v>
      </c>
      <c r="E5" s="121">
        <v>0</v>
      </c>
      <c r="F5" s="121">
        <v>0</v>
      </c>
      <c r="G5" s="122">
        <v>0</v>
      </c>
      <c r="H5" s="121">
        <v>0</v>
      </c>
      <c r="I5" s="121">
        <v>0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  <c r="X5" s="121">
        <v>0</v>
      </c>
    </row>
    <row r="6" spans="1:24" hidden="1">
      <c r="A6" s="119">
        <v>1233623</v>
      </c>
      <c r="B6" s="120" t="s">
        <v>27</v>
      </c>
      <c r="C6" s="119" t="s">
        <v>162</v>
      </c>
      <c r="D6" s="121">
        <v>50</v>
      </c>
      <c r="E6" s="121">
        <v>0</v>
      </c>
      <c r="F6" s="121">
        <v>0</v>
      </c>
      <c r="G6" s="122">
        <v>0</v>
      </c>
      <c r="H6" s="121">
        <v>0</v>
      </c>
      <c r="I6" s="121">
        <v>0</v>
      </c>
      <c r="J6" s="121">
        <v>0</v>
      </c>
      <c r="K6" s="121">
        <v>0</v>
      </c>
      <c r="L6" s="121">
        <v>0</v>
      </c>
      <c r="M6" s="121">
        <v>0</v>
      </c>
      <c r="N6" s="121">
        <v>0</v>
      </c>
      <c r="O6" s="121">
        <v>0</v>
      </c>
      <c r="P6" s="121">
        <v>0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  <c r="X6" s="121">
        <v>0</v>
      </c>
    </row>
    <row r="7" spans="1:24">
      <c r="A7" s="119">
        <v>1233632</v>
      </c>
      <c r="B7" s="120" t="s">
        <v>28</v>
      </c>
      <c r="C7" s="119" t="s">
        <v>162</v>
      </c>
      <c r="D7" s="121">
        <v>0</v>
      </c>
      <c r="E7" s="121">
        <v>0</v>
      </c>
      <c r="F7" s="121">
        <v>256</v>
      </c>
      <c r="G7" s="122">
        <v>50</v>
      </c>
      <c r="H7" s="121">
        <v>0</v>
      </c>
      <c r="I7" s="121">
        <v>0</v>
      </c>
      <c r="J7" s="121">
        <v>0</v>
      </c>
      <c r="K7" s="121">
        <v>0</v>
      </c>
      <c r="L7" s="121">
        <v>0</v>
      </c>
      <c r="M7" s="121">
        <v>0</v>
      </c>
      <c r="N7" s="121">
        <v>194</v>
      </c>
      <c r="O7" s="121">
        <v>306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0</v>
      </c>
      <c r="X7" s="121">
        <v>0</v>
      </c>
    </row>
    <row r="8" spans="1:24" hidden="1">
      <c r="A8" s="119">
        <v>1232693</v>
      </c>
      <c r="B8" s="120" t="s">
        <v>29</v>
      </c>
      <c r="C8" s="119" t="s">
        <v>162</v>
      </c>
      <c r="D8" s="121">
        <v>400</v>
      </c>
      <c r="E8" s="121">
        <v>0</v>
      </c>
      <c r="F8" s="121">
        <v>0</v>
      </c>
      <c r="G8" s="122">
        <v>0</v>
      </c>
      <c r="H8" s="121">
        <v>0</v>
      </c>
      <c r="I8" s="121">
        <v>0</v>
      </c>
      <c r="J8" s="121">
        <v>0</v>
      </c>
      <c r="K8" s="121">
        <v>0</v>
      </c>
      <c r="L8" s="121">
        <v>0</v>
      </c>
      <c r="M8" s="121">
        <v>0</v>
      </c>
      <c r="N8" s="121">
        <v>406</v>
      </c>
      <c r="O8" s="121">
        <v>884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  <c r="X8" s="121">
        <v>0</v>
      </c>
    </row>
    <row r="9" spans="1:24" hidden="1">
      <c r="A9" s="119">
        <v>1233025</v>
      </c>
      <c r="B9" s="120" t="s">
        <v>30</v>
      </c>
      <c r="C9" s="119" t="s">
        <v>162</v>
      </c>
      <c r="D9" s="121">
        <v>400</v>
      </c>
      <c r="E9" s="121">
        <v>0</v>
      </c>
      <c r="F9" s="121">
        <v>0</v>
      </c>
      <c r="G9" s="122">
        <v>0</v>
      </c>
      <c r="H9" s="121">
        <v>0</v>
      </c>
      <c r="I9" s="121">
        <v>0</v>
      </c>
      <c r="J9" s="121">
        <v>0</v>
      </c>
      <c r="K9" s="121">
        <v>0</v>
      </c>
      <c r="L9" s="121">
        <v>0</v>
      </c>
      <c r="M9" s="121">
        <v>0</v>
      </c>
      <c r="N9" s="121">
        <v>406</v>
      </c>
      <c r="O9" s="121">
        <v>884</v>
      </c>
      <c r="P9" s="121">
        <v>0</v>
      </c>
      <c r="Q9" s="121">
        <v>0</v>
      </c>
      <c r="R9" s="121">
        <v>0</v>
      </c>
      <c r="S9" s="121">
        <v>0</v>
      </c>
      <c r="T9" s="121">
        <v>0</v>
      </c>
      <c r="U9" s="121">
        <v>0</v>
      </c>
      <c r="V9" s="121">
        <v>0</v>
      </c>
      <c r="W9" s="121">
        <v>0</v>
      </c>
      <c r="X9" s="121">
        <v>0</v>
      </c>
    </row>
    <row r="10" spans="1:24">
      <c r="A10" s="119">
        <v>1235623</v>
      </c>
      <c r="B10" s="120" t="s">
        <v>31</v>
      </c>
      <c r="C10" s="119" t="s">
        <v>162</v>
      </c>
      <c r="D10" s="121">
        <v>0</v>
      </c>
      <c r="E10" s="121">
        <v>0</v>
      </c>
      <c r="F10" s="121">
        <v>0</v>
      </c>
      <c r="G10" s="122">
        <v>812</v>
      </c>
      <c r="H10" s="121">
        <v>0</v>
      </c>
      <c r="I10" s="121">
        <v>0</v>
      </c>
      <c r="J10" s="121">
        <v>0</v>
      </c>
      <c r="K10" s="121">
        <v>124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0</v>
      </c>
      <c r="S10" s="121">
        <v>0</v>
      </c>
      <c r="T10" s="121">
        <v>0</v>
      </c>
      <c r="U10" s="121">
        <v>0</v>
      </c>
      <c r="V10" s="121">
        <v>0</v>
      </c>
      <c r="W10" s="121">
        <v>0</v>
      </c>
      <c r="X10" s="121">
        <v>0</v>
      </c>
    </row>
    <row r="11" spans="1:24" hidden="1">
      <c r="A11" s="119">
        <v>1233877</v>
      </c>
      <c r="B11" s="120" t="s">
        <v>119</v>
      </c>
      <c r="C11" s="119" t="s">
        <v>162</v>
      </c>
      <c r="D11" s="121">
        <v>0</v>
      </c>
      <c r="E11" s="121">
        <v>0</v>
      </c>
      <c r="F11" s="121">
        <v>0</v>
      </c>
      <c r="G11" s="122">
        <v>0</v>
      </c>
      <c r="H11" s="121">
        <v>0</v>
      </c>
      <c r="I11" s="121">
        <v>0</v>
      </c>
      <c r="J11" s="121">
        <v>0</v>
      </c>
      <c r="K11" s="121">
        <v>484</v>
      </c>
      <c r="L11" s="121">
        <v>146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0</v>
      </c>
      <c r="S11" s="121">
        <v>0</v>
      </c>
      <c r="T11" s="121">
        <v>0</v>
      </c>
      <c r="U11" s="121">
        <v>0</v>
      </c>
      <c r="V11" s="121">
        <v>0</v>
      </c>
      <c r="W11" s="121">
        <v>0</v>
      </c>
      <c r="X11" s="121">
        <v>0</v>
      </c>
    </row>
    <row r="12" spans="1:24">
      <c r="A12" s="119">
        <v>1237088</v>
      </c>
      <c r="B12" s="120" t="s">
        <v>32</v>
      </c>
      <c r="C12" s="119" t="s">
        <v>162</v>
      </c>
      <c r="D12" s="121">
        <v>1028</v>
      </c>
      <c r="E12" s="121">
        <v>670</v>
      </c>
      <c r="F12" s="121">
        <v>128</v>
      </c>
      <c r="G12" s="122">
        <v>1438</v>
      </c>
      <c r="H12" s="121">
        <v>0</v>
      </c>
      <c r="I12" s="121">
        <v>0</v>
      </c>
      <c r="J12" s="121">
        <v>0</v>
      </c>
      <c r="K12" s="121">
        <v>600</v>
      </c>
      <c r="L12" s="121">
        <v>928</v>
      </c>
      <c r="M12" s="121">
        <v>584</v>
      </c>
      <c r="N12" s="121">
        <v>806</v>
      </c>
      <c r="O12" s="121">
        <v>296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  <c r="X12" s="121">
        <v>0</v>
      </c>
    </row>
    <row r="13" spans="1:24" hidden="1">
      <c r="A13" s="119">
        <v>1231898</v>
      </c>
      <c r="B13" s="120" t="s">
        <v>35</v>
      </c>
      <c r="C13" s="119" t="s">
        <v>162</v>
      </c>
      <c r="D13" s="121">
        <v>600</v>
      </c>
      <c r="E13" s="121">
        <v>400</v>
      </c>
      <c r="F13" s="121">
        <v>0</v>
      </c>
      <c r="G13" s="122">
        <v>0</v>
      </c>
      <c r="H13" s="121">
        <v>0</v>
      </c>
      <c r="I13" s="121">
        <v>0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  <c r="X13" s="121">
        <v>0</v>
      </c>
    </row>
    <row r="14" spans="1:24" hidden="1">
      <c r="A14" s="119">
        <v>1237586</v>
      </c>
      <c r="B14" s="120" t="s">
        <v>36</v>
      </c>
      <c r="C14" s="119" t="s">
        <v>162</v>
      </c>
      <c r="D14" s="121">
        <v>600</v>
      </c>
      <c r="E14" s="121">
        <v>400</v>
      </c>
      <c r="F14" s="121">
        <v>0</v>
      </c>
      <c r="G14" s="122">
        <v>0</v>
      </c>
      <c r="H14" s="121">
        <v>0</v>
      </c>
      <c r="I14" s="121">
        <v>0</v>
      </c>
      <c r="J14" s="121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  <c r="X14" s="121">
        <v>0</v>
      </c>
    </row>
    <row r="15" spans="1:24">
      <c r="A15" s="119">
        <v>1236091</v>
      </c>
      <c r="B15" s="120" t="s">
        <v>37</v>
      </c>
      <c r="C15" s="119" t="s">
        <v>162</v>
      </c>
      <c r="D15" s="121">
        <v>0</v>
      </c>
      <c r="E15" s="121">
        <v>0</v>
      </c>
      <c r="F15" s="121">
        <v>0</v>
      </c>
      <c r="G15" s="122">
        <v>300</v>
      </c>
      <c r="H15" s="121">
        <v>0</v>
      </c>
      <c r="I15" s="121">
        <v>0</v>
      </c>
      <c r="J15" s="121">
        <v>0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  <c r="X15" s="121">
        <v>0</v>
      </c>
    </row>
    <row r="16" spans="1:24" hidden="1">
      <c r="A16" s="119">
        <v>1234905</v>
      </c>
      <c r="B16" s="120" t="s">
        <v>38</v>
      </c>
      <c r="C16" s="119" t="s">
        <v>162</v>
      </c>
      <c r="D16" s="121">
        <v>0</v>
      </c>
      <c r="E16" s="121">
        <v>0</v>
      </c>
      <c r="F16" s="121">
        <v>0</v>
      </c>
      <c r="G16" s="122">
        <v>0</v>
      </c>
      <c r="H16" s="121">
        <v>0</v>
      </c>
      <c r="I16" s="121">
        <v>0</v>
      </c>
      <c r="J16" s="121">
        <v>0</v>
      </c>
      <c r="K16" s="121">
        <v>0</v>
      </c>
      <c r="L16" s="121">
        <v>132</v>
      </c>
      <c r="M16" s="121">
        <v>322</v>
      </c>
      <c r="N16" s="121">
        <v>210</v>
      </c>
      <c r="O16" s="121">
        <v>100</v>
      </c>
      <c r="P16" s="121">
        <v>0</v>
      </c>
      <c r="Q16" s="121">
        <v>0</v>
      </c>
      <c r="R16" s="121">
        <v>0</v>
      </c>
      <c r="S16" s="121">
        <v>0</v>
      </c>
      <c r="T16" s="121">
        <v>0</v>
      </c>
      <c r="U16" s="121">
        <v>0</v>
      </c>
      <c r="V16" s="121">
        <v>0</v>
      </c>
      <c r="W16" s="121">
        <v>0</v>
      </c>
      <c r="X16" s="121">
        <v>0</v>
      </c>
    </row>
    <row r="17" spans="1:24" hidden="1">
      <c r="A17" s="119">
        <v>1238128</v>
      </c>
      <c r="B17" s="120" t="s">
        <v>39</v>
      </c>
      <c r="C17" s="119" t="s">
        <v>162</v>
      </c>
      <c r="D17" s="121">
        <v>551</v>
      </c>
      <c r="E17" s="121">
        <v>540</v>
      </c>
      <c r="F17" s="121">
        <v>74</v>
      </c>
      <c r="G17" s="122">
        <v>0</v>
      </c>
      <c r="H17" s="121">
        <v>0</v>
      </c>
      <c r="I17" s="121">
        <v>0</v>
      </c>
      <c r="J17" s="121">
        <v>0</v>
      </c>
      <c r="K17" s="121">
        <v>0</v>
      </c>
      <c r="L17" s="121">
        <v>238</v>
      </c>
      <c r="M17" s="121">
        <v>426</v>
      </c>
      <c r="N17" s="121">
        <v>542</v>
      </c>
      <c r="O17" s="121">
        <v>527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  <c r="X17" s="121">
        <v>0</v>
      </c>
    </row>
    <row r="18" spans="1:24" hidden="1">
      <c r="A18" s="119">
        <v>1237748</v>
      </c>
      <c r="B18" s="120" t="s">
        <v>34</v>
      </c>
      <c r="C18" s="119" t="s">
        <v>162</v>
      </c>
      <c r="D18" s="121">
        <v>0</v>
      </c>
      <c r="E18" s="121">
        <v>0</v>
      </c>
      <c r="F18" s="121">
        <v>0</v>
      </c>
      <c r="G18" s="122">
        <v>0</v>
      </c>
      <c r="H18" s="121">
        <v>0</v>
      </c>
      <c r="I18" s="121">
        <v>0</v>
      </c>
      <c r="J18" s="121">
        <v>0</v>
      </c>
      <c r="K18" s="121">
        <v>697</v>
      </c>
      <c r="L18" s="121">
        <v>501</v>
      </c>
      <c r="M18" s="121">
        <v>0</v>
      </c>
      <c r="N18" s="121">
        <v>0</v>
      </c>
      <c r="O18" s="121">
        <v>0</v>
      </c>
      <c r="P18" s="121">
        <v>0</v>
      </c>
      <c r="Q18" s="121">
        <v>0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  <c r="X18" s="121">
        <v>0</v>
      </c>
    </row>
    <row r="19" spans="1:24">
      <c r="A19" s="119">
        <v>1236962</v>
      </c>
      <c r="B19" s="120" t="s">
        <v>40</v>
      </c>
      <c r="C19" s="119" t="s">
        <v>162</v>
      </c>
      <c r="D19" s="121">
        <v>0</v>
      </c>
      <c r="E19" s="121">
        <v>0</v>
      </c>
      <c r="F19" s="121">
        <v>400</v>
      </c>
      <c r="G19" s="122">
        <v>400</v>
      </c>
      <c r="H19" s="121">
        <v>0</v>
      </c>
      <c r="I19" s="121">
        <v>0</v>
      </c>
      <c r="J19" s="121">
        <v>0</v>
      </c>
      <c r="K19" s="121">
        <v>300</v>
      </c>
      <c r="L19" s="121">
        <v>300</v>
      </c>
      <c r="M19" s="121">
        <v>400</v>
      </c>
      <c r="N19" s="121">
        <v>300</v>
      </c>
      <c r="O19" s="121">
        <v>0</v>
      </c>
      <c r="P19" s="121">
        <v>0</v>
      </c>
      <c r="Q19" s="121">
        <v>0</v>
      </c>
      <c r="R19" s="121">
        <v>0</v>
      </c>
      <c r="S19" s="121">
        <v>0</v>
      </c>
      <c r="T19" s="121">
        <v>0</v>
      </c>
      <c r="U19" s="121">
        <v>0</v>
      </c>
      <c r="V19" s="121">
        <v>0</v>
      </c>
      <c r="W19" s="121">
        <v>0</v>
      </c>
      <c r="X19" s="121">
        <v>0</v>
      </c>
    </row>
    <row r="20" spans="1:24" hidden="1">
      <c r="A20" s="119">
        <v>1233761</v>
      </c>
      <c r="B20" s="120" t="s">
        <v>41</v>
      </c>
      <c r="C20" s="119" t="s">
        <v>162</v>
      </c>
      <c r="D20" s="121">
        <v>0</v>
      </c>
      <c r="E20" s="121">
        <v>0</v>
      </c>
      <c r="F20" s="121">
        <v>0</v>
      </c>
      <c r="G20" s="122">
        <v>0</v>
      </c>
      <c r="H20" s="121">
        <v>0</v>
      </c>
      <c r="I20" s="121">
        <v>0</v>
      </c>
      <c r="J20" s="121">
        <v>0</v>
      </c>
      <c r="K20" s="121">
        <v>0</v>
      </c>
      <c r="L20" s="121">
        <v>0</v>
      </c>
      <c r="M20" s="121">
        <v>0</v>
      </c>
      <c r="N20" s="121">
        <v>0</v>
      </c>
      <c r="O20" s="121">
        <v>200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</v>
      </c>
      <c r="W20" s="121">
        <v>0</v>
      </c>
      <c r="X20" s="121">
        <v>0</v>
      </c>
    </row>
    <row r="21" spans="1:24">
      <c r="A21" s="119">
        <v>1239651</v>
      </c>
      <c r="B21" s="120" t="s">
        <v>42</v>
      </c>
      <c r="C21" s="119" t="s">
        <v>162</v>
      </c>
      <c r="D21" s="121">
        <v>0</v>
      </c>
      <c r="E21" s="121">
        <v>0</v>
      </c>
      <c r="F21" s="121">
        <v>0</v>
      </c>
      <c r="G21" s="122">
        <v>324</v>
      </c>
      <c r="H21" s="121">
        <v>0</v>
      </c>
      <c r="I21" s="121">
        <v>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1">
        <v>200</v>
      </c>
      <c r="P21" s="121">
        <v>0</v>
      </c>
      <c r="Q21" s="121">
        <v>0</v>
      </c>
      <c r="R21" s="121">
        <v>0</v>
      </c>
      <c r="S21" s="121">
        <v>0</v>
      </c>
      <c r="T21" s="121">
        <v>0</v>
      </c>
      <c r="U21" s="121">
        <v>0</v>
      </c>
      <c r="V21" s="121">
        <v>0</v>
      </c>
      <c r="W21" s="121">
        <v>0</v>
      </c>
      <c r="X21" s="121">
        <v>0</v>
      </c>
    </row>
    <row r="22" spans="1:24">
      <c r="A22" s="119">
        <v>1239988</v>
      </c>
      <c r="B22" s="120" t="s">
        <v>45</v>
      </c>
      <c r="C22" s="119" t="s">
        <v>162</v>
      </c>
      <c r="D22" s="121">
        <v>480</v>
      </c>
      <c r="E22" s="121">
        <v>480</v>
      </c>
      <c r="F22" s="121">
        <v>378</v>
      </c>
      <c r="G22" s="122">
        <v>858</v>
      </c>
      <c r="H22" s="121">
        <v>0</v>
      </c>
      <c r="I22" s="121">
        <v>0</v>
      </c>
      <c r="J22" s="121">
        <v>0</v>
      </c>
      <c r="K22" s="121">
        <v>480</v>
      </c>
      <c r="L22" s="121">
        <v>480</v>
      </c>
      <c r="M22" s="121">
        <v>378</v>
      </c>
      <c r="N22" s="121">
        <v>480</v>
      </c>
      <c r="O22" s="121">
        <v>480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  <c r="X22" s="121">
        <v>0</v>
      </c>
    </row>
    <row r="23" spans="1:24">
      <c r="A23" s="119">
        <v>1240180</v>
      </c>
      <c r="B23" s="120" t="s">
        <v>43</v>
      </c>
      <c r="C23" s="119" t="s">
        <v>162</v>
      </c>
      <c r="D23" s="121">
        <v>192</v>
      </c>
      <c r="E23" s="121">
        <v>402</v>
      </c>
      <c r="F23" s="121">
        <v>314</v>
      </c>
      <c r="G23" s="122">
        <v>220</v>
      </c>
      <c r="H23" s="121">
        <v>0</v>
      </c>
      <c r="I23" s="121">
        <v>0</v>
      </c>
      <c r="J23" s="121">
        <v>0</v>
      </c>
      <c r="K23" s="121">
        <v>400</v>
      </c>
      <c r="L23" s="121">
        <v>402</v>
      </c>
      <c r="M23" s="121">
        <v>314</v>
      </c>
      <c r="N23" s="121">
        <v>212</v>
      </c>
      <c r="O23" s="121">
        <v>0</v>
      </c>
      <c r="P23" s="121">
        <v>0</v>
      </c>
      <c r="Q23" s="121">
        <v>0</v>
      </c>
      <c r="R23" s="121">
        <v>0</v>
      </c>
      <c r="S23" s="121">
        <v>0</v>
      </c>
      <c r="T23" s="121">
        <v>0</v>
      </c>
      <c r="U23" s="121">
        <v>0</v>
      </c>
      <c r="V23" s="121">
        <v>0</v>
      </c>
      <c r="W23" s="121">
        <v>0</v>
      </c>
      <c r="X23" s="121">
        <v>0</v>
      </c>
    </row>
    <row r="24" spans="1:24">
      <c r="A24" s="119">
        <v>1240184</v>
      </c>
      <c r="B24" s="120" t="s">
        <v>44</v>
      </c>
      <c r="C24" s="119" t="s">
        <v>162</v>
      </c>
      <c r="D24" s="121">
        <v>92</v>
      </c>
      <c r="E24" s="121">
        <v>164</v>
      </c>
      <c r="F24" s="121">
        <v>314</v>
      </c>
      <c r="G24" s="122">
        <v>220</v>
      </c>
      <c r="H24" s="121">
        <v>0</v>
      </c>
      <c r="I24" s="121">
        <v>0</v>
      </c>
      <c r="J24" s="121">
        <v>0</v>
      </c>
      <c r="K24" s="121">
        <v>400</v>
      </c>
      <c r="L24" s="121">
        <v>204</v>
      </c>
      <c r="M24" s="121">
        <v>314</v>
      </c>
      <c r="N24" s="121">
        <v>212</v>
      </c>
      <c r="O24" s="121">
        <v>0</v>
      </c>
      <c r="P24" s="121">
        <v>0</v>
      </c>
      <c r="Q24" s="121">
        <v>0</v>
      </c>
      <c r="R24" s="121">
        <v>0</v>
      </c>
      <c r="S24" s="121">
        <v>0</v>
      </c>
      <c r="T24" s="121">
        <v>0</v>
      </c>
      <c r="U24" s="121">
        <v>0</v>
      </c>
      <c r="V24" s="121">
        <v>0</v>
      </c>
      <c r="W24" s="121">
        <v>0</v>
      </c>
      <c r="X24" s="121">
        <v>0</v>
      </c>
    </row>
    <row r="25" spans="1:24" hidden="1">
      <c r="A25" s="119">
        <v>1240308</v>
      </c>
      <c r="B25" s="120" t="s">
        <v>491</v>
      </c>
      <c r="C25" s="119" t="s">
        <v>162</v>
      </c>
      <c r="D25" s="121">
        <v>0</v>
      </c>
      <c r="E25" s="121">
        <v>0</v>
      </c>
      <c r="F25" s="121">
        <v>152</v>
      </c>
      <c r="G25" s="122">
        <v>0</v>
      </c>
      <c r="H25" s="121">
        <v>0</v>
      </c>
      <c r="I25" s="121">
        <v>0</v>
      </c>
      <c r="J25" s="121">
        <v>0</v>
      </c>
      <c r="K25" s="121">
        <v>0</v>
      </c>
      <c r="L25" s="121">
        <v>0</v>
      </c>
      <c r="M25" s="121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21">
        <v>0</v>
      </c>
      <c r="T25" s="121">
        <v>0</v>
      </c>
      <c r="U25" s="121">
        <v>0</v>
      </c>
      <c r="V25" s="121">
        <v>0</v>
      </c>
      <c r="W25" s="121">
        <v>0</v>
      </c>
      <c r="X25" s="121">
        <v>0</v>
      </c>
    </row>
    <row r="29" spans="1:24">
      <c r="A29" s="13" t="s">
        <v>0</v>
      </c>
      <c r="B29" s="13" t="s">
        <v>1</v>
      </c>
      <c r="C29" s="13" t="s">
        <v>82</v>
      </c>
      <c r="D29" t="s">
        <v>462</v>
      </c>
      <c r="E29" t="s">
        <v>463</v>
      </c>
      <c r="F29" t="s">
        <v>464</v>
      </c>
      <c r="G29" t="s">
        <v>465</v>
      </c>
      <c r="H29" t="s">
        <v>466</v>
      </c>
      <c r="I29" t="s">
        <v>467</v>
      </c>
      <c r="J29" t="s">
        <v>468</v>
      </c>
      <c r="K29" t="s">
        <v>496</v>
      </c>
      <c r="L29" t="s">
        <v>497</v>
      </c>
      <c r="M29" t="s">
        <v>498</v>
      </c>
      <c r="N29" t="s">
        <v>499</v>
      </c>
      <c r="O29" t="s">
        <v>500</v>
      </c>
      <c r="P29" t="s">
        <v>501</v>
      </c>
      <c r="Q29" t="s">
        <v>502</v>
      </c>
      <c r="R29" t="s">
        <v>505</v>
      </c>
      <c r="S29" t="s">
        <v>528</v>
      </c>
      <c r="T29" t="s">
        <v>529</v>
      </c>
      <c r="U29" t="s">
        <v>530</v>
      </c>
      <c r="V29" t="s">
        <v>531</v>
      </c>
      <c r="W29" t="s">
        <v>532</v>
      </c>
      <c r="X29" t="s">
        <v>533</v>
      </c>
    </row>
    <row r="30" spans="1:24">
      <c r="A30">
        <v>1237608</v>
      </c>
      <c r="B30" t="s">
        <v>504</v>
      </c>
      <c r="D30">
        <v>0</v>
      </c>
      <c r="E30">
        <v>0</v>
      </c>
      <c r="F30" s="86">
        <v>200</v>
      </c>
      <c r="G30" s="86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362</v>
      </c>
      <c r="D31">
        <v>449</v>
      </c>
      <c r="E31">
        <v>449</v>
      </c>
      <c r="F31" s="8">
        <v>305</v>
      </c>
      <c r="G31" s="8">
        <v>37</v>
      </c>
      <c r="H31">
        <v>0</v>
      </c>
      <c r="I31">
        <v>0</v>
      </c>
      <c r="J31">
        <v>0</v>
      </c>
      <c r="K31">
        <v>0</v>
      </c>
      <c r="L31">
        <v>0</v>
      </c>
      <c r="M31">
        <v>108</v>
      </c>
      <c r="N31">
        <v>448</v>
      </c>
      <c r="O31">
        <v>244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1232895</v>
      </c>
      <c r="B32" t="s">
        <v>363</v>
      </c>
      <c r="D32">
        <v>449</v>
      </c>
      <c r="E32">
        <v>449</v>
      </c>
      <c r="F32" s="8">
        <v>305</v>
      </c>
      <c r="G32" s="8">
        <v>37</v>
      </c>
      <c r="H32">
        <v>0</v>
      </c>
      <c r="I32">
        <v>0</v>
      </c>
      <c r="J32">
        <v>0</v>
      </c>
      <c r="K32">
        <v>0</v>
      </c>
      <c r="L32">
        <v>0</v>
      </c>
      <c r="M32">
        <v>108</v>
      </c>
      <c r="N32">
        <v>448</v>
      </c>
      <c r="O32">
        <v>244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1233384</v>
      </c>
      <c r="B33" s="13" t="s">
        <v>364</v>
      </c>
      <c r="D33">
        <v>449</v>
      </c>
      <c r="E33">
        <v>449</v>
      </c>
      <c r="F33" s="8">
        <v>305</v>
      </c>
      <c r="G33" s="8">
        <v>37</v>
      </c>
      <c r="H33">
        <v>0</v>
      </c>
      <c r="I33">
        <v>0</v>
      </c>
      <c r="J33">
        <v>0</v>
      </c>
      <c r="K33">
        <v>0</v>
      </c>
      <c r="L33">
        <v>0</v>
      </c>
      <c r="M33">
        <v>108</v>
      </c>
      <c r="N33">
        <v>448</v>
      </c>
      <c r="O33">
        <v>289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1232775</v>
      </c>
      <c r="B34" t="s">
        <v>365</v>
      </c>
      <c r="D34">
        <v>0</v>
      </c>
      <c r="E34">
        <v>0</v>
      </c>
      <c r="F34">
        <v>0</v>
      </c>
      <c r="G34" s="15">
        <v>252</v>
      </c>
      <c r="H34">
        <v>0</v>
      </c>
      <c r="I34">
        <v>0</v>
      </c>
      <c r="J34">
        <v>0</v>
      </c>
      <c r="K34">
        <v>258</v>
      </c>
      <c r="L34">
        <v>309</v>
      </c>
      <c r="M34">
        <v>243</v>
      </c>
      <c r="N34">
        <v>309</v>
      </c>
      <c r="O34">
        <v>312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1238605</v>
      </c>
      <c r="B35" t="s">
        <v>366</v>
      </c>
      <c r="D35">
        <v>230</v>
      </c>
      <c r="E35">
        <v>228</v>
      </c>
      <c r="F35">
        <v>27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1230685</v>
      </c>
      <c r="B36" t="s">
        <v>367</v>
      </c>
      <c r="D36">
        <v>0</v>
      </c>
      <c r="E36">
        <v>0</v>
      </c>
      <c r="F36" s="8">
        <v>238</v>
      </c>
      <c r="G36" s="8">
        <v>62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44" spans="1:24">
      <c r="A44" s="13" t="s">
        <v>0</v>
      </c>
      <c r="B44" s="13" t="s">
        <v>1</v>
      </c>
      <c r="C44" s="13" t="s">
        <v>82</v>
      </c>
      <c r="D44" t="s">
        <v>462</v>
      </c>
      <c r="E44" t="s">
        <v>463</v>
      </c>
      <c r="F44" t="s">
        <v>464</v>
      </c>
      <c r="G44" t="s">
        <v>465</v>
      </c>
      <c r="H44" t="s">
        <v>466</v>
      </c>
      <c r="I44" t="s">
        <v>467</v>
      </c>
      <c r="J44" t="s">
        <v>468</v>
      </c>
      <c r="K44" t="s">
        <v>496</v>
      </c>
      <c r="L44" t="s">
        <v>497</v>
      </c>
      <c r="M44" t="s">
        <v>498</v>
      </c>
      <c r="N44" t="s">
        <v>499</v>
      </c>
      <c r="O44" t="s">
        <v>500</v>
      </c>
      <c r="P44" t="s">
        <v>501</v>
      </c>
      <c r="Q44" t="s">
        <v>502</v>
      </c>
      <c r="R44" t="s">
        <v>505</v>
      </c>
      <c r="S44" t="s">
        <v>528</v>
      </c>
      <c r="T44" t="s">
        <v>529</v>
      </c>
      <c r="U44" t="s">
        <v>530</v>
      </c>
      <c r="V44" t="s">
        <v>531</v>
      </c>
      <c r="W44" t="s">
        <v>532</v>
      </c>
      <c r="X44" t="s">
        <v>533</v>
      </c>
    </row>
    <row r="45" spans="1:24">
      <c r="A45">
        <v>1234614</v>
      </c>
      <c r="B45" t="s">
        <v>368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1227306</v>
      </c>
      <c r="B46" t="s">
        <v>370</v>
      </c>
      <c r="D46">
        <v>487</v>
      </c>
      <c r="E46">
        <v>200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400</v>
      </c>
      <c r="N46">
        <v>450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1225464</v>
      </c>
      <c r="B47" t="s">
        <v>373</v>
      </c>
      <c r="D47">
        <v>0</v>
      </c>
      <c r="E47">
        <v>0</v>
      </c>
      <c r="F47">
        <v>263</v>
      </c>
      <c r="G47">
        <v>933</v>
      </c>
      <c r="H47">
        <v>0</v>
      </c>
      <c r="I47">
        <v>0</v>
      </c>
      <c r="J47">
        <v>0</v>
      </c>
      <c r="K47">
        <v>204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1229776</v>
      </c>
      <c r="B48" t="s">
        <v>372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260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1231090</v>
      </c>
      <c r="B49" t="s">
        <v>59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260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1234222</v>
      </c>
      <c r="B50" t="s">
        <v>374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532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1232528</v>
      </c>
      <c r="B51" t="s">
        <v>375</v>
      </c>
      <c r="D51">
        <v>1330</v>
      </c>
      <c r="E51">
        <v>1330</v>
      </c>
      <c r="F51">
        <v>973</v>
      </c>
      <c r="G51">
        <v>2231</v>
      </c>
      <c r="H51">
        <v>0</v>
      </c>
      <c r="I51">
        <v>0</v>
      </c>
      <c r="J51">
        <v>0</v>
      </c>
      <c r="K51">
        <v>2060</v>
      </c>
      <c r="L51">
        <v>1239</v>
      </c>
      <c r="M51">
        <v>598</v>
      </c>
      <c r="N51">
        <v>2019</v>
      </c>
      <c r="O51">
        <v>2030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1231578</v>
      </c>
      <c r="B52" t="s">
        <v>450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1220847</v>
      </c>
      <c r="B53" t="s">
        <v>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450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382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290</v>
      </c>
      <c r="L54">
        <v>343</v>
      </c>
      <c r="M54">
        <v>0</v>
      </c>
      <c r="N54">
        <v>0</v>
      </c>
      <c r="O54">
        <v>343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1235958</v>
      </c>
      <c r="B55" t="s">
        <v>488</v>
      </c>
      <c r="D55">
        <v>0</v>
      </c>
      <c r="E55">
        <v>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1232775</v>
      </c>
      <c r="B56" t="s">
        <v>365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296</v>
      </c>
      <c r="M56">
        <v>104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1236619</v>
      </c>
      <c r="B57" t="s">
        <v>451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1237210</v>
      </c>
      <c r="B58" t="s">
        <v>490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310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1237457</v>
      </c>
      <c r="B59" t="s">
        <v>452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1237386</v>
      </c>
      <c r="B60" t="s">
        <v>453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1234905</v>
      </c>
      <c r="B61" t="s">
        <v>385</v>
      </c>
      <c r="D61">
        <v>0</v>
      </c>
      <c r="E61">
        <v>0</v>
      </c>
      <c r="F61">
        <v>0</v>
      </c>
      <c r="G61">
        <v>664</v>
      </c>
      <c r="H61">
        <v>0</v>
      </c>
      <c r="I61">
        <v>0</v>
      </c>
      <c r="J61">
        <v>0</v>
      </c>
      <c r="K61">
        <v>862</v>
      </c>
      <c r="L61">
        <v>134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1238480</v>
      </c>
      <c r="B62" t="s">
        <v>75</v>
      </c>
      <c r="D62">
        <v>872</v>
      </c>
      <c r="E62">
        <v>872</v>
      </c>
      <c r="F62">
        <v>553</v>
      </c>
      <c r="G62">
        <v>929</v>
      </c>
      <c r="H62">
        <v>0</v>
      </c>
      <c r="I62">
        <v>0</v>
      </c>
      <c r="J62">
        <v>0</v>
      </c>
      <c r="K62">
        <v>436</v>
      </c>
      <c r="L62">
        <v>445</v>
      </c>
      <c r="M62">
        <v>485</v>
      </c>
      <c r="N62">
        <v>436</v>
      </c>
      <c r="O62">
        <v>436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1238609</v>
      </c>
      <c r="B63" t="s">
        <v>454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1236930</v>
      </c>
      <c r="B64" t="s">
        <v>384</v>
      </c>
      <c r="D64">
        <v>214</v>
      </c>
      <c r="E64">
        <v>333</v>
      </c>
      <c r="F64">
        <v>249</v>
      </c>
      <c r="G64">
        <v>324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100</v>
      </c>
      <c r="O64">
        <v>300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1240180</v>
      </c>
      <c r="B65" t="s">
        <v>386</v>
      </c>
      <c r="D65">
        <v>454</v>
      </c>
      <c r="E65">
        <v>259</v>
      </c>
      <c r="F65">
        <v>329</v>
      </c>
      <c r="G65">
        <v>367</v>
      </c>
      <c r="H65">
        <v>0</v>
      </c>
      <c r="I65">
        <v>0</v>
      </c>
      <c r="J65">
        <v>0</v>
      </c>
      <c r="K65">
        <v>0</v>
      </c>
      <c r="L65">
        <v>583</v>
      </c>
      <c r="M65">
        <v>640</v>
      </c>
      <c r="N65">
        <v>605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1240184</v>
      </c>
      <c r="B66" t="s">
        <v>387</v>
      </c>
      <c r="D66">
        <v>454</v>
      </c>
      <c r="E66">
        <v>259</v>
      </c>
      <c r="F66">
        <v>329</v>
      </c>
      <c r="G66">
        <v>367</v>
      </c>
      <c r="H66">
        <v>0</v>
      </c>
      <c r="I66">
        <v>0</v>
      </c>
      <c r="J66">
        <v>0</v>
      </c>
      <c r="K66">
        <v>0</v>
      </c>
      <c r="L66">
        <v>583</v>
      </c>
      <c r="M66">
        <v>640</v>
      </c>
      <c r="N66">
        <v>605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1216452</v>
      </c>
      <c r="B67" t="s">
        <v>388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288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1238092</v>
      </c>
      <c r="B68" t="s">
        <v>392</v>
      </c>
      <c r="D68">
        <v>0</v>
      </c>
      <c r="E68">
        <v>104</v>
      </c>
      <c r="F68">
        <v>40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</sheetData>
  <autoFilter ref="A1:X25" xr:uid="{00000000-0009-0000-0000-000028000000}">
    <filterColumn colId="6">
      <filters>
        <filter val="1438"/>
        <filter val="220"/>
        <filter val="300"/>
        <filter val="324"/>
        <filter val="400"/>
        <filter val="50"/>
        <filter val="812"/>
        <filter val="858"/>
      </filters>
    </filterColumn>
  </autoFilter>
  <phoneticPr fontId="27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 filterMode="1"/>
  <dimension ref="A1:W72"/>
  <sheetViews>
    <sheetView topLeftCell="A43" zoomScale="145" zoomScaleNormal="145" workbookViewId="0">
      <selection activeCell="A59" sqref="A59"/>
    </sheetView>
  </sheetViews>
  <sheetFormatPr defaultColWidth="9" defaultRowHeight="11.25"/>
  <cols>
    <col min="2" max="3" width="9" hidden="1" customWidth="1"/>
    <col min="5" max="22" width="9.1640625" customWidth="1"/>
  </cols>
  <sheetData>
    <row r="1" spans="1:23">
      <c r="A1" s="117" t="s">
        <v>0</v>
      </c>
      <c r="B1" s="117" t="s">
        <v>1</v>
      </c>
      <c r="C1" s="117" t="s">
        <v>82</v>
      </c>
      <c r="D1" s="117" t="s">
        <v>456</v>
      </c>
      <c r="E1" s="117" t="s">
        <v>457</v>
      </c>
      <c r="F1" s="117" t="s">
        <v>458</v>
      </c>
      <c r="G1" s="117" t="s">
        <v>459</v>
      </c>
      <c r="H1" s="117" t="s">
        <v>460</v>
      </c>
      <c r="I1" s="118" t="s">
        <v>461</v>
      </c>
      <c r="J1" s="117" t="s">
        <v>514</v>
      </c>
      <c r="K1" s="117" t="s">
        <v>515</v>
      </c>
      <c r="L1" s="117" t="s">
        <v>516</v>
      </c>
      <c r="M1" s="117" t="s">
        <v>517</v>
      </c>
      <c r="N1" s="117" t="s">
        <v>518</v>
      </c>
      <c r="O1" s="117" t="s">
        <v>519</v>
      </c>
      <c r="P1" s="118" t="s">
        <v>520</v>
      </c>
      <c r="Q1" s="117" t="s">
        <v>521</v>
      </c>
      <c r="R1" s="117" t="s">
        <v>522</v>
      </c>
      <c r="S1" s="117" t="s">
        <v>523</v>
      </c>
      <c r="T1" s="117" t="s">
        <v>524</v>
      </c>
      <c r="U1" s="117" t="s">
        <v>525</v>
      </c>
      <c r="V1" s="117" t="s">
        <v>526</v>
      </c>
      <c r="W1" s="118" t="s">
        <v>527</v>
      </c>
    </row>
    <row r="2" spans="1:23">
      <c r="A2" s="119">
        <v>1229673</v>
      </c>
      <c r="B2" s="120" t="s">
        <v>22</v>
      </c>
      <c r="C2" s="119" t="s">
        <v>83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0</v>
      </c>
      <c r="J2" s="122">
        <v>226</v>
      </c>
      <c r="K2" s="121">
        <v>200</v>
      </c>
      <c r="L2" s="121">
        <v>152</v>
      </c>
      <c r="M2" s="121">
        <v>306</v>
      </c>
      <c r="N2" s="121">
        <v>200</v>
      </c>
      <c r="O2" s="121">
        <v>0</v>
      </c>
      <c r="P2" s="121">
        <v>0</v>
      </c>
      <c r="Q2" s="121">
        <v>200</v>
      </c>
      <c r="R2" s="121">
        <v>290</v>
      </c>
      <c r="S2" s="121">
        <v>0</v>
      </c>
      <c r="T2" s="121">
        <v>0</v>
      </c>
      <c r="U2" s="121">
        <v>0</v>
      </c>
      <c r="V2" s="121">
        <v>0</v>
      </c>
      <c r="W2" s="121">
        <v>0</v>
      </c>
    </row>
    <row r="3" spans="1:23" hidden="1">
      <c r="A3" s="119">
        <v>1232528</v>
      </c>
      <c r="B3" s="120" t="s">
        <v>64</v>
      </c>
      <c r="C3" s="119" t="s">
        <v>83</v>
      </c>
      <c r="D3" s="121">
        <v>0</v>
      </c>
      <c r="E3" s="121">
        <v>0</v>
      </c>
      <c r="F3" s="121">
        <v>0</v>
      </c>
      <c r="G3" s="121">
        <v>0</v>
      </c>
      <c r="H3" s="121">
        <v>0</v>
      </c>
      <c r="I3" s="121">
        <v>0</v>
      </c>
      <c r="J3" s="122">
        <v>0</v>
      </c>
      <c r="K3" s="121">
        <v>412</v>
      </c>
      <c r="L3" s="121">
        <v>456</v>
      </c>
      <c r="M3" s="121">
        <v>580</v>
      </c>
      <c r="N3" s="121">
        <v>580</v>
      </c>
      <c r="O3" s="121">
        <v>0</v>
      </c>
      <c r="P3" s="121">
        <v>0</v>
      </c>
      <c r="Q3" s="121">
        <v>1126</v>
      </c>
      <c r="R3" s="121">
        <v>1210</v>
      </c>
      <c r="S3" s="121">
        <v>896</v>
      </c>
      <c r="T3" s="121">
        <v>1210</v>
      </c>
      <c r="U3" s="121">
        <v>1210</v>
      </c>
      <c r="V3" s="121">
        <v>0</v>
      </c>
      <c r="W3" s="121">
        <v>0</v>
      </c>
    </row>
    <row r="4" spans="1:23" hidden="1">
      <c r="A4" s="119">
        <v>1233632</v>
      </c>
      <c r="B4" s="120" t="s">
        <v>28</v>
      </c>
      <c r="C4" s="119" t="s">
        <v>83</v>
      </c>
      <c r="D4" s="121">
        <v>0</v>
      </c>
      <c r="E4" s="121">
        <v>256</v>
      </c>
      <c r="F4" s="121">
        <v>50</v>
      </c>
      <c r="G4" s="121">
        <v>0</v>
      </c>
      <c r="H4" s="121">
        <v>0</v>
      </c>
      <c r="I4" s="121">
        <v>0</v>
      </c>
      <c r="J4" s="122">
        <v>0</v>
      </c>
      <c r="K4" s="121">
        <v>0</v>
      </c>
      <c r="L4" s="121">
        <v>0</v>
      </c>
      <c r="M4" s="121">
        <v>194</v>
      </c>
      <c r="N4" s="121">
        <v>306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  <c r="W4" s="121">
        <v>0</v>
      </c>
    </row>
    <row r="5" spans="1:23" hidden="1">
      <c r="A5" s="119">
        <v>1232693</v>
      </c>
      <c r="B5" s="120" t="s">
        <v>29</v>
      </c>
      <c r="C5" s="119" t="s">
        <v>83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2">
        <v>0</v>
      </c>
      <c r="K5" s="121">
        <v>0</v>
      </c>
      <c r="L5" s="121">
        <v>0</v>
      </c>
      <c r="M5" s="121">
        <v>406</v>
      </c>
      <c r="N5" s="121">
        <v>884</v>
      </c>
      <c r="O5" s="121">
        <v>0</v>
      </c>
      <c r="P5" s="121">
        <v>0</v>
      </c>
      <c r="Q5" s="121">
        <v>635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  <c r="W5" s="121">
        <v>0</v>
      </c>
    </row>
    <row r="6" spans="1:23" hidden="1">
      <c r="A6" s="119">
        <v>1233025</v>
      </c>
      <c r="B6" s="120" t="s">
        <v>30</v>
      </c>
      <c r="C6" s="119" t="s">
        <v>83</v>
      </c>
      <c r="D6" s="121">
        <v>0</v>
      </c>
      <c r="E6" s="121">
        <v>0</v>
      </c>
      <c r="F6" s="121">
        <v>0</v>
      </c>
      <c r="G6" s="121">
        <v>0</v>
      </c>
      <c r="H6" s="121">
        <v>0</v>
      </c>
      <c r="I6" s="121">
        <v>0</v>
      </c>
      <c r="J6" s="122">
        <v>0</v>
      </c>
      <c r="K6" s="121">
        <v>0</v>
      </c>
      <c r="L6" s="121">
        <v>0</v>
      </c>
      <c r="M6" s="121">
        <v>406</v>
      </c>
      <c r="N6" s="121">
        <v>884</v>
      </c>
      <c r="O6" s="121">
        <v>0</v>
      </c>
      <c r="P6" s="121">
        <v>0</v>
      </c>
      <c r="Q6" s="121">
        <v>635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  <c r="W6" s="121">
        <v>0</v>
      </c>
    </row>
    <row r="7" spans="1:23">
      <c r="A7" s="119">
        <v>1235623</v>
      </c>
      <c r="B7" s="120" t="s">
        <v>31</v>
      </c>
      <c r="C7" s="119" t="s">
        <v>83</v>
      </c>
      <c r="D7" s="121">
        <v>0</v>
      </c>
      <c r="E7" s="121">
        <v>0</v>
      </c>
      <c r="F7" s="121">
        <v>812</v>
      </c>
      <c r="G7" s="121">
        <v>0</v>
      </c>
      <c r="H7" s="121">
        <v>0</v>
      </c>
      <c r="I7" s="121">
        <v>0</v>
      </c>
      <c r="J7" s="122">
        <v>124</v>
      </c>
      <c r="K7" s="121">
        <v>0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  <c r="W7" s="121">
        <v>0</v>
      </c>
    </row>
    <row r="8" spans="1:23">
      <c r="A8" s="119">
        <v>1233877</v>
      </c>
      <c r="B8" s="120" t="s">
        <v>119</v>
      </c>
      <c r="C8" s="119" t="s">
        <v>83</v>
      </c>
      <c r="D8" s="121">
        <v>0</v>
      </c>
      <c r="E8" s="121">
        <v>0</v>
      </c>
      <c r="F8" s="121">
        <v>0</v>
      </c>
      <c r="G8" s="121">
        <v>0</v>
      </c>
      <c r="H8" s="121">
        <v>0</v>
      </c>
      <c r="I8" s="121">
        <v>0</v>
      </c>
      <c r="J8" s="122">
        <v>484</v>
      </c>
      <c r="K8" s="121">
        <v>146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  <c r="W8" s="121">
        <v>0</v>
      </c>
    </row>
    <row r="9" spans="1:23">
      <c r="A9" s="119">
        <v>1237088</v>
      </c>
      <c r="B9" s="120" t="s">
        <v>32</v>
      </c>
      <c r="C9" s="119" t="s">
        <v>83</v>
      </c>
      <c r="D9" s="121">
        <v>670</v>
      </c>
      <c r="E9" s="121">
        <v>128</v>
      </c>
      <c r="F9" s="121">
        <v>1438</v>
      </c>
      <c r="G9" s="121">
        <v>0</v>
      </c>
      <c r="H9" s="121">
        <v>0</v>
      </c>
      <c r="I9" s="121">
        <v>0</v>
      </c>
      <c r="J9" s="122">
        <v>600</v>
      </c>
      <c r="K9" s="121">
        <v>928</v>
      </c>
      <c r="L9" s="121">
        <v>584</v>
      </c>
      <c r="M9" s="121">
        <v>484</v>
      </c>
      <c r="N9" s="121">
        <v>296</v>
      </c>
      <c r="O9" s="121">
        <v>0</v>
      </c>
      <c r="P9" s="121">
        <v>0</v>
      </c>
      <c r="Q9" s="121">
        <v>798</v>
      </c>
      <c r="R9" s="121">
        <v>500</v>
      </c>
      <c r="S9" s="121">
        <v>600</v>
      </c>
      <c r="T9" s="121">
        <v>662</v>
      </c>
      <c r="U9" s="121">
        <v>300</v>
      </c>
      <c r="V9" s="121">
        <v>0</v>
      </c>
      <c r="W9" s="121">
        <v>0</v>
      </c>
    </row>
    <row r="10" spans="1:23" hidden="1">
      <c r="A10" s="119">
        <v>1231898</v>
      </c>
      <c r="B10" s="120" t="s">
        <v>35</v>
      </c>
      <c r="C10" s="119" t="s">
        <v>83</v>
      </c>
      <c r="D10" s="121">
        <v>400</v>
      </c>
      <c r="E10" s="121">
        <v>0</v>
      </c>
      <c r="F10" s="121">
        <v>0</v>
      </c>
      <c r="G10" s="121">
        <v>0</v>
      </c>
      <c r="H10" s="121">
        <v>0</v>
      </c>
      <c r="I10" s="121">
        <v>0</v>
      </c>
      <c r="J10" s="122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0</v>
      </c>
      <c r="R10" s="121">
        <v>418</v>
      </c>
      <c r="S10" s="121">
        <v>634</v>
      </c>
      <c r="T10" s="121">
        <v>348</v>
      </c>
      <c r="U10" s="121">
        <v>500</v>
      </c>
      <c r="V10" s="121">
        <v>0</v>
      </c>
      <c r="W10" s="121">
        <v>0</v>
      </c>
    </row>
    <row r="11" spans="1:23" hidden="1">
      <c r="A11" s="119">
        <v>1237586</v>
      </c>
      <c r="B11" s="120" t="s">
        <v>36</v>
      </c>
      <c r="C11" s="119" t="s">
        <v>83</v>
      </c>
      <c r="D11" s="121">
        <v>400</v>
      </c>
      <c r="E11" s="121">
        <v>0</v>
      </c>
      <c r="F11" s="121">
        <v>0</v>
      </c>
      <c r="G11" s="121">
        <v>0</v>
      </c>
      <c r="H11" s="121">
        <v>0</v>
      </c>
      <c r="I11" s="121">
        <v>0</v>
      </c>
      <c r="J11" s="122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0</v>
      </c>
      <c r="R11" s="121">
        <v>418</v>
      </c>
      <c r="S11" s="121">
        <v>634</v>
      </c>
      <c r="T11" s="121">
        <v>348</v>
      </c>
      <c r="U11" s="121">
        <v>500</v>
      </c>
      <c r="V11" s="121">
        <v>0</v>
      </c>
      <c r="W11" s="121">
        <v>0</v>
      </c>
    </row>
    <row r="12" spans="1:23" hidden="1">
      <c r="A12" s="119">
        <v>1236091</v>
      </c>
      <c r="B12" s="120" t="s">
        <v>37</v>
      </c>
      <c r="C12" s="119" t="s">
        <v>83</v>
      </c>
      <c r="D12" s="121">
        <v>0</v>
      </c>
      <c r="E12" s="121">
        <v>0</v>
      </c>
      <c r="F12" s="121">
        <v>300</v>
      </c>
      <c r="G12" s="121">
        <v>0</v>
      </c>
      <c r="H12" s="121">
        <v>0</v>
      </c>
      <c r="I12" s="121">
        <v>0</v>
      </c>
      <c r="J12" s="122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  <c r="W12" s="121">
        <v>0</v>
      </c>
    </row>
    <row r="13" spans="1:23" hidden="1">
      <c r="A13" s="119">
        <v>1234905</v>
      </c>
      <c r="B13" s="120" t="s">
        <v>38</v>
      </c>
      <c r="C13" s="119" t="s">
        <v>83</v>
      </c>
      <c r="D13" s="121">
        <v>0</v>
      </c>
      <c r="E13" s="121">
        <v>0</v>
      </c>
      <c r="F13" s="121">
        <v>0</v>
      </c>
      <c r="G13" s="121">
        <v>0</v>
      </c>
      <c r="H13" s="121">
        <v>0</v>
      </c>
      <c r="I13" s="121">
        <v>0</v>
      </c>
      <c r="J13" s="122">
        <v>0</v>
      </c>
      <c r="K13" s="121">
        <v>132</v>
      </c>
      <c r="L13" s="121">
        <v>322</v>
      </c>
      <c r="M13" s="121">
        <v>210</v>
      </c>
      <c r="N13" s="121">
        <v>100</v>
      </c>
      <c r="O13" s="121">
        <v>0</v>
      </c>
      <c r="P13" s="121">
        <v>0</v>
      </c>
      <c r="Q13" s="121">
        <v>50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  <c r="W13" s="121">
        <v>0</v>
      </c>
    </row>
    <row r="14" spans="1:23" hidden="1">
      <c r="A14" s="119">
        <v>1238128</v>
      </c>
      <c r="B14" s="120" t="s">
        <v>39</v>
      </c>
      <c r="C14" s="119" t="s">
        <v>83</v>
      </c>
      <c r="D14" s="121">
        <v>540</v>
      </c>
      <c r="E14" s="121">
        <v>74</v>
      </c>
      <c r="F14" s="121">
        <v>0</v>
      </c>
      <c r="G14" s="121">
        <v>0</v>
      </c>
      <c r="H14" s="121">
        <v>0</v>
      </c>
      <c r="I14" s="121">
        <v>0</v>
      </c>
      <c r="J14" s="122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  <c r="W14" s="121">
        <v>0</v>
      </c>
    </row>
    <row r="15" spans="1:23">
      <c r="A15" s="119">
        <v>1237748</v>
      </c>
      <c r="B15" s="120" t="s">
        <v>34</v>
      </c>
      <c r="C15" s="119" t="s">
        <v>83</v>
      </c>
      <c r="D15" s="121">
        <v>0</v>
      </c>
      <c r="E15" s="121">
        <v>0</v>
      </c>
      <c r="F15" s="121">
        <v>0</v>
      </c>
      <c r="G15" s="121">
        <v>0</v>
      </c>
      <c r="H15" s="121">
        <v>0</v>
      </c>
      <c r="I15" s="121">
        <v>0</v>
      </c>
      <c r="J15" s="122">
        <v>697</v>
      </c>
      <c r="K15" s="121">
        <v>501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  <c r="W15" s="121">
        <v>0</v>
      </c>
    </row>
    <row r="16" spans="1:23">
      <c r="A16" s="119">
        <v>1236962</v>
      </c>
      <c r="B16" s="120" t="s">
        <v>40</v>
      </c>
      <c r="C16" s="119" t="s">
        <v>83</v>
      </c>
      <c r="D16" s="121">
        <v>0</v>
      </c>
      <c r="E16" s="121">
        <v>400</v>
      </c>
      <c r="F16" s="121">
        <v>400</v>
      </c>
      <c r="G16" s="121">
        <v>0</v>
      </c>
      <c r="H16" s="121">
        <v>0</v>
      </c>
      <c r="I16" s="121">
        <v>0</v>
      </c>
      <c r="J16" s="122">
        <v>300</v>
      </c>
      <c r="K16" s="121">
        <v>300</v>
      </c>
      <c r="L16" s="121">
        <v>400</v>
      </c>
      <c r="M16" s="121">
        <v>300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0</v>
      </c>
      <c r="T16" s="121">
        <v>164</v>
      </c>
      <c r="U16" s="121">
        <v>394</v>
      </c>
      <c r="V16" s="121">
        <v>0</v>
      </c>
      <c r="W16" s="121">
        <v>0</v>
      </c>
    </row>
    <row r="17" spans="1:23" hidden="1">
      <c r="A17" s="119">
        <v>1233761</v>
      </c>
      <c r="B17" s="120" t="s">
        <v>41</v>
      </c>
      <c r="C17" s="119" t="s">
        <v>83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2">
        <v>0</v>
      </c>
      <c r="K17" s="121">
        <v>0</v>
      </c>
      <c r="L17" s="121">
        <v>0</v>
      </c>
      <c r="M17" s="121">
        <v>0</v>
      </c>
      <c r="N17" s="121">
        <v>200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  <c r="W17" s="121">
        <v>0</v>
      </c>
    </row>
    <row r="18" spans="1:23" hidden="1">
      <c r="A18" s="119">
        <v>1239651</v>
      </c>
      <c r="B18" s="120" t="s">
        <v>42</v>
      </c>
      <c r="C18" s="119" t="s">
        <v>83</v>
      </c>
      <c r="D18" s="121">
        <v>0</v>
      </c>
      <c r="E18" s="121">
        <v>0</v>
      </c>
      <c r="F18" s="121">
        <v>324</v>
      </c>
      <c r="G18" s="121">
        <v>0</v>
      </c>
      <c r="H18" s="121">
        <v>0</v>
      </c>
      <c r="I18" s="121">
        <v>0</v>
      </c>
      <c r="J18" s="122">
        <v>0</v>
      </c>
      <c r="K18" s="121">
        <v>0</v>
      </c>
      <c r="L18" s="121">
        <v>0</v>
      </c>
      <c r="M18" s="121">
        <v>0</v>
      </c>
      <c r="N18" s="121">
        <v>200</v>
      </c>
      <c r="O18" s="121">
        <v>0</v>
      </c>
      <c r="P18" s="121">
        <v>0</v>
      </c>
      <c r="Q18" s="121">
        <v>388</v>
      </c>
      <c r="R18" s="121">
        <v>330</v>
      </c>
      <c r="S18" s="121">
        <v>0</v>
      </c>
      <c r="T18" s="121">
        <v>0</v>
      </c>
      <c r="U18" s="121">
        <v>0</v>
      </c>
      <c r="V18" s="121">
        <v>0</v>
      </c>
      <c r="W18" s="121">
        <v>0</v>
      </c>
    </row>
    <row r="19" spans="1:23">
      <c r="A19" s="119">
        <v>1239988</v>
      </c>
      <c r="B19" s="120" t="s">
        <v>45</v>
      </c>
      <c r="C19" s="119" t="s">
        <v>83</v>
      </c>
      <c r="D19" s="121">
        <v>480</v>
      </c>
      <c r="E19" s="121">
        <v>378</v>
      </c>
      <c r="F19" s="121">
        <v>858</v>
      </c>
      <c r="G19" s="121">
        <v>0</v>
      </c>
      <c r="H19" s="121">
        <v>0</v>
      </c>
      <c r="I19" s="121">
        <v>0</v>
      </c>
      <c r="J19" s="122">
        <v>480</v>
      </c>
      <c r="K19" s="121">
        <v>480</v>
      </c>
      <c r="L19" s="121">
        <v>378</v>
      </c>
      <c r="M19" s="121">
        <v>480</v>
      </c>
      <c r="N19" s="121">
        <v>480</v>
      </c>
      <c r="O19" s="121">
        <v>0</v>
      </c>
      <c r="P19" s="121">
        <v>0</v>
      </c>
      <c r="Q19" s="121">
        <v>574</v>
      </c>
      <c r="R19" s="121">
        <v>910</v>
      </c>
      <c r="S19" s="121">
        <v>676</v>
      </c>
      <c r="T19" s="121">
        <v>740</v>
      </c>
      <c r="U19" s="121">
        <v>480</v>
      </c>
      <c r="V19" s="121">
        <v>0</v>
      </c>
      <c r="W19" s="121">
        <v>0</v>
      </c>
    </row>
    <row r="20" spans="1:23">
      <c r="A20" s="119">
        <v>1240180</v>
      </c>
      <c r="B20" s="120" t="s">
        <v>43</v>
      </c>
      <c r="C20" s="119" t="s">
        <v>83</v>
      </c>
      <c r="D20" s="121">
        <v>402</v>
      </c>
      <c r="E20" s="121">
        <v>314</v>
      </c>
      <c r="F20" s="121">
        <v>220</v>
      </c>
      <c r="G20" s="121">
        <v>0</v>
      </c>
      <c r="H20" s="121">
        <v>0</v>
      </c>
      <c r="I20" s="121">
        <v>0</v>
      </c>
      <c r="J20" s="122">
        <v>400</v>
      </c>
      <c r="K20" s="121">
        <v>402</v>
      </c>
      <c r="L20" s="121">
        <v>314</v>
      </c>
      <c r="M20" s="121">
        <v>212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148</v>
      </c>
      <c r="U20" s="121">
        <v>404</v>
      </c>
      <c r="V20" s="121">
        <v>0</v>
      </c>
      <c r="W20" s="121">
        <v>0</v>
      </c>
    </row>
    <row r="21" spans="1:23">
      <c r="A21" s="119">
        <v>1240184</v>
      </c>
      <c r="B21" s="120" t="s">
        <v>44</v>
      </c>
      <c r="C21" s="119" t="s">
        <v>83</v>
      </c>
      <c r="D21" s="121">
        <v>164</v>
      </c>
      <c r="E21" s="121">
        <v>314</v>
      </c>
      <c r="F21" s="121">
        <v>220</v>
      </c>
      <c r="G21" s="121">
        <v>0</v>
      </c>
      <c r="H21" s="121">
        <v>0</v>
      </c>
      <c r="I21" s="121">
        <v>0</v>
      </c>
      <c r="J21" s="122">
        <v>400</v>
      </c>
      <c r="K21" s="121">
        <v>300</v>
      </c>
      <c r="L21" s="121">
        <v>314</v>
      </c>
      <c r="M21" s="121">
        <v>212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0</v>
      </c>
      <c r="T21" s="121">
        <v>148</v>
      </c>
      <c r="U21" s="121">
        <v>404</v>
      </c>
      <c r="V21" s="121">
        <v>0</v>
      </c>
      <c r="W21" s="121">
        <v>0</v>
      </c>
    </row>
    <row r="22" spans="1:23" hidden="1">
      <c r="A22" s="119">
        <v>1240308</v>
      </c>
      <c r="B22" s="120" t="s">
        <v>491</v>
      </c>
      <c r="C22" s="119" t="s">
        <v>83</v>
      </c>
      <c r="D22" s="121">
        <v>0</v>
      </c>
      <c r="E22" s="121">
        <v>152</v>
      </c>
      <c r="F22" s="121">
        <v>0</v>
      </c>
      <c r="G22" s="121">
        <v>0</v>
      </c>
      <c r="H22" s="121">
        <v>0</v>
      </c>
      <c r="I22" s="121">
        <v>0</v>
      </c>
      <c r="J22" s="122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  <c r="W22" s="121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463</v>
      </c>
      <c r="E26" t="s">
        <v>464</v>
      </c>
      <c r="F26" t="s">
        <v>465</v>
      </c>
      <c r="G26" t="s">
        <v>466</v>
      </c>
      <c r="H26" t="s">
        <v>467</v>
      </c>
      <c r="I26" t="s">
        <v>468</v>
      </c>
      <c r="J26" t="s">
        <v>496</v>
      </c>
      <c r="K26" t="s">
        <v>497</v>
      </c>
      <c r="L26" t="s">
        <v>498</v>
      </c>
      <c r="M26" t="s">
        <v>499</v>
      </c>
      <c r="N26" t="s">
        <v>500</v>
      </c>
      <c r="O26" t="s">
        <v>501</v>
      </c>
      <c r="P26" t="s">
        <v>502</v>
      </c>
      <c r="Q26" t="s">
        <v>505</v>
      </c>
      <c r="R26" t="s">
        <v>528</v>
      </c>
      <c r="S26" t="s">
        <v>529</v>
      </c>
      <c r="T26" t="s">
        <v>530</v>
      </c>
      <c r="U26" t="s">
        <v>531</v>
      </c>
      <c r="V26" t="s">
        <v>532</v>
      </c>
      <c r="W26" t="s">
        <v>533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200</v>
      </c>
      <c r="F27">
        <v>100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300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449</v>
      </c>
      <c r="E28">
        <v>305</v>
      </c>
      <c r="F28">
        <v>37</v>
      </c>
      <c r="G28">
        <v>0</v>
      </c>
      <c r="H28">
        <v>0</v>
      </c>
      <c r="I28">
        <v>0</v>
      </c>
      <c r="J28">
        <v>0</v>
      </c>
      <c r="K28">
        <v>0</v>
      </c>
      <c r="L28">
        <v>108</v>
      </c>
      <c r="M28">
        <v>448</v>
      </c>
      <c r="N28">
        <v>244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449</v>
      </c>
      <c r="E29">
        <v>305</v>
      </c>
      <c r="F29">
        <v>37</v>
      </c>
      <c r="G29">
        <v>0</v>
      </c>
      <c r="H29">
        <v>0</v>
      </c>
      <c r="I29">
        <v>0</v>
      </c>
      <c r="J29">
        <v>0</v>
      </c>
      <c r="K29">
        <v>0</v>
      </c>
      <c r="L29">
        <v>108</v>
      </c>
      <c r="M29">
        <v>448</v>
      </c>
      <c r="N29">
        <v>244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449</v>
      </c>
      <c r="E30">
        <v>305</v>
      </c>
      <c r="F30">
        <v>37</v>
      </c>
      <c r="G30">
        <v>0</v>
      </c>
      <c r="H30">
        <v>0</v>
      </c>
      <c r="I30">
        <v>0</v>
      </c>
      <c r="J30">
        <v>0</v>
      </c>
      <c r="K30">
        <v>0</v>
      </c>
      <c r="L30">
        <v>108</v>
      </c>
      <c r="M30">
        <v>448</v>
      </c>
      <c r="N30">
        <v>289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0</v>
      </c>
      <c r="E31">
        <v>0</v>
      </c>
      <c r="F31" s="8">
        <v>252</v>
      </c>
      <c r="G31">
        <v>0</v>
      </c>
      <c r="H31">
        <v>0</v>
      </c>
      <c r="I31">
        <v>0</v>
      </c>
      <c r="J31" s="8">
        <v>258</v>
      </c>
      <c r="K31" s="15">
        <v>309</v>
      </c>
      <c r="L31">
        <v>243</v>
      </c>
      <c r="M31">
        <v>309</v>
      </c>
      <c r="N31">
        <v>312</v>
      </c>
      <c r="O31">
        <v>0</v>
      </c>
      <c r="P31">
        <v>0</v>
      </c>
      <c r="Q31">
        <v>312</v>
      </c>
      <c r="R31">
        <v>309</v>
      </c>
      <c r="S31">
        <v>291</v>
      </c>
      <c r="T31">
        <v>621</v>
      </c>
      <c r="U31">
        <v>488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228</v>
      </c>
      <c r="E32">
        <v>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118</v>
      </c>
      <c r="R32">
        <v>130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1230685</v>
      </c>
      <c r="B33" t="s">
        <v>367</v>
      </c>
      <c r="C33" s="13" t="s">
        <v>83</v>
      </c>
      <c r="D33">
        <v>0</v>
      </c>
      <c r="E33">
        <v>238</v>
      </c>
      <c r="F33">
        <v>62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8" spans="1:23">
      <c r="A38" s="13" t="s">
        <v>0</v>
      </c>
      <c r="B38" s="13" t="s">
        <v>1</v>
      </c>
      <c r="C38" s="13" t="s">
        <v>82</v>
      </c>
      <c r="D38" t="s">
        <v>463</v>
      </c>
      <c r="E38" t="s">
        <v>464</v>
      </c>
      <c r="F38" t="s">
        <v>465</v>
      </c>
      <c r="G38" t="s">
        <v>466</v>
      </c>
      <c r="H38" t="s">
        <v>467</v>
      </c>
      <c r="I38" t="s">
        <v>468</v>
      </c>
      <c r="J38" t="s">
        <v>496</v>
      </c>
      <c r="K38" t="s">
        <v>497</v>
      </c>
      <c r="L38" t="s">
        <v>498</v>
      </c>
      <c r="M38" t="s">
        <v>499</v>
      </c>
      <c r="N38" t="s">
        <v>500</v>
      </c>
      <c r="O38" t="s">
        <v>501</v>
      </c>
      <c r="P38" t="s">
        <v>502</v>
      </c>
      <c r="Q38" t="s">
        <v>505</v>
      </c>
      <c r="R38" t="s">
        <v>528</v>
      </c>
      <c r="S38" t="s">
        <v>529</v>
      </c>
      <c r="T38" t="s">
        <v>530</v>
      </c>
      <c r="U38" t="s">
        <v>531</v>
      </c>
      <c r="V38" t="s">
        <v>532</v>
      </c>
      <c r="W38" t="s">
        <v>533</v>
      </c>
    </row>
    <row r="39" spans="1:23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776</v>
      </c>
      <c r="T39">
        <v>0</v>
      </c>
      <c r="U39">
        <v>0</v>
      </c>
      <c r="V39">
        <v>0</v>
      </c>
      <c r="W39">
        <v>0</v>
      </c>
    </row>
    <row r="40" spans="1:23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397</v>
      </c>
      <c r="L40">
        <v>43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1227306</v>
      </c>
      <c r="B41" t="s">
        <v>370</v>
      </c>
      <c r="C41" s="13" t="s">
        <v>83</v>
      </c>
      <c r="D41">
        <v>200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400</v>
      </c>
      <c r="M41">
        <v>450</v>
      </c>
      <c r="N41">
        <v>0</v>
      </c>
      <c r="O41">
        <v>0</v>
      </c>
      <c r="P41">
        <v>0</v>
      </c>
      <c r="Q41">
        <v>0</v>
      </c>
      <c r="R41">
        <v>0</v>
      </c>
      <c r="S41">
        <v>400</v>
      </c>
      <c r="T41">
        <v>200</v>
      </c>
      <c r="U41">
        <v>0</v>
      </c>
      <c r="V41">
        <v>0</v>
      </c>
      <c r="W41">
        <v>0</v>
      </c>
    </row>
    <row r="42" spans="1:23">
      <c r="A42">
        <v>1225464</v>
      </c>
      <c r="B42" t="s">
        <v>373</v>
      </c>
      <c r="C42" s="13" t="s">
        <v>83</v>
      </c>
      <c r="D42">
        <v>0</v>
      </c>
      <c r="E42">
        <v>263</v>
      </c>
      <c r="F42">
        <v>933</v>
      </c>
      <c r="G42">
        <v>0</v>
      </c>
      <c r="H42">
        <v>0</v>
      </c>
      <c r="I42">
        <v>0</v>
      </c>
      <c r="J42" s="35">
        <v>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1006</v>
      </c>
      <c r="S42">
        <v>900</v>
      </c>
      <c r="T42">
        <v>612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210</v>
      </c>
      <c r="M43">
        <v>50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210</v>
      </c>
      <c r="M44">
        <v>50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532</v>
      </c>
      <c r="V45">
        <v>0</v>
      </c>
      <c r="W45">
        <v>0</v>
      </c>
    </row>
    <row r="46" spans="1:23">
      <c r="A46">
        <v>1232528</v>
      </c>
      <c r="B46" t="s">
        <v>375</v>
      </c>
      <c r="C46" s="13" t="s">
        <v>83</v>
      </c>
      <c r="D46">
        <v>1203</v>
      </c>
      <c r="E46">
        <v>930</v>
      </c>
      <c r="F46">
        <v>2079</v>
      </c>
      <c r="G46">
        <v>0</v>
      </c>
      <c r="H46">
        <v>0</v>
      </c>
      <c r="I46">
        <v>0</v>
      </c>
      <c r="J46" s="8">
        <v>1941</v>
      </c>
      <c r="K46">
        <v>1494</v>
      </c>
      <c r="L46">
        <v>1021</v>
      </c>
      <c r="M46">
        <v>1245</v>
      </c>
      <c r="N46">
        <v>1245</v>
      </c>
      <c r="O46">
        <v>0</v>
      </c>
      <c r="P46">
        <v>0</v>
      </c>
      <c r="Q46">
        <v>737</v>
      </c>
      <c r="R46">
        <v>559</v>
      </c>
      <c r="S46">
        <v>447</v>
      </c>
      <c r="T46">
        <v>559</v>
      </c>
      <c r="U46">
        <v>559</v>
      </c>
      <c r="V46">
        <v>0</v>
      </c>
      <c r="W46">
        <v>0</v>
      </c>
    </row>
    <row r="47" spans="1:23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759</v>
      </c>
      <c r="R47">
        <v>876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70</v>
      </c>
      <c r="U48">
        <v>0</v>
      </c>
      <c r="V48">
        <v>0</v>
      </c>
      <c r="W48">
        <v>0</v>
      </c>
    </row>
    <row r="49" spans="1:23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500</v>
      </c>
      <c r="R50">
        <v>500</v>
      </c>
      <c r="S50">
        <v>560</v>
      </c>
      <c r="T50">
        <v>0</v>
      </c>
      <c r="U50">
        <v>0</v>
      </c>
      <c r="V50">
        <v>0</v>
      </c>
      <c r="W50">
        <v>0</v>
      </c>
    </row>
    <row r="51" spans="1:23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290</v>
      </c>
      <c r="K51" s="8">
        <v>343</v>
      </c>
      <c r="L51">
        <v>0</v>
      </c>
      <c r="M51">
        <v>0</v>
      </c>
      <c r="N51">
        <v>343</v>
      </c>
      <c r="O51">
        <v>0</v>
      </c>
      <c r="P51">
        <v>0</v>
      </c>
      <c r="Q51">
        <v>350</v>
      </c>
      <c r="R51">
        <v>350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1235958</v>
      </c>
      <c r="B52" t="s">
        <v>488</v>
      </c>
      <c r="C52" s="13" t="s">
        <v>83</v>
      </c>
      <c r="D52">
        <v>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1232775</v>
      </c>
      <c r="B53" t="s">
        <v>365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240</v>
      </c>
      <c r="L53">
        <v>180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1236619</v>
      </c>
      <c r="B54" t="s">
        <v>451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1236930</v>
      </c>
      <c r="B55" t="s">
        <v>384</v>
      </c>
      <c r="C55" s="13" t="s">
        <v>83</v>
      </c>
      <c r="D55">
        <v>333</v>
      </c>
      <c r="E55">
        <v>249</v>
      </c>
      <c r="F55">
        <v>324</v>
      </c>
      <c r="G55">
        <v>0</v>
      </c>
      <c r="H55">
        <v>0</v>
      </c>
      <c r="I55">
        <v>0</v>
      </c>
      <c r="J55" s="8">
        <v>352</v>
      </c>
      <c r="K55" s="8">
        <v>395</v>
      </c>
      <c r="L55">
        <v>53</v>
      </c>
      <c r="M55">
        <v>0</v>
      </c>
      <c r="N55">
        <v>0</v>
      </c>
      <c r="O55">
        <v>0</v>
      </c>
      <c r="P55">
        <v>0</v>
      </c>
      <c r="Q55">
        <v>0</v>
      </c>
      <c r="R55">
        <v>731</v>
      </c>
      <c r="S55">
        <v>264</v>
      </c>
      <c r="T55">
        <v>336</v>
      </c>
      <c r="U55">
        <v>336</v>
      </c>
      <c r="V55">
        <v>0</v>
      </c>
      <c r="W55">
        <v>0</v>
      </c>
    </row>
    <row r="56" spans="1:23">
      <c r="A56">
        <v>1237210</v>
      </c>
      <c r="B56" t="s">
        <v>490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256</v>
      </c>
      <c r="N56">
        <v>54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1237457</v>
      </c>
      <c r="B57" t="s">
        <v>452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1237386</v>
      </c>
      <c r="B58" t="s">
        <v>453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1234905</v>
      </c>
      <c r="B59" t="s">
        <v>385</v>
      </c>
      <c r="C59" s="13" t="s">
        <v>83</v>
      </c>
      <c r="D59">
        <v>0</v>
      </c>
      <c r="E59">
        <v>0</v>
      </c>
      <c r="F59">
        <v>664</v>
      </c>
      <c r="G59">
        <v>0</v>
      </c>
      <c r="H59">
        <v>0</v>
      </c>
      <c r="I59">
        <v>0</v>
      </c>
      <c r="J59">
        <v>80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1238480</v>
      </c>
      <c r="B60" t="s">
        <v>75</v>
      </c>
      <c r="C60" s="13" t="s">
        <v>83</v>
      </c>
      <c r="D60">
        <v>872</v>
      </c>
      <c r="E60">
        <v>553</v>
      </c>
      <c r="F60">
        <v>929</v>
      </c>
      <c r="G60">
        <v>0</v>
      </c>
      <c r="H60">
        <v>0</v>
      </c>
      <c r="I60">
        <v>0</v>
      </c>
      <c r="J60">
        <v>436</v>
      </c>
      <c r="K60" s="8">
        <v>436</v>
      </c>
      <c r="L60">
        <v>493</v>
      </c>
      <c r="M60">
        <v>432</v>
      </c>
      <c r="N60">
        <v>815</v>
      </c>
      <c r="O60">
        <v>0</v>
      </c>
      <c r="P60">
        <v>0</v>
      </c>
      <c r="Q60">
        <v>868</v>
      </c>
      <c r="R60">
        <v>905</v>
      </c>
      <c r="S60">
        <v>1021</v>
      </c>
      <c r="T60">
        <v>1308</v>
      </c>
      <c r="U60">
        <v>1424</v>
      </c>
      <c r="V60">
        <v>0</v>
      </c>
      <c r="W60">
        <v>0</v>
      </c>
    </row>
    <row r="61" spans="1:23">
      <c r="A61">
        <v>1238609</v>
      </c>
      <c r="B61" t="s">
        <v>454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1240180</v>
      </c>
      <c r="B62" t="s">
        <v>386</v>
      </c>
      <c r="C62" s="13" t="s">
        <v>83</v>
      </c>
      <c r="D62">
        <v>259</v>
      </c>
      <c r="E62">
        <v>229</v>
      </c>
      <c r="F62">
        <v>309</v>
      </c>
      <c r="G62">
        <v>0</v>
      </c>
      <c r="H62">
        <v>0</v>
      </c>
      <c r="I62">
        <v>0</v>
      </c>
      <c r="J62">
        <v>258</v>
      </c>
      <c r="K62" s="8">
        <v>395</v>
      </c>
      <c r="L62">
        <v>380</v>
      </c>
      <c r="M62">
        <v>700</v>
      </c>
      <c r="N62">
        <v>305</v>
      </c>
      <c r="O62">
        <v>0</v>
      </c>
      <c r="P62">
        <v>0</v>
      </c>
      <c r="Q62">
        <v>859</v>
      </c>
      <c r="R62">
        <v>0</v>
      </c>
      <c r="S62">
        <v>293</v>
      </c>
      <c r="T62">
        <v>373</v>
      </c>
      <c r="U62">
        <v>373</v>
      </c>
      <c r="V62">
        <v>0</v>
      </c>
      <c r="W62">
        <v>0</v>
      </c>
    </row>
    <row r="63" spans="1:23">
      <c r="A63">
        <v>1240184</v>
      </c>
      <c r="B63" t="s">
        <v>387</v>
      </c>
      <c r="C63" s="13" t="s">
        <v>83</v>
      </c>
      <c r="D63">
        <v>259</v>
      </c>
      <c r="E63">
        <v>229</v>
      </c>
      <c r="F63">
        <v>309</v>
      </c>
      <c r="G63">
        <v>0</v>
      </c>
      <c r="H63">
        <v>0</v>
      </c>
      <c r="I63">
        <v>0</v>
      </c>
      <c r="J63">
        <v>258</v>
      </c>
      <c r="K63" s="8">
        <v>305</v>
      </c>
      <c r="L63">
        <v>290</v>
      </c>
      <c r="M63">
        <v>700</v>
      </c>
      <c r="N63">
        <v>305</v>
      </c>
      <c r="O63">
        <v>0</v>
      </c>
      <c r="P63">
        <v>0</v>
      </c>
      <c r="Q63">
        <v>859</v>
      </c>
      <c r="R63">
        <v>0</v>
      </c>
      <c r="S63">
        <v>293</v>
      </c>
      <c r="T63">
        <v>373</v>
      </c>
      <c r="U63">
        <v>373</v>
      </c>
      <c r="V63">
        <v>0</v>
      </c>
      <c r="W63">
        <v>0</v>
      </c>
    </row>
    <row r="64" spans="1:23">
      <c r="A64">
        <v>1216452</v>
      </c>
      <c r="B64" t="s">
        <v>388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288</v>
      </c>
      <c r="M64">
        <v>0</v>
      </c>
      <c r="N64">
        <v>288</v>
      </c>
      <c r="O64">
        <v>0</v>
      </c>
      <c r="P64">
        <v>0</v>
      </c>
      <c r="Q64">
        <v>108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1215693</v>
      </c>
      <c r="B65" t="s">
        <v>481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1232894</v>
      </c>
      <c r="B66" t="s">
        <v>390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759</v>
      </c>
      <c r="R66">
        <v>689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1233386</v>
      </c>
      <c r="B67" s="13" t="s">
        <v>391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759</v>
      </c>
      <c r="R67">
        <v>521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1233385</v>
      </c>
      <c r="B68" s="13" t="s">
        <v>391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168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1232895</v>
      </c>
      <c r="B69" t="s">
        <v>363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187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1232922</v>
      </c>
      <c r="B70" s="13" t="s">
        <v>364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1233387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157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1238092</v>
      </c>
      <c r="B72" t="s">
        <v>392</v>
      </c>
      <c r="C72" s="13" t="s">
        <v>83</v>
      </c>
      <c r="D72">
        <v>104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</sheetData>
  <autoFilter ref="A1:X22" xr:uid="{00000000-0009-0000-0000-000029000000}">
    <filterColumn colId="9">
      <filters>
        <filter val="124"/>
        <filter val="226"/>
        <filter val="300"/>
        <filter val="400"/>
        <filter val="480"/>
        <filter val="484"/>
        <filter val="600"/>
        <filter val="697"/>
      </filters>
    </filterColumn>
  </autoFilter>
  <phoneticPr fontId="27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Q85"/>
  <sheetViews>
    <sheetView topLeftCell="B36" zoomScale="145" zoomScaleNormal="145" workbookViewId="0">
      <selection activeCell="B56" sqref="A56:XFD56"/>
    </sheetView>
  </sheetViews>
  <sheetFormatPr defaultColWidth="9.1640625" defaultRowHeight="11.25"/>
  <cols>
    <col min="1" max="1" width="9.1640625" customWidth="1"/>
    <col min="3" max="3" width="28.5" customWidth="1"/>
    <col min="4" max="8" width="9.1640625" style="42" customWidth="1"/>
    <col min="9" max="9" width="9.1640625" style="106"/>
    <col min="10" max="14" width="9.1640625" style="42" customWidth="1"/>
    <col min="15" max="15" width="9.1640625" style="123"/>
  </cols>
  <sheetData>
    <row r="1" spans="1:17">
      <c r="A1" s="758" t="s">
        <v>133</v>
      </c>
      <c r="B1" s="758" t="s">
        <v>0</v>
      </c>
      <c r="C1" s="758" t="s">
        <v>1</v>
      </c>
      <c r="D1" s="124" t="s">
        <v>108</v>
      </c>
      <c r="E1" s="124" t="s">
        <v>109</v>
      </c>
      <c r="F1" s="124" t="s">
        <v>110</v>
      </c>
      <c r="G1" s="124" t="s">
        <v>111</v>
      </c>
      <c r="H1" s="124" t="s">
        <v>164</v>
      </c>
      <c r="I1" s="124"/>
      <c r="J1" s="124" t="s">
        <v>469</v>
      </c>
      <c r="K1" s="124" t="s">
        <v>470</v>
      </c>
      <c r="L1" s="124" t="s">
        <v>509</v>
      </c>
      <c r="M1" s="124" t="s">
        <v>510</v>
      </c>
      <c r="N1" s="124" t="s">
        <v>534</v>
      </c>
    </row>
    <row r="2" spans="1:17">
      <c r="A2" s="758"/>
      <c r="B2" s="759"/>
      <c r="C2" s="759"/>
      <c r="D2" s="125" t="s">
        <v>141</v>
      </c>
      <c r="E2" s="125" t="s">
        <v>142</v>
      </c>
      <c r="F2" s="125" t="s">
        <v>143</v>
      </c>
      <c r="G2" s="125" t="s">
        <v>144</v>
      </c>
      <c r="H2" s="125" t="s">
        <v>165</v>
      </c>
      <c r="I2" s="145" t="s">
        <v>535</v>
      </c>
      <c r="J2" s="125" t="s">
        <v>471</v>
      </c>
      <c r="K2" s="125" t="s">
        <v>472</v>
      </c>
      <c r="L2" s="125" t="s">
        <v>511</v>
      </c>
      <c r="M2" s="125" t="s">
        <v>512</v>
      </c>
      <c r="N2" s="125" t="s">
        <v>536</v>
      </c>
      <c r="O2" s="146" t="s">
        <v>537</v>
      </c>
    </row>
    <row r="3" spans="1:17">
      <c r="A3" s="126">
        <v>1</v>
      </c>
      <c r="B3" s="119">
        <v>1226384</v>
      </c>
      <c r="C3" s="120" t="s">
        <v>112</v>
      </c>
      <c r="D3" s="127">
        <v>0</v>
      </c>
      <c r="E3" s="127">
        <v>0</v>
      </c>
      <c r="F3" s="127">
        <v>0</v>
      </c>
      <c r="G3" s="127">
        <v>1200</v>
      </c>
      <c r="H3" s="127">
        <v>0</v>
      </c>
      <c r="I3" s="123">
        <f>SUM(D3:H3)</f>
        <v>1200</v>
      </c>
      <c r="J3" s="127">
        <v>0</v>
      </c>
      <c r="K3" s="127">
        <v>0</v>
      </c>
      <c r="L3" s="127">
        <v>600</v>
      </c>
      <c r="M3" s="127">
        <v>0</v>
      </c>
      <c r="N3" s="127">
        <v>0</v>
      </c>
      <c r="O3" s="123">
        <f>SUM(J3:N3)</f>
        <v>600</v>
      </c>
    </row>
    <row r="4" spans="1:17">
      <c r="A4" s="126">
        <v>2</v>
      </c>
      <c r="B4" s="119">
        <v>1226388</v>
      </c>
      <c r="C4" s="120" t="s">
        <v>116</v>
      </c>
      <c r="D4" s="127">
        <v>0</v>
      </c>
      <c r="E4" s="127">
        <v>0</v>
      </c>
      <c r="F4" s="127">
        <v>0</v>
      </c>
      <c r="G4" s="127">
        <v>1200</v>
      </c>
      <c r="H4" s="127">
        <v>0</v>
      </c>
      <c r="I4" s="123">
        <f t="shared" ref="I4:I31" si="0">SUM(D4:H4)</f>
        <v>1200</v>
      </c>
      <c r="J4" s="127">
        <v>0</v>
      </c>
      <c r="K4" s="127">
        <v>0</v>
      </c>
      <c r="L4" s="127">
        <v>600</v>
      </c>
      <c r="M4" s="127">
        <v>0</v>
      </c>
      <c r="N4" s="127">
        <v>0</v>
      </c>
      <c r="O4" s="123">
        <f t="shared" ref="O4:O31" si="1">SUM(J4:N4)</f>
        <v>600</v>
      </c>
    </row>
    <row r="5" spans="1:17" s="39" customFormat="1">
      <c r="A5" s="128">
        <v>3</v>
      </c>
      <c r="B5" s="129">
        <v>1229673</v>
      </c>
      <c r="C5" s="130" t="s">
        <v>538</v>
      </c>
      <c r="D5" s="131">
        <v>1000</v>
      </c>
      <c r="E5" s="131">
        <v>1200</v>
      </c>
      <c r="F5" s="131">
        <v>1200</v>
      </c>
      <c r="G5" s="131">
        <v>500</v>
      </c>
      <c r="H5" s="131">
        <v>800</v>
      </c>
      <c r="I5" s="146">
        <f t="shared" si="0"/>
        <v>4700</v>
      </c>
      <c r="J5" s="131">
        <v>0</v>
      </c>
      <c r="K5" s="131">
        <v>1200</v>
      </c>
      <c r="L5" s="131">
        <v>1200</v>
      </c>
      <c r="M5" s="131">
        <v>800</v>
      </c>
      <c r="N5" s="131">
        <v>1500</v>
      </c>
      <c r="O5" s="146">
        <f t="shared" si="1"/>
        <v>4700</v>
      </c>
    </row>
    <row r="6" spans="1:17" s="39" customFormat="1">
      <c r="A6" s="128">
        <v>4</v>
      </c>
      <c r="B6" s="129">
        <v>1230692</v>
      </c>
      <c r="C6" s="130" t="s">
        <v>539</v>
      </c>
      <c r="D6" s="131">
        <v>0</v>
      </c>
      <c r="E6" s="131">
        <v>1000</v>
      </c>
      <c r="F6" s="131">
        <v>1000</v>
      </c>
      <c r="G6" s="131">
        <v>0</v>
      </c>
      <c r="H6" s="131">
        <v>1000</v>
      </c>
      <c r="I6" s="146">
        <f t="shared" si="0"/>
        <v>3000</v>
      </c>
      <c r="J6" s="131">
        <v>0</v>
      </c>
      <c r="K6" s="131">
        <v>1500</v>
      </c>
      <c r="L6" s="131">
        <v>1400</v>
      </c>
      <c r="M6" s="131">
        <v>0</v>
      </c>
      <c r="N6" s="131">
        <v>1500</v>
      </c>
      <c r="O6" s="146">
        <f t="shared" si="1"/>
        <v>4400</v>
      </c>
    </row>
    <row r="7" spans="1:17" s="39" customFormat="1">
      <c r="A7" s="128">
        <v>5</v>
      </c>
      <c r="B7" s="129">
        <v>1230696</v>
      </c>
      <c r="C7" s="130" t="s">
        <v>540</v>
      </c>
      <c r="D7" s="131">
        <v>500</v>
      </c>
      <c r="E7" s="131">
        <v>0</v>
      </c>
      <c r="F7" s="131">
        <v>0</v>
      </c>
      <c r="G7" s="131">
        <v>0</v>
      </c>
      <c r="H7" s="131">
        <v>500</v>
      </c>
      <c r="I7" s="146">
        <f t="shared" si="0"/>
        <v>1000</v>
      </c>
      <c r="J7" s="131">
        <v>0</v>
      </c>
      <c r="K7" s="131">
        <v>0</v>
      </c>
      <c r="L7" s="131">
        <v>0</v>
      </c>
      <c r="M7" s="131">
        <v>0</v>
      </c>
      <c r="N7" s="131">
        <v>600</v>
      </c>
      <c r="O7" s="146">
        <f t="shared" si="1"/>
        <v>600</v>
      </c>
    </row>
    <row r="8" spans="1:17" s="39" customFormat="1">
      <c r="A8" s="128">
        <v>6</v>
      </c>
      <c r="B8" s="129">
        <v>1230854</v>
      </c>
      <c r="C8" s="130" t="s">
        <v>541</v>
      </c>
      <c r="D8" s="131">
        <v>0</v>
      </c>
      <c r="E8" s="131">
        <v>250</v>
      </c>
      <c r="F8" s="131">
        <v>0</v>
      </c>
      <c r="G8" s="131">
        <v>0</v>
      </c>
      <c r="H8" s="131">
        <v>0</v>
      </c>
      <c r="I8" s="146">
        <f t="shared" si="0"/>
        <v>250</v>
      </c>
      <c r="J8" s="131">
        <v>0</v>
      </c>
      <c r="K8" s="131">
        <v>0</v>
      </c>
      <c r="L8" s="131">
        <v>0</v>
      </c>
      <c r="M8" s="131">
        <v>0</v>
      </c>
      <c r="N8" s="131">
        <v>300</v>
      </c>
      <c r="O8" s="146">
        <f t="shared" si="1"/>
        <v>300</v>
      </c>
    </row>
    <row r="9" spans="1:17" s="39" customFormat="1">
      <c r="A9" s="128">
        <v>7</v>
      </c>
      <c r="B9" s="129">
        <v>1231202</v>
      </c>
      <c r="C9" s="130" t="s">
        <v>542</v>
      </c>
      <c r="D9" s="131">
        <v>0</v>
      </c>
      <c r="E9" s="131">
        <v>100</v>
      </c>
      <c r="F9" s="131">
        <v>0</v>
      </c>
      <c r="G9" s="131">
        <v>0</v>
      </c>
      <c r="H9" s="131">
        <v>0</v>
      </c>
      <c r="I9" s="146">
        <f t="shared" si="0"/>
        <v>100</v>
      </c>
      <c r="J9" s="131">
        <v>150</v>
      </c>
      <c r="K9" s="131">
        <v>0</v>
      </c>
      <c r="L9" s="131">
        <v>0</v>
      </c>
      <c r="M9" s="131">
        <v>0</v>
      </c>
      <c r="N9" s="131">
        <v>200</v>
      </c>
      <c r="O9" s="146">
        <f t="shared" si="1"/>
        <v>350</v>
      </c>
    </row>
    <row r="10" spans="1:17" s="39" customFormat="1">
      <c r="A10" s="128">
        <v>8</v>
      </c>
      <c r="B10" s="129">
        <v>1231898</v>
      </c>
      <c r="C10" s="130" t="s">
        <v>543</v>
      </c>
      <c r="D10" s="131">
        <v>0</v>
      </c>
      <c r="E10" s="131">
        <v>1000</v>
      </c>
      <c r="F10" s="131">
        <v>1700</v>
      </c>
      <c r="G10" s="131">
        <v>1500</v>
      </c>
      <c r="H10" s="131">
        <v>3000</v>
      </c>
      <c r="I10" s="146">
        <f t="shared" si="0"/>
        <v>7200</v>
      </c>
      <c r="J10" s="131">
        <v>1000</v>
      </c>
      <c r="K10" s="131">
        <v>3000</v>
      </c>
      <c r="L10" s="131">
        <v>0</v>
      </c>
      <c r="M10" s="131">
        <v>0</v>
      </c>
      <c r="N10" s="131">
        <v>2500</v>
      </c>
      <c r="O10" s="146">
        <f t="shared" si="1"/>
        <v>6500</v>
      </c>
    </row>
    <row r="11" spans="1:17" s="39" customFormat="1">
      <c r="A11" s="128">
        <v>9</v>
      </c>
      <c r="B11" s="129">
        <v>1232528</v>
      </c>
      <c r="C11" s="130" t="s">
        <v>544</v>
      </c>
      <c r="D11" s="131">
        <v>3282</v>
      </c>
      <c r="E11" s="131">
        <v>0</v>
      </c>
      <c r="F11" s="131">
        <v>0</v>
      </c>
      <c r="G11" s="131">
        <v>0</v>
      </c>
      <c r="H11" s="131">
        <v>0</v>
      </c>
      <c r="I11" s="146">
        <f t="shared" si="0"/>
        <v>3282</v>
      </c>
      <c r="J11" s="131">
        <v>0</v>
      </c>
      <c r="K11" s="131">
        <v>0</v>
      </c>
      <c r="L11" s="131">
        <v>0</v>
      </c>
      <c r="M11" s="131">
        <v>0</v>
      </c>
      <c r="N11" s="131">
        <v>0</v>
      </c>
      <c r="O11" s="146">
        <f t="shared" si="1"/>
        <v>0</v>
      </c>
    </row>
    <row r="12" spans="1:17" s="39" customFormat="1">
      <c r="A12" s="128">
        <v>10</v>
      </c>
      <c r="B12" s="132">
        <v>1232693</v>
      </c>
      <c r="C12" s="130" t="s">
        <v>545</v>
      </c>
      <c r="D12" s="131">
        <v>1475</v>
      </c>
      <c r="E12" s="131">
        <v>1400</v>
      </c>
      <c r="F12" s="131">
        <v>1341</v>
      </c>
      <c r="G12" s="131">
        <v>359</v>
      </c>
      <c r="H12" s="131">
        <v>420</v>
      </c>
      <c r="I12" s="146">
        <f t="shared" si="0"/>
        <v>4995</v>
      </c>
      <c r="J12" s="131">
        <v>1008</v>
      </c>
      <c r="K12" s="131">
        <v>0</v>
      </c>
      <c r="L12" s="131">
        <v>0</v>
      </c>
      <c r="M12" s="131">
        <v>630</v>
      </c>
      <c r="N12" s="131">
        <v>1008</v>
      </c>
      <c r="O12" s="146">
        <f t="shared" si="1"/>
        <v>2646</v>
      </c>
      <c r="Q12" s="148"/>
    </row>
    <row r="13" spans="1:17" s="39" customFormat="1">
      <c r="A13" s="128">
        <v>11</v>
      </c>
      <c r="B13" s="129">
        <v>1233025</v>
      </c>
      <c r="C13" s="130" t="s">
        <v>546</v>
      </c>
      <c r="D13" s="131">
        <v>1475</v>
      </c>
      <c r="E13" s="131">
        <v>1400</v>
      </c>
      <c r="F13" s="131">
        <v>1341</v>
      </c>
      <c r="G13" s="131">
        <v>359</v>
      </c>
      <c r="H13" s="131">
        <v>420</v>
      </c>
      <c r="I13" s="146">
        <f t="shared" si="0"/>
        <v>4995</v>
      </c>
      <c r="J13" s="131">
        <v>1008</v>
      </c>
      <c r="K13" s="131">
        <v>0</v>
      </c>
      <c r="L13" s="131">
        <v>0</v>
      </c>
      <c r="M13" s="131">
        <v>630</v>
      </c>
      <c r="N13" s="131">
        <v>1008</v>
      </c>
      <c r="O13" s="146">
        <f t="shared" si="1"/>
        <v>2646</v>
      </c>
    </row>
    <row r="14" spans="1:17" s="39" customFormat="1">
      <c r="A14" s="128">
        <v>12</v>
      </c>
      <c r="B14" s="129">
        <v>1233632</v>
      </c>
      <c r="C14" s="130" t="s">
        <v>547</v>
      </c>
      <c r="D14" s="131">
        <v>400</v>
      </c>
      <c r="E14" s="131">
        <v>500</v>
      </c>
      <c r="F14" s="131">
        <v>400</v>
      </c>
      <c r="G14" s="131">
        <v>0</v>
      </c>
      <c r="H14" s="131">
        <v>300</v>
      </c>
      <c r="I14" s="146">
        <f t="shared" si="0"/>
        <v>1600</v>
      </c>
      <c r="J14" s="131">
        <v>0</v>
      </c>
      <c r="K14" s="131">
        <v>450</v>
      </c>
      <c r="L14" s="131">
        <v>0</v>
      </c>
      <c r="M14" s="131">
        <v>0</v>
      </c>
      <c r="N14" s="131">
        <v>750</v>
      </c>
      <c r="O14" s="146">
        <f t="shared" si="1"/>
        <v>1200</v>
      </c>
    </row>
    <row r="15" spans="1:17">
      <c r="A15" s="126">
        <v>13</v>
      </c>
      <c r="B15" s="119">
        <v>1233761</v>
      </c>
      <c r="C15" s="120" t="s">
        <v>548</v>
      </c>
      <c r="D15" s="127">
        <v>0</v>
      </c>
      <c r="E15" s="127">
        <v>400</v>
      </c>
      <c r="F15" s="127">
        <v>0</v>
      </c>
      <c r="G15" s="127">
        <v>0</v>
      </c>
      <c r="H15" s="127">
        <v>250</v>
      </c>
      <c r="I15" s="123">
        <f t="shared" si="0"/>
        <v>650</v>
      </c>
      <c r="J15" s="127">
        <v>0</v>
      </c>
      <c r="K15" s="127">
        <v>0</v>
      </c>
      <c r="L15" s="127">
        <v>150</v>
      </c>
      <c r="M15" s="127">
        <v>0</v>
      </c>
      <c r="N15" s="127">
        <v>0</v>
      </c>
      <c r="O15" s="123">
        <f t="shared" si="1"/>
        <v>150</v>
      </c>
    </row>
    <row r="16" spans="1:17">
      <c r="A16" s="126">
        <v>14</v>
      </c>
      <c r="B16" s="119">
        <v>1233877</v>
      </c>
      <c r="C16" s="120" t="s">
        <v>549</v>
      </c>
      <c r="D16" s="127">
        <v>0</v>
      </c>
      <c r="E16" s="127">
        <v>0</v>
      </c>
      <c r="F16" s="127">
        <v>0</v>
      </c>
      <c r="G16" s="127">
        <v>630</v>
      </c>
      <c r="H16" s="127">
        <v>0</v>
      </c>
      <c r="I16" s="123">
        <f t="shared" si="0"/>
        <v>630</v>
      </c>
      <c r="J16" s="127">
        <v>0</v>
      </c>
      <c r="K16" s="127">
        <v>50</v>
      </c>
      <c r="L16" s="127">
        <v>0</v>
      </c>
      <c r="M16" s="127">
        <v>0</v>
      </c>
      <c r="N16" s="127">
        <v>0</v>
      </c>
      <c r="O16" s="123">
        <f t="shared" si="1"/>
        <v>50</v>
      </c>
    </row>
    <row r="17" spans="1:16">
      <c r="A17" s="126">
        <v>15</v>
      </c>
      <c r="B17" s="119">
        <v>1235003</v>
      </c>
      <c r="C17" s="120" t="s">
        <v>550</v>
      </c>
      <c r="D17" s="127">
        <v>2850</v>
      </c>
      <c r="E17" s="127">
        <v>2350</v>
      </c>
      <c r="F17" s="127">
        <v>2050</v>
      </c>
      <c r="G17" s="127">
        <v>0</v>
      </c>
      <c r="H17" s="127">
        <v>3650</v>
      </c>
      <c r="I17" s="123">
        <f t="shared" si="0"/>
        <v>10900</v>
      </c>
      <c r="J17" s="127">
        <v>2850</v>
      </c>
      <c r="K17" s="127">
        <v>3300</v>
      </c>
      <c r="L17" s="127">
        <v>250</v>
      </c>
      <c r="M17" s="127">
        <v>0</v>
      </c>
      <c r="N17" s="127">
        <v>3400</v>
      </c>
      <c r="O17" s="123">
        <f t="shared" si="1"/>
        <v>9800</v>
      </c>
    </row>
    <row r="18" spans="1:16">
      <c r="A18" s="126">
        <v>16</v>
      </c>
      <c r="B18" s="119">
        <v>1235623</v>
      </c>
      <c r="C18" s="120" t="s">
        <v>551</v>
      </c>
      <c r="D18" s="127">
        <v>936</v>
      </c>
      <c r="E18" s="127">
        <v>0</v>
      </c>
      <c r="F18" s="127">
        <v>945</v>
      </c>
      <c r="G18" s="127">
        <v>0</v>
      </c>
      <c r="H18" s="127">
        <v>0</v>
      </c>
      <c r="I18" s="123">
        <f t="shared" si="0"/>
        <v>1881</v>
      </c>
      <c r="J18" s="127">
        <v>0</v>
      </c>
      <c r="K18" s="127">
        <v>0</v>
      </c>
      <c r="L18" s="127">
        <v>1872</v>
      </c>
      <c r="M18" s="127">
        <v>0</v>
      </c>
      <c r="N18" s="127">
        <v>0</v>
      </c>
      <c r="O18" s="123">
        <f t="shared" si="1"/>
        <v>1872</v>
      </c>
    </row>
    <row r="19" spans="1:16">
      <c r="A19" s="126">
        <v>17</v>
      </c>
      <c r="B19" s="119">
        <v>1236091</v>
      </c>
      <c r="C19" s="120" t="s">
        <v>552</v>
      </c>
      <c r="D19" s="127">
        <v>0</v>
      </c>
      <c r="E19" s="127">
        <v>300</v>
      </c>
      <c r="F19" s="127">
        <v>0</v>
      </c>
      <c r="G19" s="127">
        <v>400</v>
      </c>
      <c r="H19" s="127">
        <v>100</v>
      </c>
      <c r="I19" s="123">
        <f t="shared" si="0"/>
        <v>800</v>
      </c>
      <c r="J19" s="127">
        <v>0</v>
      </c>
      <c r="K19" s="127">
        <v>300</v>
      </c>
      <c r="L19" s="127">
        <v>400</v>
      </c>
      <c r="M19" s="127">
        <v>0</v>
      </c>
      <c r="N19" s="127">
        <v>450</v>
      </c>
      <c r="O19" s="123">
        <f t="shared" si="1"/>
        <v>1150</v>
      </c>
    </row>
    <row r="20" spans="1:16" s="39" customFormat="1">
      <c r="A20" s="133">
        <v>18</v>
      </c>
      <c r="B20" s="134">
        <v>1236488</v>
      </c>
      <c r="C20" s="135" t="s">
        <v>120</v>
      </c>
      <c r="D20" s="136">
        <v>1300</v>
      </c>
      <c r="E20" s="136">
        <v>2000</v>
      </c>
      <c r="F20" s="136">
        <v>1800</v>
      </c>
      <c r="G20" s="136">
        <v>0</v>
      </c>
      <c r="H20" s="136">
        <v>1300</v>
      </c>
      <c r="I20" s="146">
        <f t="shared" si="0"/>
        <v>6400</v>
      </c>
      <c r="J20" s="136">
        <v>1500</v>
      </c>
      <c r="K20" s="136">
        <v>1700</v>
      </c>
      <c r="L20" s="136">
        <v>0</v>
      </c>
      <c r="M20" s="136">
        <v>0</v>
      </c>
      <c r="N20" s="136">
        <v>1200</v>
      </c>
      <c r="O20" s="146">
        <f t="shared" si="1"/>
        <v>4400</v>
      </c>
    </row>
    <row r="21" spans="1:16">
      <c r="A21" s="137">
        <v>19</v>
      </c>
      <c r="B21" s="138">
        <v>1236534</v>
      </c>
      <c r="C21" s="139" t="s">
        <v>121</v>
      </c>
      <c r="D21" s="140">
        <v>400</v>
      </c>
      <c r="E21" s="140">
        <v>600</v>
      </c>
      <c r="F21" s="140">
        <v>600</v>
      </c>
      <c r="G21" s="140">
        <v>0</v>
      </c>
      <c r="H21" s="140">
        <v>0</v>
      </c>
      <c r="I21" s="123">
        <f t="shared" si="0"/>
        <v>1600</v>
      </c>
      <c r="J21" s="140">
        <v>400</v>
      </c>
      <c r="K21" s="140">
        <v>400</v>
      </c>
      <c r="L21" s="140">
        <v>0</v>
      </c>
      <c r="M21" s="140">
        <v>0</v>
      </c>
      <c r="N21" s="140">
        <v>400</v>
      </c>
      <c r="O21" s="123">
        <f t="shared" si="1"/>
        <v>1200</v>
      </c>
    </row>
    <row r="22" spans="1:16" s="39" customFormat="1">
      <c r="A22" s="133">
        <v>20</v>
      </c>
      <c r="B22" s="134">
        <v>1236962</v>
      </c>
      <c r="C22" s="135" t="s">
        <v>553</v>
      </c>
      <c r="D22" s="136">
        <v>1450</v>
      </c>
      <c r="E22" s="136">
        <v>1000</v>
      </c>
      <c r="F22" s="136">
        <v>900</v>
      </c>
      <c r="G22" s="136">
        <v>0</v>
      </c>
      <c r="H22" s="136">
        <v>1000</v>
      </c>
      <c r="I22" s="146">
        <f t="shared" si="0"/>
        <v>4350</v>
      </c>
      <c r="J22" s="136">
        <v>0</v>
      </c>
      <c r="K22" s="136">
        <v>1500</v>
      </c>
      <c r="L22" s="136">
        <v>1500</v>
      </c>
      <c r="M22" s="136">
        <v>700</v>
      </c>
      <c r="N22" s="136">
        <v>1500</v>
      </c>
      <c r="O22" s="146">
        <f t="shared" si="1"/>
        <v>5200</v>
      </c>
    </row>
    <row r="23" spans="1:16">
      <c r="A23" s="137">
        <v>21</v>
      </c>
      <c r="B23" s="138">
        <v>1237088</v>
      </c>
      <c r="C23" s="139" t="s">
        <v>32</v>
      </c>
      <c r="D23" s="140">
        <v>3600</v>
      </c>
      <c r="E23" s="140">
        <v>4200</v>
      </c>
      <c r="F23" s="140">
        <v>5700</v>
      </c>
      <c r="G23" s="140">
        <v>2000</v>
      </c>
      <c r="H23" s="140">
        <v>4700</v>
      </c>
      <c r="I23" s="123">
        <f t="shared" si="0"/>
        <v>20200</v>
      </c>
      <c r="J23" s="140">
        <v>0</v>
      </c>
      <c r="K23" s="140">
        <v>5600</v>
      </c>
      <c r="L23" s="140">
        <v>4300</v>
      </c>
      <c r="M23" s="140">
        <v>2300</v>
      </c>
      <c r="N23" s="140">
        <v>6000</v>
      </c>
      <c r="O23" s="123">
        <f t="shared" si="1"/>
        <v>18200</v>
      </c>
    </row>
    <row r="24" spans="1:16" s="39" customFormat="1">
      <c r="A24" s="133">
        <v>22</v>
      </c>
      <c r="B24" s="134">
        <v>1237586</v>
      </c>
      <c r="C24" s="135" t="s">
        <v>554</v>
      </c>
      <c r="D24" s="136">
        <v>0</v>
      </c>
      <c r="E24" s="136">
        <v>1000</v>
      </c>
      <c r="F24" s="136">
        <v>1700</v>
      </c>
      <c r="G24" s="136">
        <v>1500</v>
      </c>
      <c r="H24" s="136">
        <v>3000</v>
      </c>
      <c r="I24" s="146">
        <f t="shared" si="0"/>
        <v>7200</v>
      </c>
      <c r="J24" s="136">
        <v>1000</v>
      </c>
      <c r="K24" s="136">
        <v>3000</v>
      </c>
      <c r="L24" s="136">
        <v>0</v>
      </c>
      <c r="M24" s="136">
        <v>0</v>
      </c>
      <c r="N24" s="136">
        <v>2500</v>
      </c>
      <c r="O24" s="146">
        <f t="shared" si="1"/>
        <v>6500</v>
      </c>
    </row>
    <row r="25" spans="1:16">
      <c r="A25" s="126">
        <v>23</v>
      </c>
      <c r="B25" s="119">
        <v>1237748</v>
      </c>
      <c r="C25" s="120" t="s">
        <v>555</v>
      </c>
      <c r="D25" s="127">
        <v>52</v>
      </c>
      <c r="E25" s="127">
        <v>312</v>
      </c>
      <c r="F25" s="127">
        <v>0</v>
      </c>
      <c r="G25" s="127">
        <v>52</v>
      </c>
      <c r="H25" s="127">
        <v>364</v>
      </c>
      <c r="I25" s="123">
        <f t="shared" si="0"/>
        <v>780</v>
      </c>
      <c r="J25" s="127">
        <v>0</v>
      </c>
      <c r="K25" s="127">
        <v>0</v>
      </c>
      <c r="L25" s="127">
        <v>104</v>
      </c>
      <c r="M25" s="127">
        <v>312</v>
      </c>
      <c r="N25" s="127">
        <v>676</v>
      </c>
      <c r="O25" s="123">
        <f t="shared" si="1"/>
        <v>1092</v>
      </c>
    </row>
    <row r="26" spans="1:16">
      <c r="A26" s="126">
        <v>24</v>
      </c>
      <c r="B26" s="119">
        <v>1237765</v>
      </c>
      <c r="C26" s="120" t="s">
        <v>556</v>
      </c>
      <c r="D26" s="127">
        <v>200</v>
      </c>
      <c r="E26" s="127">
        <v>0</v>
      </c>
      <c r="F26" s="127">
        <v>0</v>
      </c>
      <c r="G26" s="127">
        <v>0</v>
      </c>
      <c r="H26" s="127">
        <v>0</v>
      </c>
      <c r="I26" s="123">
        <f t="shared" si="0"/>
        <v>200</v>
      </c>
      <c r="J26" s="127">
        <v>0</v>
      </c>
      <c r="K26" s="127">
        <v>0</v>
      </c>
      <c r="L26" s="127">
        <v>0</v>
      </c>
      <c r="M26" s="127">
        <v>0</v>
      </c>
      <c r="N26" s="127">
        <v>0</v>
      </c>
      <c r="O26" s="123">
        <f t="shared" si="1"/>
        <v>0</v>
      </c>
    </row>
    <row r="27" spans="1:16">
      <c r="A27" s="126">
        <v>25</v>
      </c>
      <c r="B27" s="119">
        <v>1238128</v>
      </c>
      <c r="C27" s="120" t="s">
        <v>557</v>
      </c>
      <c r="D27" s="127">
        <v>0</v>
      </c>
      <c r="E27" s="127">
        <v>1528</v>
      </c>
      <c r="F27" s="127">
        <v>3436</v>
      </c>
      <c r="G27" s="127">
        <v>0</v>
      </c>
      <c r="H27" s="127">
        <v>1944</v>
      </c>
      <c r="I27" s="123">
        <f t="shared" si="0"/>
        <v>6908</v>
      </c>
      <c r="J27" s="127">
        <v>5152</v>
      </c>
      <c r="K27" s="127">
        <v>300</v>
      </c>
      <c r="L27" s="127">
        <v>0</v>
      </c>
      <c r="M27" s="127">
        <v>1960</v>
      </c>
      <c r="N27" s="127">
        <v>4812</v>
      </c>
      <c r="O27" s="123">
        <f t="shared" si="1"/>
        <v>12224</v>
      </c>
    </row>
    <row r="28" spans="1:16">
      <c r="A28" s="126">
        <v>26</v>
      </c>
      <c r="B28" s="119">
        <v>1239651</v>
      </c>
      <c r="C28" s="120" t="s">
        <v>558</v>
      </c>
      <c r="D28" s="127">
        <v>500</v>
      </c>
      <c r="E28" s="127">
        <v>0</v>
      </c>
      <c r="F28" s="127">
        <v>300</v>
      </c>
      <c r="G28" s="127">
        <v>0</v>
      </c>
      <c r="H28" s="127">
        <v>300</v>
      </c>
      <c r="I28" s="123">
        <f t="shared" si="0"/>
        <v>1100</v>
      </c>
      <c r="J28" s="127">
        <v>0</v>
      </c>
      <c r="K28" s="127">
        <v>700</v>
      </c>
      <c r="L28" s="127">
        <v>400</v>
      </c>
      <c r="M28" s="127">
        <v>0</v>
      </c>
      <c r="N28" s="127">
        <v>600</v>
      </c>
      <c r="O28" s="123">
        <f t="shared" si="1"/>
        <v>1700</v>
      </c>
    </row>
    <row r="29" spans="1:16">
      <c r="A29" s="126">
        <v>27</v>
      </c>
      <c r="B29" s="119">
        <v>1239988</v>
      </c>
      <c r="C29" s="120" t="s">
        <v>559</v>
      </c>
      <c r="D29" s="127">
        <v>2350</v>
      </c>
      <c r="E29" s="127">
        <v>2450</v>
      </c>
      <c r="F29" s="127">
        <v>1200</v>
      </c>
      <c r="G29" s="127">
        <v>700</v>
      </c>
      <c r="H29" s="127">
        <v>500</v>
      </c>
      <c r="I29" s="123">
        <f t="shared" si="0"/>
        <v>7200</v>
      </c>
      <c r="J29" s="127">
        <v>1000</v>
      </c>
      <c r="K29" s="127">
        <v>1900</v>
      </c>
      <c r="L29" s="127">
        <v>950</v>
      </c>
      <c r="M29" s="127">
        <v>500</v>
      </c>
      <c r="N29" s="127">
        <v>2050</v>
      </c>
      <c r="O29" s="123">
        <f t="shared" si="1"/>
        <v>6400</v>
      </c>
      <c r="P29" s="147">
        <v>10900</v>
      </c>
    </row>
    <row r="30" spans="1:16">
      <c r="A30" s="126">
        <v>28</v>
      </c>
      <c r="B30" s="119">
        <v>1240180</v>
      </c>
      <c r="C30" s="120" t="s">
        <v>560</v>
      </c>
      <c r="D30" s="127">
        <v>3380</v>
      </c>
      <c r="E30" s="127">
        <v>2850</v>
      </c>
      <c r="F30" s="127">
        <v>1600</v>
      </c>
      <c r="G30" s="127">
        <v>0</v>
      </c>
      <c r="H30" s="127">
        <v>1850</v>
      </c>
      <c r="I30" s="123">
        <f t="shared" si="0"/>
        <v>9680</v>
      </c>
      <c r="J30" s="127">
        <v>900</v>
      </c>
      <c r="K30" s="127">
        <v>2450</v>
      </c>
      <c r="L30" s="127">
        <v>1600</v>
      </c>
      <c r="M30" s="127">
        <v>0</v>
      </c>
      <c r="N30" s="127">
        <v>2450</v>
      </c>
      <c r="O30" s="123">
        <f t="shared" si="1"/>
        <v>7400</v>
      </c>
      <c r="P30" s="147">
        <v>18580</v>
      </c>
    </row>
    <row r="31" spans="1:16">
      <c r="A31" s="126">
        <v>29</v>
      </c>
      <c r="B31" s="119">
        <v>1240184</v>
      </c>
      <c r="C31" s="120" t="s">
        <v>561</v>
      </c>
      <c r="D31" s="127">
        <v>2880</v>
      </c>
      <c r="E31" s="127">
        <v>2400</v>
      </c>
      <c r="F31" s="127">
        <v>1500</v>
      </c>
      <c r="G31" s="127">
        <v>0</v>
      </c>
      <c r="H31" s="127">
        <v>1600</v>
      </c>
      <c r="I31" s="123">
        <f t="shared" si="0"/>
        <v>8380</v>
      </c>
      <c r="J31" s="127">
        <v>800</v>
      </c>
      <c r="K31" s="127">
        <v>1950</v>
      </c>
      <c r="L31" s="127">
        <v>1600</v>
      </c>
      <c r="M31" s="127">
        <v>0</v>
      </c>
      <c r="N31" s="127">
        <v>1900</v>
      </c>
      <c r="O31" s="123">
        <f t="shared" si="1"/>
        <v>6250</v>
      </c>
      <c r="P31" s="147">
        <v>16030</v>
      </c>
    </row>
    <row r="34" spans="1:16">
      <c r="A34" t="s">
        <v>133</v>
      </c>
      <c r="B34" s="13" t="s">
        <v>0</v>
      </c>
      <c r="C34" s="13" t="s">
        <v>1</v>
      </c>
      <c r="D34" s="42" t="s">
        <v>108</v>
      </c>
      <c r="E34" s="42" t="s">
        <v>109</v>
      </c>
      <c r="F34" s="42" t="s">
        <v>110</v>
      </c>
      <c r="G34" s="42" t="s">
        <v>111</v>
      </c>
      <c r="H34" s="42" t="s">
        <v>164</v>
      </c>
      <c r="J34" s="42" t="s">
        <v>469</v>
      </c>
      <c r="K34" s="42" t="s">
        <v>470</v>
      </c>
      <c r="L34" s="42" t="s">
        <v>509</v>
      </c>
      <c r="M34" s="42" t="s">
        <v>510</v>
      </c>
      <c r="N34" s="42" t="s">
        <v>534</v>
      </c>
    </row>
    <row r="35" spans="1:16">
      <c r="D35" s="42" t="s">
        <v>141</v>
      </c>
      <c r="E35" s="42" t="s">
        <v>142</v>
      </c>
      <c r="F35" s="42" t="s">
        <v>143</v>
      </c>
      <c r="G35" s="42" t="s">
        <v>144</v>
      </c>
      <c r="H35" s="42" t="s">
        <v>165</v>
      </c>
      <c r="J35" s="42" t="s">
        <v>471</v>
      </c>
      <c r="K35" s="42" t="s">
        <v>472</v>
      </c>
      <c r="L35" s="42" t="s">
        <v>511</v>
      </c>
      <c r="M35" s="42" t="s">
        <v>512</v>
      </c>
      <c r="N35" s="42" t="s">
        <v>536</v>
      </c>
    </row>
    <row r="39" spans="1:16">
      <c r="A39" s="758" t="s">
        <v>133</v>
      </c>
      <c r="B39" s="758" t="s">
        <v>0</v>
      </c>
      <c r="C39" s="758" t="s">
        <v>1</v>
      </c>
      <c r="D39" s="124" t="s">
        <v>108</v>
      </c>
      <c r="E39" s="124" t="s">
        <v>109</v>
      </c>
      <c r="F39" s="124" t="s">
        <v>110</v>
      </c>
      <c r="G39" s="124" t="s">
        <v>111</v>
      </c>
      <c r="H39" s="124" t="s">
        <v>164</v>
      </c>
      <c r="I39" s="124"/>
      <c r="J39" s="124" t="s">
        <v>469</v>
      </c>
      <c r="K39" s="124" t="s">
        <v>470</v>
      </c>
      <c r="L39" s="124" t="s">
        <v>509</v>
      </c>
      <c r="M39" s="124" t="s">
        <v>510</v>
      </c>
      <c r="N39" s="124" t="s">
        <v>534</v>
      </c>
    </row>
    <row r="40" spans="1:16">
      <c r="A40" s="758"/>
      <c r="B40" s="759"/>
      <c r="C40" s="759"/>
      <c r="D40" s="125" t="s">
        <v>141</v>
      </c>
      <c r="E40" s="125" t="s">
        <v>142</v>
      </c>
      <c r="F40" s="125" t="s">
        <v>143</v>
      </c>
      <c r="G40" s="125" t="s">
        <v>144</v>
      </c>
      <c r="H40" s="125" t="s">
        <v>165</v>
      </c>
      <c r="I40" s="125"/>
      <c r="J40" s="125" t="s">
        <v>471</v>
      </c>
      <c r="K40" s="125" t="s">
        <v>472</v>
      </c>
      <c r="L40" s="125" t="s">
        <v>511</v>
      </c>
      <c r="M40" s="125" t="s">
        <v>512</v>
      </c>
      <c r="N40" s="125" t="s">
        <v>536</v>
      </c>
    </row>
    <row r="41" spans="1:16">
      <c r="A41" s="126">
        <v>1</v>
      </c>
      <c r="B41" s="119">
        <v>1215693</v>
      </c>
      <c r="C41" s="120" t="s">
        <v>76</v>
      </c>
      <c r="D41" s="127">
        <v>40</v>
      </c>
      <c r="E41" s="127">
        <v>0</v>
      </c>
      <c r="F41" s="127">
        <v>0</v>
      </c>
      <c r="G41" s="127">
        <v>80</v>
      </c>
      <c r="H41" s="127">
        <v>36</v>
      </c>
      <c r="I41" s="123">
        <f t="shared" ref="I41:I85" si="2">SUM(D41:H41)</f>
        <v>156</v>
      </c>
      <c r="J41" s="127">
        <v>0</v>
      </c>
      <c r="K41" s="127">
        <v>0</v>
      </c>
      <c r="L41" s="127">
        <v>0</v>
      </c>
      <c r="M41" s="127">
        <v>144</v>
      </c>
      <c r="N41" s="127">
        <v>0</v>
      </c>
      <c r="O41" s="123">
        <f t="shared" ref="O41:O85" si="3">SUM(J41:N41)</f>
        <v>144</v>
      </c>
      <c r="P41" s="147">
        <v>404</v>
      </c>
    </row>
    <row r="42" spans="1:16">
      <c r="A42" s="126">
        <v>2</v>
      </c>
      <c r="B42" s="119">
        <v>1220847</v>
      </c>
      <c r="C42" s="120" t="s">
        <v>68</v>
      </c>
      <c r="D42" s="127">
        <v>0</v>
      </c>
      <c r="E42" s="127">
        <v>100</v>
      </c>
      <c r="F42" s="127">
        <v>0</v>
      </c>
      <c r="G42" s="127">
        <v>0</v>
      </c>
      <c r="H42" s="127">
        <v>0</v>
      </c>
      <c r="I42" s="123">
        <f t="shared" si="2"/>
        <v>100</v>
      </c>
      <c r="J42" s="127">
        <v>0</v>
      </c>
      <c r="K42" s="127">
        <v>0</v>
      </c>
      <c r="L42" s="127">
        <v>0</v>
      </c>
      <c r="M42" s="127">
        <v>0</v>
      </c>
      <c r="N42" s="127">
        <v>100</v>
      </c>
      <c r="O42" s="123">
        <f t="shared" si="3"/>
        <v>100</v>
      </c>
      <c r="P42" s="147">
        <v>0</v>
      </c>
    </row>
    <row r="43" spans="1:16">
      <c r="A43" s="126">
        <v>3</v>
      </c>
      <c r="B43" s="119">
        <v>1221967</v>
      </c>
      <c r="C43" s="120" t="s">
        <v>562</v>
      </c>
      <c r="D43" s="127">
        <v>526</v>
      </c>
      <c r="E43" s="127">
        <v>295</v>
      </c>
      <c r="F43" s="127">
        <v>0</v>
      </c>
      <c r="G43" s="127">
        <v>200</v>
      </c>
      <c r="H43" s="127">
        <v>0</v>
      </c>
      <c r="I43" s="123">
        <f t="shared" si="2"/>
        <v>1021</v>
      </c>
      <c r="J43" s="127">
        <v>0</v>
      </c>
      <c r="K43" s="127">
        <v>0</v>
      </c>
      <c r="L43" s="127">
        <v>200</v>
      </c>
      <c r="M43" s="127">
        <v>0</v>
      </c>
      <c r="N43" s="127">
        <v>30</v>
      </c>
      <c r="O43" s="123">
        <f t="shared" si="3"/>
        <v>230</v>
      </c>
      <c r="P43" s="147">
        <v>430</v>
      </c>
    </row>
    <row r="44" spans="1:16">
      <c r="A44" s="126">
        <v>4</v>
      </c>
      <c r="B44" s="119">
        <v>1225464</v>
      </c>
      <c r="C44" s="120" t="s">
        <v>563</v>
      </c>
      <c r="D44" s="127">
        <v>0</v>
      </c>
      <c r="E44" s="127">
        <v>0</v>
      </c>
      <c r="F44" s="127">
        <v>0</v>
      </c>
      <c r="G44" s="127">
        <v>0</v>
      </c>
      <c r="H44" s="127">
        <v>0</v>
      </c>
      <c r="I44" s="123">
        <f t="shared" si="2"/>
        <v>0</v>
      </c>
      <c r="J44" s="127">
        <v>1512</v>
      </c>
      <c r="K44" s="127">
        <v>0</v>
      </c>
      <c r="L44" s="127">
        <v>0</v>
      </c>
      <c r="M44" s="127">
        <v>0</v>
      </c>
      <c r="N44" s="127">
        <v>0</v>
      </c>
      <c r="O44" s="123">
        <f t="shared" si="3"/>
        <v>1512</v>
      </c>
      <c r="P44" s="147">
        <v>3024</v>
      </c>
    </row>
    <row r="45" spans="1:16">
      <c r="A45" s="126">
        <v>5</v>
      </c>
      <c r="B45" s="119">
        <v>1227306</v>
      </c>
      <c r="C45" s="120" t="s">
        <v>564</v>
      </c>
      <c r="D45" s="127">
        <v>0</v>
      </c>
      <c r="E45" s="127">
        <v>600</v>
      </c>
      <c r="F45" s="127">
        <v>0</v>
      </c>
      <c r="G45" s="127">
        <v>0</v>
      </c>
      <c r="H45" s="127">
        <v>400</v>
      </c>
      <c r="I45" s="123">
        <f t="shared" si="2"/>
        <v>1000</v>
      </c>
      <c r="J45" s="127">
        <v>450</v>
      </c>
      <c r="K45" s="127">
        <v>800</v>
      </c>
      <c r="L45" s="127">
        <v>500</v>
      </c>
      <c r="M45" s="127">
        <v>0</v>
      </c>
      <c r="N45" s="127">
        <v>400</v>
      </c>
      <c r="O45" s="123">
        <f t="shared" si="3"/>
        <v>2150</v>
      </c>
      <c r="P45" s="147">
        <v>3100</v>
      </c>
    </row>
    <row r="46" spans="1:16">
      <c r="A46" s="126">
        <v>6</v>
      </c>
      <c r="B46" s="119">
        <v>1229050</v>
      </c>
      <c r="C46" s="120" t="s">
        <v>565</v>
      </c>
      <c r="D46" s="127">
        <v>140</v>
      </c>
      <c r="E46" s="127">
        <v>0</v>
      </c>
      <c r="F46" s="127">
        <v>0</v>
      </c>
      <c r="G46" s="127">
        <v>0</v>
      </c>
      <c r="H46" s="127">
        <v>90</v>
      </c>
      <c r="I46" s="123">
        <f t="shared" si="2"/>
        <v>230</v>
      </c>
      <c r="J46" s="127">
        <v>0</v>
      </c>
      <c r="K46" s="127">
        <v>0</v>
      </c>
      <c r="L46" s="127">
        <v>130</v>
      </c>
      <c r="M46" s="127">
        <v>150</v>
      </c>
      <c r="N46" s="127">
        <v>0</v>
      </c>
      <c r="O46" s="123">
        <f t="shared" si="3"/>
        <v>280</v>
      </c>
      <c r="P46" s="147">
        <v>500</v>
      </c>
    </row>
    <row r="47" spans="1:16">
      <c r="A47" s="126">
        <v>7</v>
      </c>
      <c r="B47" s="119">
        <v>1229088</v>
      </c>
      <c r="C47" s="120" t="s">
        <v>60</v>
      </c>
      <c r="D47" s="127">
        <v>0</v>
      </c>
      <c r="E47" s="127">
        <v>0</v>
      </c>
      <c r="F47" s="127">
        <v>250</v>
      </c>
      <c r="G47" s="127">
        <v>400</v>
      </c>
      <c r="H47" s="127">
        <v>0</v>
      </c>
      <c r="I47" s="123">
        <f t="shared" si="2"/>
        <v>650</v>
      </c>
      <c r="J47" s="127">
        <v>0</v>
      </c>
      <c r="K47" s="127">
        <v>0</v>
      </c>
      <c r="L47" s="127">
        <v>0</v>
      </c>
      <c r="M47" s="127">
        <v>0</v>
      </c>
      <c r="N47" s="127">
        <v>400</v>
      </c>
      <c r="O47" s="123">
        <f t="shared" si="3"/>
        <v>400</v>
      </c>
    </row>
    <row r="48" spans="1:16">
      <c r="A48" s="126">
        <v>8</v>
      </c>
      <c r="B48" s="119">
        <v>1229776</v>
      </c>
      <c r="C48" s="120" t="s">
        <v>566</v>
      </c>
      <c r="D48" s="127">
        <v>90</v>
      </c>
      <c r="E48" s="127">
        <v>200</v>
      </c>
      <c r="F48" s="127">
        <v>90</v>
      </c>
      <c r="G48" s="127">
        <v>0</v>
      </c>
      <c r="H48" s="127">
        <v>0</v>
      </c>
      <c r="I48" s="123">
        <f t="shared" si="2"/>
        <v>380</v>
      </c>
      <c r="J48" s="127">
        <v>150</v>
      </c>
      <c r="K48" s="127">
        <v>0</v>
      </c>
      <c r="L48" s="127">
        <v>270</v>
      </c>
      <c r="M48" s="127">
        <v>0</v>
      </c>
      <c r="N48" s="127">
        <v>0</v>
      </c>
      <c r="O48" s="123">
        <f t="shared" si="3"/>
        <v>420</v>
      </c>
    </row>
    <row r="49" spans="1:15">
      <c r="A49" s="126">
        <v>9</v>
      </c>
      <c r="B49" s="119">
        <v>1230685</v>
      </c>
      <c r="C49" s="120" t="s">
        <v>567</v>
      </c>
      <c r="D49" s="127">
        <v>0</v>
      </c>
      <c r="E49" s="127">
        <v>500</v>
      </c>
      <c r="F49" s="127">
        <v>0</v>
      </c>
      <c r="G49" s="127">
        <v>0</v>
      </c>
      <c r="H49" s="127">
        <v>0</v>
      </c>
      <c r="I49" s="123">
        <f t="shared" si="2"/>
        <v>500</v>
      </c>
      <c r="J49" s="127">
        <v>300</v>
      </c>
      <c r="K49" s="127">
        <v>300</v>
      </c>
      <c r="L49" s="127">
        <v>0</v>
      </c>
      <c r="M49" s="127">
        <v>0</v>
      </c>
      <c r="N49" s="127">
        <v>300</v>
      </c>
      <c r="O49" s="123">
        <f t="shared" si="3"/>
        <v>900</v>
      </c>
    </row>
    <row r="50" spans="1:15">
      <c r="A50" s="126">
        <v>10</v>
      </c>
      <c r="B50" s="119">
        <v>1230692</v>
      </c>
      <c r="C50" s="120" t="s">
        <v>568</v>
      </c>
      <c r="D50" s="127">
        <v>0</v>
      </c>
      <c r="E50" s="127">
        <v>0</v>
      </c>
      <c r="F50" s="127">
        <v>200</v>
      </c>
      <c r="G50" s="127">
        <v>0</v>
      </c>
      <c r="H50" s="127">
        <v>0</v>
      </c>
      <c r="I50" s="123">
        <f t="shared" si="2"/>
        <v>200</v>
      </c>
      <c r="J50" s="127">
        <v>0</v>
      </c>
      <c r="K50" s="127">
        <v>0</v>
      </c>
      <c r="L50" s="127">
        <v>0</v>
      </c>
      <c r="M50" s="127">
        <v>0</v>
      </c>
      <c r="N50" s="127">
        <v>0</v>
      </c>
      <c r="O50" s="123">
        <f t="shared" si="3"/>
        <v>0</v>
      </c>
    </row>
    <row r="51" spans="1:15">
      <c r="A51" s="126">
        <v>11</v>
      </c>
      <c r="B51" s="119">
        <v>1231011</v>
      </c>
      <c r="C51" s="120" t="s">
        <v>569</v>
      </c>
      <c r="D51" s="127">
        <v>0</v>
      </c>
      <c r="E51" s="127">
        <v>0</v>
      </c>
      <c r="F51" s="127">
        <v>0</v>
      </c>
      <c r="G51" s="127">
        <v>100</v>
      </c>
      <c r="H51" s="127">
        <v>0</v>
      </c>
      <c r="I51" s="123">
        <f t="shared" si="2"/>
        <v>100</v>
      </c>
      <c r="J51" s="127">
        <v>0</v>
      </c>
      <c r="K51" s="127">
        <v>0</v>
      </c>
      <c r="L51" s="127">
        <v>0</v>
      </c>
      <c r="M51" s="127">
        <v>0</v>
      </c>
      <c r="N51" s="127">
        <v>100</v>
      </c>
      <c r="O51" s="123">
        <f t="shared" si="3"/>
        <v>100</v>
      </c>
    </row>
    <row r="52" spans="1:15">
      <c r="A52" s="126">
        <v>12</v>
      </c>
      <c r="B52" s="119">
        <v>1231090</v>
      </c>
      <c r="C52" s="120" t="s">
        <v>59</v>
      </c>
      <c r="D52" s="127">
        <v>90</v>
      </c>
      <c r="E52" s="127">
        <v>470</v>
      </c>
      <c r="F52" s="127">
        <v>360</v>
      </c>
      <c r="G52" s="127">
        <v>50</v>
      </c>
      <c r="H52" s="127">
        <v>665</v>
      </c>
      <c r="I52" s="123">
        <f t="shared" si="2"/>
        <v>1635</v>
      </c>
      <c r="J52" s="127">
        <v>150</v>
      </c>
      <c r="K52" s="127">
        <v>0</v>
      </c>
      <c r="L52" s="127">
        <v>270</v>
      </c>
      <c r="M52" s="127">
        <v>620</v>
      </c>
      <c r="N52" s="127">
        <v>0</v>
      </c>
      <c r="O52" s="123">
        <f t="shared" si="3"/>
        <v>1040</v>
      </c>
    </row>
    <row r="53" spans="1:15">
      <c r="A53" s="126">
        <v>13</v>
      </c>
      <c r="B53" s="119">
        <v>1231578</v>
      </c>
      <c r="C53" s="120" t="s">
        <v>570</v>
      </c>
      <c r="D53" s="127">
        <v>0</v>
      </c>
      <c r="E53" s="127">
        <v>400</v>
      </c>
      <c r="F53" s="127">
        <v>300</v>
      </c>
      <c r="G53" s="127">
        <v>0</v>
      </c>
      <c r="H53" s="127">
        <v>0</v>
      </c>
      <c r="I53" s="123">
        <f t="shared" si="2"/>
        <v>700</v>
      </c>
      <c r="J53" s="127">
        <v>400</v>
      </c>
      <c r="K53" s="127">
        <v>300</v>
      </c>
      <c r="L53" s="127">
        <v>0</v>
      </c>
      <c r="M53" s="127">
        <v>0</v>
      </c>
      <c r="N53" s="127">
        <v>500</v>
      </c>
      <c r="O53" s="123">
        <f t="shared" si="3"/>
        <v>1200</v>
      </c>
    </row>
    <row r="54" spans="1:15">
      <c r="A54" s="126">
        <v>14</v>
      </c>
      <c r="B54" s="119">
        <v>1232066</v>
      </c>
      <c r="C54" s="120" t="s">
        <v>571</v>
      </c>
      <c r="D54" s="127">
        <v>0</v>
      </c>
      <c r="E54" s="127">
        <v>72</v>
      </c>
      <c r="F54" s="127">
        <v>180</v>
      </c>
      <c r="G54" s="127">
        <v>90</v>
      </c>
      <c r="H54" s="127">
        <v>144</v>
      </c>
      <c r="I54" s="123">
        <f t="shared" si="2"/>
        <v>486</v>
      </c>
      <c r="J54" s="127">
        <v>0</v>
      </c>
      <c r="K54" s="127">
        <v>0</v>
      </c>
      <c r="L54" s="127">
        <v>0</v>
      </c>
      <c r="M54" s="127">
        <v>108</v>
      </c>
      <c r="N54" s="127">
        <v>0</v>
      </c>
      <c r="O54" s="123">
        <f t="shared" si="3"/>
        <v>108</v>
      </c>
    </row>
    <row r="55" spans="1:15">
      <c r="A55" s="126">
        <v>15</v>
      </c>
      <c r="B55" s="119">
        <v>1232528</v>
      </c>
      <c r="C55" s="120" t="s">
        <v>572</v>
      </c>
      <c r="D55" s="127">
        <v>5742</v>
      </c>
      <c r="E55" s="127">
        <v>3046</v>
      </c>
      <c r="F55" s="127">
        <v>1348</v>
      </c>
      <c r="G55" s="127">
        <v>1254</v>
      </c>
      <c r="H55" s="127">
        <v>966</v>
      </c>
      <c r="I55" s="123">
        <f t="shared" si="2"/>
        <v>12356</v>
      </c>
      <c r="J55" s="127">
        <v>0</v>
      </c>
      <c r="K55" s="127">
        <v>2844</v>
      </c>
      <c r="L55" s="127">
        <v>2258</v>
      </c>
      <c r="M55" s="127">
        <v>3412</v>
      </c>
      <c r="N55" s="127">
        <v>10464</v>
      </c>
      <c r="O55" s="123">
        <f t="shared" si="3"/>
        <v>18978</v>
      </c>
    </row>
    <row r="56" spans="1:15">
      <c r="A56" s="126">
        <v>16</v>
      </c>
      <c r="B56" s="119">
        <v>1232553</v>
      </c>
      <c r="C56" s="120" t="s">
        <v>573</v>
      </c>
      <c r="D56" s="127">
        <v>108</v>
      </c>
      <c r="E56" s="127">
        <v>144</v>
      </c>
      <c r="F56" s="127">
        <v>0</v>
      </c>
      <c r="G56" s="127">
        <v>0</v>
      </c>
      <c r="H56" s="127">
        <v>0</v>
      </c>
      <c r="I56" s="123">
        <f t="shared" si="2"/>
        <v>252</v>
      </c>
      <c r="J56" s="127">
        <v>0</v>
      </c>
      <c r="K56" s="127">
        <v>0</v>
      </c>
      <c r="L56" s="127">
        <v>108</v>
      </c>
      <c r="M56" s="127">
        <v>0</v>
      </c>
      <c r="N56" s="127">
        <v>0</v>
      </c>
      <c r="O56" s="123">
        <f t="shared" si="3"/>
        <v>108</v>
      </c>
    </row>
    <row r="57" spans="1:15">
      <c r="A57" s="126">
        <v>17</v>
      </c>
      <c r="B57" s="119">
        <v>1232775</v>
      </c>
      <c r="C57" s="120" t="s">
        <v>51</v>
      </c>
      <c r="D57" s="127">
        <v>300</v>
      </c>
      <c r="E57" s="127">
        <v>1000</v>
      </c>
      <c r="F57" s="127">
        <v>1650</v>
      </c>
      <c r="G57" s="127">
        <v>785</v>
      </c>
      <c r="H57" s="127">
        <v>2500</v>
      </c>
      <c r="I57" s="123">
        <f t="shared" si="2"/>
        <v>6235</v>
      </c>
      <c r="J57" s="127">
        <v>300</v>
      </c>
      <c r="K57" s="127">
        <v>3460</v>
      </c>
      <c r="L57" s="127">
        <v>2350</v>
      </c>
      <c r="M57" s="127">
        <v>0</v>
      </c>
      <c r="N57" s="127">
        <v>3350</v>
      </c>
      <c r="O57" s="123">
        <f t="shared" si="3"/>
        <v>9460</v>
      </c>
    </row>
    <row r="58" spans="1:15">
      <c r="A58" s="126">
        <v>18</v>
      </c>
      <c r="B58" s="119">
        <v>1232846</v>
      </c>
      <c r="C58" s="120" t="s">
        <v>47</v>
      </c>
      <c r="D58" s="127">
        <v>288</v>
      </c>
      <c r="E58" s="127">
        <v>0</v>
      </c>
      <c r="F58" s="127">
        <v>0</v>
      </c>
      <c r="G58" s="127">
        <v>300</v>
      </c>
      <c r="H58" s="127">
        <v>600</v>
      </c>
      <c r="I58" s="123">
        <f t="shared" si="2"/>
        <v>1188</v>
      </c>
      <c r="J58" s="127">
        <v>0</v>
      </c>
      <c r="K58" s="127">
        <v>500</v>
      </c>
      <c r="L58" s="127">
        <v>600</v>
      </c>
      <c r="M58" s="127">
        <v>0</v>
      </c>
      <c r="N58" s="127">
        <v>1000</v>
      </c>
      <c r="O58" s="123">
        <f t="shared" si="3"/>
        <v>2100</v>
      </c>
    </row>
    <row r="59" spans="1:15">
      <c r="A59" s="126">
        <v>19</v>
      </c>
      <c r="B59" s="119">
        <v>1232894</v>
      </c>
      <c r="C59" s="120" t="s">
        <v>574</v>
      </c>
      <c r="D59" s="127">
        <v>288</v>
      </c>
      <c r="E59" s="127">
        <v>0</v>
      </c>
      <c r="F59" s="127">
        <v>0</v>
      </c>
      <c r="G59" s="127">
        <v>0</v>
      </c>
      <c r="H59" s="127">
        <v>0</v>
      </c>
      <c r="I59" s="123">
        <f t="shared" si="2"/>
        <v>288</v>
      </c>
      <c r="J59" s="127">
        <v>0</v>
      </c>
      <c r="K59" s="127">
        <v>0</v>
      </c>
      <c r="L59" s="127">
        <v>0</v>
      </c>
      <c r="M59" s="127">
        <v>0</v>
      </c>
      <c r="N59" s="127">
        <v>500</v>
      </c>
      <c r="O59" s="123">
        <f t="shared" si="3"/>
        <v>500</v>
      </c>
    </row>
    <row r="60" spans="1:15">
      <c r="A60" s="126">
        <v>20</v>
      </c>
      <c r="B60" s="119">
        <v>1232895</v>
      </c>
      <c r="C60" s="120" t="s">
        <v>48</v>
      </c>
      <c r="D60" s="127">
        <v>0</v>
      </c>
      <c r="E60" s="127">
        <v>0</v>
      </c>
      <c r="F60" s="127">
        <v>0</v>
      </c>
      <c r="G60" s="127">
        <v>300</v>
      </c>
      <c r="H60" s="127">
        <v>600</v>
      </c>
      <c r="I60" s="123">
        <f t="shared" si="2"/>
        <v>900</v>
      </c>
      <c r="J60" s="127">
        <v>0</v>
      </c>
      <c r="K60" s="127">
        <v>500</v>
      </c>
      <c r="L60" s="127">
        <v>600</v>
      </c>
      <c r="M60" s="127">
        <v>0</v>
      </c>
      <c r="N60" s="127">
        <v>500</v>
      </c>
      <c r="O60" s="123">
        <f t="shared" si="3"/>
        <v>1600</v>
      </c>
    </row>
    <row r="61" spans="1:15">
      <c r="A61" s="126">
        <v>21</v>
      </c>
      <c r="B61" s="119">
        <v>1232982</v>
      </c>
      <c r="C61" s="120" t="s">
        <v>74</v>
      </c>
      <c r="D61" s="127">
        <v>0</v>
      </c>
      <c r="E61" s="127">
        <v>0</v>
      </c>
      <c r="F61" s="127">
        <v>0</v>
      </c>
      <c r="G61" s="127">
        <v>200</v>
      </c>
      <c r="H61" s="127">
        <v>0</v>
      </c>
      <c r="I61" s="123">
        <f t="shared" si="2"/>
        <v>200</v>
      </c>
      <c r="J61" s="127">
        <v>0</v>
      </c>
      <c r="K61" s="127">
        <v>150</v>
      </c>
      <c r="L61" s="127">
        <v>0</v>
      </c>
      <c r="M61" s="127">
        <v>0</v>
      </c>
      <c r="N61" s="127">
        <v>0</v>
      </c>
      <c r="O61" s="123">
        <f t="shared" si="3"/>
        <v>150</v>
      </c>
    </row>
    <row r="62" spans="1:15">
      <c r="A62" s="126">
        <v>22</v>
      </c>
      <c r="B62" s="119">
        <v>1233165</v>
      </c>
      <c r="C62" s="120" t="s">
        <v>149</v>
      </c>
      <c r="D62" s="127">
        <v>0</v>
      </c>
      <c r="E62" s="127">
        <v>100</v>
      </c>
      <c r="F62" s="127">
        <v>0</v>
      </c>
      <c r="G62" s="127">
        <v>0</v>
      </c>
      <c r="H62" s="127">
        <v>0</v>
      </c>
      <c r="I62" s="123">
        <f t="shared" si="2"/>
        <v>100</v>
      </c>
      <c r="J62" s="127">
        <v>0</v>
      </c>
      <c r="K62" s="127">
        <v>0</v>
      </c>
      <c r="L62" s="127">
        <v>0</v>
      </c>
      <c r="M62" s="127">
        <v>0</v>
      </c>
      <c r="N62" s="127">
        <v>0</v>
      </c>
      <c r="O62" s="123">
        <f t="shared" si="3"/>
        <v>0</v>
      </c>
    </row>
    <row r="63" spans="1:15">
      <c r="A63" s="126">
        <v>23</v>
      </c>
      <c r="B63" s="119">
        <v>1233384</v>
      </c>
      <c r="C63" s="120" t="s">
        <v>575</v>
      </c>
      <c r="D63" s="127">
        <v>0</v>
      </c>
      <c r="E63" s="127">
        <v>0</v>
      </c>
      <c r="F63" s="127">
        <v>0</v>
      </c>
      <c r="G63" s="127">
        <v>300</v>
      </c>
      <c r="H63" s="127">
        <v>600</v>
      </c>
      <c r="I63" s="123">
        <f t="shared" si="2"/>
        <v>900</v>
      </c>
      <c r="J63" s="127">
        <v>0</v>
      </c>
      <c r="K63" s="127">
        <v>500</v>
      </c>
      <c r="L63" s="127">
        <v>600</v>
      </c>
      <c r="M63" s="127">
        <v>0</v>
      </c>
      <c r="N63" s="127">
        <v>500</v>
      </c>
      <c r="O63" s="123">
        <f t="shared" si="3"/>
        <v>1600</v>
      </c>
    </row>
    <row r="64" spans="1:15" s="104" customFormat="1">
      <c r="A64" s="141">
        <v>24</v>
      </c>
      <c r="B64" s="142">
        <v>1233385</v>
      </c>
      <c r="C64" s="143" t="s">
        <v>80</v>
      </c>
      <c r="D64" s="144">
        <v>288</v>
      </c>
      <c r="E64" s="144">
        <v>0</v>
      </c>
      <c r="F64" s="144">
        <v>0</v>
      </c>
      <c r="G64" s="144">
        <v>0</v>
      </c>
      <c r="H64" s="144">
        <v>0</v>
      </c>
      <c r="I64" s="123">
        <f t="shared" si="2"/>
        <v>288</v>
      </c>
      <c r="J64" s="144">
        <v>0</v>
      </c>
      <c r="K64" s="144">
        <v>0</v>
      </c>
      <c r="L64" s="144">
        <v>0</v>
      </c>
      <c r="M64" s="144">
        <v>0</v>
      </c>
      <c r="N64" s="144">
        <v>0</v>
      </c>
      <c r="O64" s="123">
        <f t="shared" si="3"/>
        <v>0</v>
      </c>
    </row>
    <row r="65" spans="1:16">
      <c r="A65" s="126">
        <v>25</v>
      </c>
      <c r="B65" s="119">
        <v>1233386</v>
      </c>
      <c r="C65" s="120" t="s">
        <v>80</v>
      </c>
      <c r="D65" s="127">
        <v>0</v>
      </c>
      <c r="E65" s="127">
        <v>0</v>
      </c>
      <c r="F65" s="127">
        <v>0</v>
      </c>
      <c r="G65" s="127">
        <v>0</v>
      </c>
      <c r="H65" s="127">
        <v>0</v>
      </c>
      <c r="I65" s="123">
        <f t="shared" si="2"/>
        <v>0</v>
      </c>
      <c r="J65" s="127">
        <v>0</v>
      </c>
      <c r="K65" s="127">
        <v>0</v>
      </c>
      <c r="L65" s="127">
        <v>0</v>
      </c>
      <c r="M65" s="127">
        <v>0</v>
      </c>
      <c r="N65" s="127">
        <v>500</v>
      </c>
      <c r="O65" s="123">
        <f t="shared" si="3"/>
        <v>500</v>
      </c>
    </row>
    <row r="66" spans="1:16">
      <c r="A66" s="126">
        <v>26</v>
      </c>
      <c r="B66" s="119">
        <v>1233580</v>
      </c>
      <c r="C66" s="120" t="s">
        <v>124</v>
      </c>
      <c r="D66" s="127">
        <v>0</v>
      </c>
      <c r="E66" s="127">
        <v>290</v>
      </c>
      <c r="F66" s="127">
        <v>0</v>
      </c>
      <c r="G66" s="127">
        <v>0</v>
      </c>
      <c r="H66" s="127">
        <v>0</v>
      </c>
      <c r="I66" s="123">
        <f t="shared" si="2"/>
        <v>290</v>
      </c>
      <c r="J66" s="127">
        <v>0</v>
      </c>
      <c r="K66" s="127">
        <v>0</v>
      </c>
      <c r="L66" s="127">
        <v>0</v>
      </c>
      <c r="M66" s="127">
        <v>0</v>
      </c>
      <c r="N66" s="127">
        <v>0</v>
      </c>
      <c r="O66" s="123">
        <f t="shared" si="3"/>
        <v>0</v>
      </c>
    </row>
    <row r="67" spans="1:16">
      <c r="A67" s="126">
        <v>27</v>
      </c>
      <c r="B67" s="119">
        <v>1233587</v>
      </c>
      <c r="C67" s="120" t="s">
        <v>125</v>
      </c>
      <c r="D67" s="127">
        <v>0</v>
      </c>
      <c r="E67" s="127">
        <v>0</v>
      </c>
      <c r="F67" s="127">
        <v>0</v>
      </c>
      <c r="G67" s="127">
        <v>4</v>
      </c>
      <c r="H67" s="127">
        <v>0</v>
      </c>
      <c r="I67" s="123">
        <f t="shared" si="2"/>
        <v>4</v>
      </c>
      <c r="J67" s="127">
        <v>0</v>
      </c>
      <c r="K67" s="127">
        <v>0</v>
      </c>
      <c r="L67" s="127">
        <v>4</v>
      </c>
      <c r="M67" s="127">
        <v>0</v>
      </c>
      <c r="N67" s="127">
        <v>0</v>
      </c>
      <c r="O67" s="123">
        <f t="shared" si="3"/>
        <v>4</v>
      </c>
    </row>
    <row r="68" spans="1:16">
      <c r="A68" s="126">
        <v>28</v>
      </c>
      <c r="B68" s="119">
        <v>1233735</v>
      </c>
      <c r="C68" s="120" t="s">
        <v>126</v>
      </c>
      <c r="D68" s="127">
        <v>0</v>
      </c>
      <c r="E68" s="127">
        <v>0</v>
      </c>
      <c r="F68" s="127">
        <v>0</v>
      </c>
      <c r="G68" s="127">
        <v>0</v>
      </c>
      <c r="H68" s="127">
        <v>0</v>
      </c>
      <c r="I68" s="123">
        <f t="shared" si="2"/>
        <v>0</v>
      </c>
      <c r="J68" s="127">
        <v>0</v>
      </c>
      <c r="K68" s="127">
        <v>110</v>
      </c>
      <c r="L68" s="127">
        <v>0</v>
      </c>
      <c r="M68" s="127">
        <v>0</v>
      </c>
      <c r="N68" s="127">
        <v>0</v>
      </c>
      <c r="O68" s="123">
        <f t="shared" si="3"/>
        <v>110</v>
      </c>
    </row>
    <row r="69" spans="1:16">
      <c r="A69" s="126">
        <v>29</v>
      </c>
      <c r="B69" s="119">
        <v>1234034</v>
      </c>
      <c r="C69" s="120" t="s">
        <v>127</v>
      </c>
      <c r="D69" s="127">
        <v>0</v>
      </c>
      <c r="E69" s="127">
        <v>0</v>
      </c>
      <c r="F69" s="127">
        <v>0</v>
      </c>
      <c r="G69" s="127">
        <v>0</v>
      </c>
      <c r="H69" s="127">
        <v>0</v>
      </c>
      <c r="I69" s="123">
        <f t="shared" si="2"/>
        <v>0</v>
      </c>
      <c r="J69" s="127">
        <v>0</v>
      </c>
      <c r="K69" s="127">
        <v>30</v>
      </c>
      <c r="L69" s="127">
        <v>0</v>
      </c>
      <c r="M69" s="127">
        <v>0</v>
      </c>
      <c r="N69" s="127">
        <v>0</v>
      </c>
      <c r="O69" s="123">
        <f t="shared" si="3"/>
        <v>30</v>
      </c>
    </row>
    <row r="70" spans="1:16">
      <c r="A70" s="126">
        <v>30</v>
      </c>
      <c r="B70" s="119">
        <v>1234110</v>
      </c>
      <c r="C70" s="120" t="s">
        <v>100</v>
      </c>
      <c r="D70" s="127">
        <v>0</v>
      </c>
      <c r="E70" s="127">
        <v>0</v>
      </c>
      <c r="F70" s="127">
        <v>0</v>
      </c>
      <c r="G70" s="127">
        <v>0</v>
      </c>
      <c r="H70" s="127">
        <v>0</v>
      </c>
      <c r="I70" s="123">
        <f t="shared" si="2"/>
        <v>0</v>
      </c>
      <c r="J70" s="127">
        <v>220</v>
      </c>
      <c r="K70" s="127">
        <v>0</v>
      </c>
      <c r="L70" s="127">
        <v>0</v>
      </c>
      <c r="M70" s="127">
        <v>0</v>
      </c>
      <c r="N70" s="127">
        <v>0</v>
      </c>
      <c r="O70" s="123">
        <f t="shared" si="3"/>
        <v>220</v>
      </c>
    </row>
    <row r="71" spans="1:16">
      <c r="A71" s="126">
        <v>31</v>
      </c>
      <c r="B71" s="119">
        <v>1234111</v>
      </c>
      <c r="C71" s="120" t="s">
        <v>99</v>
      </c>
      <c r="D71" s="127">
        <v>0</v>
      </c>
      <c r="E71" s="127">
        <v>0</v>
      </c>
      <c r="F71" s="127">
        <v>0</v>
      </c>
      <c r="G71" s="127">
        <v>0</v>
      </c>
      <c r="H71" s="127">
        <v>0</v>
      </c>
      <c r="I71" s="123">
        <f t="shared" si="2"/>
        <v>0</v>
      </c>
      <c r="J71" s="127">
        <v>220</v>
      </c>
      <c r="K71" s="127">
        <v>0</v>
      </c>
      <c r="L71" s="127">
        <v>0</v>
      </c>
      <c r="M71" s="127">
        <v>0</v>
      </c>
      <c r="N71" s="127">
        <v>0</v>
      </c>
      <c r="O71" s="123">
        <f t="shared" si="3"/>
        <v>220</v>
      </c>
    </row>
    <row r="72" spans="1:16">
      <c r="A72" s="126">
        <v>32</v>
      </c>
      <c r="B72" s="119">
        <v>1234217</v>
      </c>
      <c r="C72" s="120" t="s">
        <v>576</v>
      </c>
      <c r="D72" s="127">
        <v>0</v>
      </c>
      <c r="E72" s="127">
        <v>0</v>
      </c>
      <c r="F72" s="127">
        <v>0</v>
      </c>
      <c r="G72" s="127">
        <v>0</v>
      </c>
      <c r="H72" s="127">
        <v>0</v>
      </c>
      <c r="I72" s="123">
        <f t="shared" si="2"/>
        <v>0</v>
      </c>
      <c r="J72" s="127">
        <v>220</v>
      </c>
      <c r="K72" s="127">
        <v>0</v>
      </c>
      <c r="L72" s="127">
        <v>0</v>
      </c>
      <c r="M72" s="127">
        <v>0</v>
      </c>
      <c r="N72" s="127">
        <v>0</v>
      </c>
      <c r="O72" s="123">
        <f t="shared" si="3"/>
        <v>220</v>
      </c>
    </row>
    <row r="73" spans="1:16">
      <c r="A73" s="126">
        <v>33</v>
      </c>
      <c r="B73" s="119">
        <v>1234222</v>
      </c>
      <c r="C73" s="120" t="s">
        <v>63</v>
      </c>
      <c r="D73" s="127">
        <v>0</v>
      </c>
      <c r="E73" s="127">
        <v>0</v>
      </c>
      <c r="F73" s="127">
        <v>0</v>
      </c>
      <c r="G73" s="127">
        <v>400</v>
      </c>
      <c r="H73" s="127">
        <v>0</v>
      </c>
      <c r="I73" s="123">
        <f t="shared" si="2"/>
        <v>400</v>
      </c>
      <c r="J73" s="127">
        <v>0</v>
      </c>
      <c r="K73" s="127">
        <v>0</v>
      </c>
      <c r="L73" s="127">
        <v>300</v>
      </c>
      <c r="M73" s="127">
        <v>0</v>
      </c>
      <c r="N73" s="127">
        <v>0</v>
      </c>
      <c r="O73" s="123">
        <f t="shared" si="3"/>
        <v>300</v>
      </c>
    </row>
    <row r="74" spans="1:16">
      <c r="A74" s="126">
        <v>34</v>
      </c>
      <c r="B74" s="119">
        <v>1234614</v>
      </c>
      <c r="C74" s="120" t="s">
        <v>54</v>
      </c>
      <c r="D74" s="127">
        <v>616</v>
      </c>
      <c r="E74" s="127">
        <v>600</v>
      </c>
      <c r="F74" s="127">
        <v>624</v>
      </c>
      <c r="G74" s="127">
        <v>108</v>
      </c>
      <c r="H74" s="127">
        <v>200</v>
      </c>
      <c r="I74" s="123">
        <f t="shared" si="2"/>
        <v>2148</v>
      </c>
      <c r="J74" s="127">
        <v>0</v>
      </c>
      <c r="K74" s="127">
        <v>350</v>
      </c>
      <c r="L74" s="127">
        <v>674</v>
      </c>
      <c r="M74" s="127">
        <v>0</v>
      </c>
      <c r="N74" s="127">
        <v>550</v>
      </c>
      <c r="O74" s="123">
        <f t="shared" si="3"/>
        <v>1574</v>
      </c>
    </row>
    <row r="75" spans="1:16">
      <c r="A75" s="137">
        <v>35</v>
      </c>
      <c r="B75" s="138">
        <v>1234905</v>
      </c>
      <c r="C75" s="139" t="s">
        <v>38</v>
      </c>
      <c r="D75" s="140">
        <v>1000</v>
      </c>
      <c r="E75" s="140">
        <v>1100</v>
      </c>
      <c r="F75" s="140">
        <v>1850</v>
      </c>
      <c r="G75" s="140">
        <v>0</v>
      </c>
      <c r="H75" s="140">
        <v>2100</v>
      </c>
      <c r="I75" s="123">
        <f t="shared" si="2"/>
        <v>6050</v>
      </c>
      <c r="J75" s="140">
        <v>80</v>
      </c>
      <c r="K75" s="140">
        <v>2450</v>
      </c>
      <c r="L75" s="140">
        <v>800</v>
      </c>
      <c r="M75" s="140">
        <v>0</v>
      </c>
      <c r="N75" s="140">
        <v>2230</v>
      </c>
      <c r="O75" s="123">
        <f t="shared" si="3"/>
        <v>5560</v>
      </c>
      <c r="P75" s="149">
        <v>17030</v>
      </c>
    </row>
    <row r="76" spans="1:16">
      <c r="A76" s="137">
        <v>36</v>
      </c>
      <c r="B76" s="138">
        <v>1235097</v>
      </c>
      <c r="C76" s="139" t="s">
        <v>70</v>
      </c>
      <c r="D76" s="140">
        <v>0</v>
      </c>
      <c r="E76" s="140">
        <v>0</v>
      </c>
      <c r="F76" s="140">
        <v>0</v>
      </c>
      <c r="G76" s="140">
        <v>0</v>
      </c>
      <c r="H76" s="140">
        <v>400</v>
      </c>
      <c r="I76" s="123">
        <f t="shared" si="2"/>
        <v>400</v>
      </c>
      <c r="J76" s="140">
        <v>0</v>
      </c>
      <c r="K76" s="140">
        <v>800</v>
      </c>
      <c r="L76" s="140">
        <v>0</v>
      </c>
      <c r="M76" s="140">
        <v>0</v>
      </c>
      <c r="N76" s="140">
        <v>400</v>
      </c>
      <c r="O76" s="123">
        <f t="shared" si="3"/>
        <v>1200</v>
      </c>
    </row>
    <row r="77" spans="1:16">
      <c r="A77" s="126">
        <v>37</v>
      </c>
      <c r="B77" s="119">
        <v>1235845</v>
      </c>
      <c r="C77" s="120" t="s">
        <v>577</v>
      </c>
      <c r="D77" s="127">
        <v>0</v>
      </c>
      <c r="E77" s="127">
        <v>0</v>
      </c>
      <c r="F77" s="127">
        <v>0</v>
      </c>
      <c r="G77" s="127">
        <v>400</v>
      </c>
      <c r="H77" s="127">
        <v>0</v>
      </c>
      <c r="I77" s="123">
        <f t="shared" si="2"/>
        <v>400</v>
      </c>
      <c r="J77" s="127">
        <v>0</v>
      </c>
      <c r="K77" s="127">
        <v>600</v>
      </c>
      <c r="L77" s="127">
        <v>200</v>
      </c>
      <c r="M77" s="127">
        <v>0</v>
      </c>
      <c r="N77" s="127">
        <v>0</v>
      </c>
      <c r="O77" s="123">
        <f t="shared" si="3"/>
        <v>800</v>
      </c>
    </row>
    <row r="78" spans="1:16">
      <c r="A78" s="126">
        <v>38</v>
      </c>
      <c r="B78" s="119">
        <v>1235958</v>
      </c>
      <c r="C78" s="120" t="s">
        <v>128</v>
      </c>
      <c r="D78" s="127">
        <v>0</v>
      </c>
      <c r="E78" s="127">
        <v>0</v>
      </c>
      <c r="F78" s="127">
        <v>0</v>
      </c>
      <c r="G78" s="127">
        <v>6</v>
      </c>
      <c r="H78" s="127">
        <v>0</v>
      </c>
      <c r="I78" s="123">
        <f t="shared" si="2"/>
        <v>6</v>
      </c>
      <c r="J78" s="127">
        <v>0</v>
      </c>
      <c r="K78" s="127">
        <v>0</v>
      </c>
      <c r="L78" s="127">
        <v>6</v>
      </c>
      <c r="M78" s="127">
        <v>0</v>
      </c>
      <c r="N78" s="127">
        <v>0</v>
      </c>
      <c r="O78" s="123">
        <f t="shared" si="3"/>
        <v>6</v>
      </c>
    </row>
    <row r="79" spans="1:16">
      <c r="A79" s="126">
        <v>39</v>
      </c>
      <c r="B79" s="119">
        <v>1236387</v>
      </c>
      <c r="C79" s="120" t="s">
        <v>578</v>
      </c>
      <c r="D79" s="127">
        <v>0</v>
      </c>
      <c r="E79" s="127">
        <v>2000</v>
      </c>
      <c r="F79" s="127">
        <v>0</v>
      </c>
      <c r="G79" s="127">
        <v>0</v>
      </c>
      <c r="H79" s="127">
        <v>0</v>
      </c>
      <c r="I79" s="123">
        <f t="shared" si="2"/>
        <v>2000</v>
      </c>
      <c r="J79" s="127">
        <v>2500</v>
      </c>
      <c r="K79" s="127">
        <v>0</v>
      </c>
      <c r="L79" s="127">
        <v>0</v>
      </c>
      <c r="M79" s="127">
        <v>0</v>
      </c>
      <c r="N79" s="127">
        <v>3000</v>
      </c>
      <c r="O79" s="123">
        <f t="shared" si="3"/>
        <v>5500</v>
      </c>
    </row>
    <row r="80" spans="1:16">
      <c r="A80" s="126">
        <v>40</v>
      </c>
      <c r="B80" s="119">
        <v>1236740</v>
      </c>
      <c r="C80" s="120" t="s">
        <v>579</v>
      </c>
      <c r="D80" s="127">
        <v>0</v>
      </c>
      <c r="E80" s="127">
        <v>0</v>
      </c>
      <c r="F80" s="127">
        <v>0</v>
      </c>
      <c r="G80" s="127">
        <v>0</v>
      </c>
      <c r="H80" s="127">
        <v>0</v>
      </c>
      <c r="I80" s="123">
        <f t="shared" si="2"/>
        <v>0</v>
      </c>
      <c r="J80" s="127">
        <v>0</v>
      </c>
      <c r="K80" s="127">
        <v>0</v>
      </c>
      <c r="L80" s="127">
        <v>0</v>
      </c>
      <c r="M80" s="127">
        <v>0</v>
      </c>
      <c r="N80" s="127">
        <v>70</v>
      </c>
      <c r="O80" s="123">
        <f t="shared" si="3"/>
        <v>70</v>
      </c>
    </row>
    <row r="81" spans="1:15">
      <c r="A81" s="126">
        <v>41</v>
      </c>
      <c r="B81" s="119">
        <v>1236930</v>
      </c>
      <c r="C81" s="120" t="s">
        <v>73</v>
      </c>
      <c r="D81" s="127">
        <v>1126</v>
      </c>
      <c r="E81" s="127">
        <v>1500</v>
      </c>
      <c r="F81" s="127">
        <v>400</v>
      </c>
      <c r="G81" s="127">
        <v>680</v>
      </c>
      <c r="H81" s="127">
        <v>984</v>
      </c>
      <c r="I81" s="123">
        <f t="shared" si="2"/>
        <v>4690</v>
      </c>
      <c r="J81" s="127">
        <v>0</v>
      </c>
      <c r="K81" s="127">
        <v>800</v>
      </c>
      <c r="L81" s="127">
        <v>988</v>
      </c>
      <c r="M81" s="127">
        <v>594</v>
      </c>
      <c r="N81" s="127">
        <v>1620</v>
      </c>
      <c r="O81" s="123">
        <f t="shared" si="3"/>
        <v>4002</v>
      </c>
    </row>
    <row r="82" spans="1:15">
      <c r="A82" s="126">
        <v>42</v>
      </c>
      <c r="B82" s="119">
        <v>1238480</v>
      </c>
      <c r="C82" s="120" t="s">
        <v>75</v>
      </c>
      <c r="D82" s="127">
        <v>9100</v>
      </c>
      <c r="E82" s="127">
        <v>1750</v>
      </c>
      <c r="F82" s="127">
        <v>1950</v>
      </c>
      <c r="G82" s="127">
        <v>5455</v>
      </c>
      <c r="H82" s="127">
        <v>3170</v>
      </c>
      <c r="I82" s="123">
        <f t="shared" si="2"/>
        <v>21425</v>
      </c>
      <c r="J82" s="127">
        <v>3510</v>
      </c>
      <c r="K82" s="127">
        <v>2680</v>
      </c>
      <c r="L82" s="127">
        <v>5285</v>
      </c>
      <c r="M82" s="127">
        <v>2310</v>
      </c>
      <c r="N82" s="127">
        <v>5830</v>
      </c>
      <c r="O82" s="123">
        <f t="shared" si="3"/>
        <v>19615</v>
      </c>
    </row>
    <row r="83" spans="1:15">
      <c r="A83" s="126">
        <v>43</v>
      </c>
      <c r="B83" s="119">
        <v>1238605</v>
      </c>
      <c r="C83" s="120" t="s">
        <v>52</v>
      </c>
      <c r="D83" s="127">
        <v>0</v>
      </c>
      <c r="E83" s="127">
        <v>320</v>
      </c>
      <c r="F83" s="127">
        <v>160</v>
      </c>
      <c r="G83" s="127">
        <v>0</v>
      </c>
      <c r="H83" s="127">
        <v>0</v>
      </c>
      <c r="I83" s="123">
        <f t="shared" si="2"/>
        <v>480</v>
      </c>
      <c r="J83" s="127">
        <v>550</v>
      </c>
      <c r="K83" s="127">
        <v>360</v>
      </c>
      <c r="L83" s="127">
        <v>100</v>
      </c>
      <c r="M83" s="127">
        <v>50</v>
      </c>
      <c r="N83" s="127">
        <v>350</v>
      </c>
      <c r="O83" s="123">
        <f t="shared" si="3"/>
        <v>1410</v>
      </c>
    </row>
    <row r="84" spans="1:15">
      <c r="A84" s="126">
        <v>44</v>
      </c>
      <c r="B84" s="119">
        <v>1240180</v>
      </c>
      <c r="C84" s="120" t="s">
        <v>43</v>
      </c>
      <c r="D84" s="127">
        <v>500</v>
      </c>
      <c r="E84" s="127">
        <v>1160</v>
      </c>
      <c r="F84" s="127">
        <v>500</v>
      </c>
      <c r="G84" s="127">
        <v>300</v>
      </c>
      <c r="H84" s="127">
        <v>0</v>
      </c>
      <c r="I84" s="123">
        <f t="shared" si="2"/>
        <v>2460</v>
      </c>
      <c r="J84" s="127">
        <v>0</v>
      </c>
      <c r="K84" s="127">
        <v>0</v>
      </c>
      <c r="L84" s="127">
        <v>0</v>
      </c>
      <c r="M84" s="127">
        <v>0</v>
      </c>
      <c r="N84" s="127">
        <v>300</v>
      </c>
      <c r="O84" s="123">
        <f t="shared" si="3"/>
        <v>300</v>
      </c>
    </row>
    <row r="85" spans="1:15">
      <c r="A85" s="126">
        <v>45</v>
      </c>
      <c r="B85" s="119">
        <v>1240184</v>
      </c>
      <c r="C85" s="120" t="s">
        <v>44</v>
      </c>
      <c r="D85" s="127">
        <v>500</v>
      </c>
      <c r="E85" s="127">
        <v>1160</v>
      </c>
      <c r="F85" s="127">
        <v>500</v>
      </c>
      <c r="G85" s="127">
        <v>300</v>
      </c>
      <c r="H85" s="127">
        <v>0</v>
      </c>
      <c r="I85" s="123">
        <f t="shared" si="2"/>
        <v>2460</v>
      </c>
      <c r="J85" s="127">
        <v>0</v>
      </c>
      <c r="K85" s="127">
        <v>0</v>
      </c>
      <c r="L85" s="127">
        <v>0</v>
      </c>
      <c r="M85" s="127">
        <v>0</v>
      </c>
      <c r="N85" s="127">
        <v>300</v>
      </c>
      <c r="O85" s="123">
        <f t="shared" si="3"/>
        <v>300</v>
      </c>
    </row>
  </sheetData>
  <mergeCells count="6">
    <mergeCell ref="A1:A2"/>
    <mergeCell ref="A39:A40"/>
    <mergeCell ref="B1:B2"/>
    <mergeCell ref="B39:B40"/>
    <mergeCell ref="C1:C2"/>
    <mergeCell ref="C39:C40"/>
  </mergeCells>
  <phoneticPr fontId="27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 filterMode="1"/>
  <dimension ref="A1:V66"/>
  <sheetViews>
    <sheetView topLeftCell="A37" zoomScale="130" zoomScaleNormal="130" workbookViewId="0">
      <selection activeCell="A39" sqref="A39:XFD39"/>
    </sheetView>
  </sheetViews>
  <sheetFormatPr defaultColWidth="9" defaultRowHeight="11.25"/>
  <cols>
    <col min="2" max="3" width="9" hidden="1" customWidth="1"/>
    <col min="4" max="22" width="9" customWidth="1"/>
  </cols>
  <sheetData>
    <row r="1" spans="1:22">
      <c r="A1" s="117" t="s">
        <v>0</v>
      </c>
      <c r="B1" s="117" t="s">
        <v>1</v>
      </c>
      <c r="C1" s="117" t="s">
        <v>82</v>
      </c>
      <c r="D1" s="117" t="s">
        <v>457</v>
      </c>
      <c r="E1" s="117" t="s">
        <v>458</v>
      </c>
      <c r="F1" s="117" t="s">
        <v>459</v>
      </c>
      <c r="G1" s="117" t="s">
        <v>460</v>
      </c>
      <c r="H1" s="118" t="s">
        <v>461</v>
      </c>
      <c r="I1" s="117" t="s">
        <v>514</v>
      </c>
      <c r="J1" s="117" t="s">
        <v>515</v>
      </c>
      <c r="K1" s="117" t="s">
        <v>516</v>
      </c>
      <c r="L1" s="117" t="s">
        <v>517</v>
      </c>
      <c r="M1" s="117" t="s">
        <v>518</v>
      </c>
      <c r="N1" s="117" t="s">
        <v>519</v>
      </c>
      <c r="O1" s="118" t="s">
        <v>520</v>
      </c>
      <c r="P1" s="117" t="s">
        <v>521</v>
      </c>
      <c r="Q1" s="117" t="s">
        <v>522</v>
      </c>
      <c r="R1" s="117" t="s">
        <v>523</v>
      </c>
      <c r="S1" s="117" t="s">
        <v>524</v>
      </c>
      <c r="T1" s="117" t="s">
        <v>525</v>
      </c>
      <c r="U1" s="117" t="s">
        <v>526</v>
      </c>
      <c r="V1" s="118" t="s">
        <v>527</v>
      </c>
    </row>
    <row r="2" spans="1:22">
      <c r="A2" s="119">
        <v>1229673</v>
      </c>
      <c r="B2" s="120" t="s">
        <v>22</v>
      </c>
      <c r="C2" s="119" t="s">
        <v>83</v>
      </c>
      <c r="D2" s="121">
        <v>0</v>
      </c>
      <c r="E2" s="121">
        <v>0</v>
      </c>
      <c r="F2" s="121">
        <v>0</v>
      </c>
      <c r="G2" s="121">
        <v>0</v>
      </c>
      <c r="H2" s="121">
        <v>0</v>
      </c>
      <c r="I2" s="121">
        <v>226</v>
      </c>
      <c r="J2" s="122">
        <v>200</v>
      </c>
      <c r="K2" s="121">
        <v>152</v>
      </c>
      <c r="L2" s="121">
        <v>306</v>
      </c>
      <c r="M2" s="121">
        <v>200</v>
      </c>
      <c r="N2" s="121">
        <v>0</v>
      </c>
      <c r="O2" s="121">
        <v>0</v>
      </c>
      <c r="P2" s="121">
        <v>200</v>
      </c>
      <c r="Q2" s="121">
        <v>290</v>
      </c>
      <c r="R2" s="121">
        <v>0</v>
      </c>
      <c r="S2" s="121">
        <v>0</v>
      </c>
      <c r="T2" s="121">
        <v>0</v>
      </c>
      <c r="U2" s="121">
        <v>0</v>
      </c>
      <c r="V2" s="121">
        <v>0</v>
      </c>
    </row>
    <row r="3" spans="1:22">
      <c r="A3" s="119">
        <v>1232528</v>
      </c>
      <c r="B3" s="120" t="s">
        <v>64</v>
      </c>
      <c r="C3" s="119" t="s">
        <v>83</v>
      </c>
      <c r="D3" s="121">
        <v>0</v>
      </c>
      <c r="E3" s="121">
        <v>0</v>
      </c>
      <c r="F3" s="121">
        <v>0</v>
      </c>
      <c r="G3" s="121">
        <v>0</v>
      </c>
      <c r="H3" s="121">
        <v>0</v>
      </c>
      <c r="I3" s="121">
        <v>0</v>
      </c>
      <c r="J3" s="122">
        <v>412</v>
      </c>
      <c r="K3" s="121">
        <v>456</v>
      </c>
      <c r="L3" s="121">
        <v>580</v>
      </c>
      <c r="M3" s="121">
        <v>580</v>
      </c>
      <c r="N3" s="121">
        <v>0</v>
      </c>
      <c r="O3" s="121">
        <v>0</v>
      </c>
      <c r="P3" s="121">
        <v>1126</v>
      </c>
      <c r="Q3" s="121">
        <v>1210</v>
      </c>
      <c r="R3" s="121">
        <v>896</v>
      </c>
      <c r="S3" s="121">
        <v>1210</v>
      </c>
      <c r="T3" s="121">
        <v>1210</v>
      </c>
      <c r="U3" s="121">
        <v>0</v>
      </c>
      <c r="V3" s="121">
        <v>0</v>
      </c>
    </row>
    <row r="4" spans="1:22" hidden="1">
      <c r="A4" s="119">
        <v>1233632</v>
      </c>
      <c r="B4" s="120" t="s">
        <v>28</v>
      </c>
      <c r="C4" s="119" t="s">
        <v>83</v>
      </c>
      <c r="D4" s="121">
        <v>256</v>
      </c>
      <c r="E4" s="121">
        <v>50</v>
      </c>
      <c r="F4" s="121">
        <v>0</v>
      </c>
      <c r="G4" s="121">
        <v>0</v>
      </c>
      <c r="H4" s="121">
        <v>0</v>
      </c>
      <c r="I4" s="121">
        <v>0</v>
      </c>
      <c r="J4" s="122">
        <v>0</v>
      </c>
      <c r="K4" s="121">
        <v>0</v>
      </c>
      <c r="L4" s="121">
        <v>194</v>
      </c>
      <c r="M4" s="121">
        <v>306</v>
      </c>
      <c r="N4" s="121">
        <v>0</v>
      </c>
      <c r="O4" s="121">
        <v>0</v>
      </c>
      <c r="P4" s="121">
        <v>0</v>
      </c>
      <c r="Q4" s="121">
        <v>0</v>
      </c>
      <c r="R4" s="121">
        <v>0</v>
      </c>
      <c r="S4" s="121">
        <v>0</v>
      </c>
      <c r="T4" s="121">
        <v>0</v>
      </c>
      <c r="U4" s="121">
        <v>0</v>
      </c>
      <c r="V4" s="121">
        <v>0</v>
      </c>
    </row>
    <row r="5" spans="1:22" hidden="1">
      <c r="A5" s="119">
        <v>1232693</v>
      </c>
      <c r="B5" s="120" t="s">
        <v>29</v>
      </c>
      <c r="C5" s="119" t="s">
        <v>83</v>
      </c>
      <c r="D5" s="121">
        <v>0</v>
      </c>
      <c r="E5" s="121">
        <v>0</v>
      </c>
      <c r="F5" s="121">
        <v>0</v>
      </c>
      <c r="G5" s="121">
        <v>0</v>
      </c>
      <c r="H5" s="121">
        <v>0</v>
      </c>
      <c r="I5" s="121">
        <v>0</v>
      </c>
      <c r="J5" s="122">
        <v>0</v>
      </c>
      <c r="K5" s="121">
        <v>0</v>
      </c>
      <c r="L5" s="121">
        <v>406</v>
      </c>
      <c r="M5" s="121">
        <v>884</v>
      </c>
      <c r="N5" s="121">
        <v>0</v>
      </c>
      <c r="O5" s="121">
        <v>0</v>
      </c>
      <c r="P5" s="121">
        <v>635</v>
      </c>
      <c r="Q5" s="121">
        <v>0</v>
      </c>
      <c r="R5" s="121">
        <v>0</v>
      </c>
      <c r="S5" s="121">
        <v>0</v>
      </c>
      <c r="T5" s="121">
        <v>0</v>
      </c>
      <c r="U5" s="121">
        <v>0</v>
      </c>
      <c r="V5" s="121">
        <v>0</v>
      </c>
    </row>
    <row r="6" spans="1:22" hidden="1">
      <c r="A6" s="119">
        <v>1233025</v>
      </c>
      <c r="B6" s="120" t="s">
        <v>30</v>
      </c>
      <c r="C6" s="119" t="s">
        <v>83</v>
      </c>
      <c r="D6" s="121">
        <v>0</v>
      </c>
      <c r="E6" s="121">
        <v>0</v>
      </c>
      <c r="F6" s="121">
        <v>0</v>
      </c>
      <c r="G6" s="121">
        <v>0</v>
      </c>
      <c r="H6" s="121">
        <v>0</v>
      </c>
      <c r="I6" s="121">
        <v>0</v>
      </c>
      <c r="J6" s="122">
        <v>0</v>
      </c>
      <c r="K6" s="121">
        <v>0</v>
      </c>
      <c r="L6" s="121">
        <v>406</v>
      </c>
      <c r="M6" s="121">
        <v>884</v>
      </c>
      <c r="N6" s="121">
        <v>0</v>
      </c>
      <c r="O6" s="121">
        <v>0</v>
      </c>
      <c r="P6" s="121">
        <v>635</v>
      </c>
      <c r="Q6" s="121">
        <v>0</v>
      </c>
      <c r="R6" s="121">
        <v>0</v>
      </c>
      <c r="S6" s="121">
        <v>0</v>
      </c>
      <c r="T6" s="121">
        <v>0</v>
      </c>
      <c r="U6" s="121">
        <v>0</v>
      </c>
      <c r="V6" s="121">
        <v>0</v>
      </c>
    </row>
    <row r="7" spans="1:22" hidden="1">
      <c r="A7" s="119">
        <v>1235623</v>
      </c>
      <c r="B7" s="120" t="s">
        <v>31</v>
      </c>
      <c r="C7" s="119" t="s">
        <v>83</v>
      </c>
      <c r="D7" s="121">
        <v>0</v>
      </c>
      <c r="E7" s="121">
        <v>812</v>
      </c>
      <c r="F7" s="121">
        <v>0</v>
      </c>
      <c r="G7" s="121">
        <v>0</v>
      </c>
      <c r="H7" s="121">
        <v>0</v>
      </c>
      <c r="I7" s="121">
        <v>124</v>
      </c>
      <c r="J7" s="122">
        <v>0</v>
      </c>
      <c r="K7" s="121">
        <v>0</v>
      </c>
      <c r="L7" s="121">
        <v>0</v>
      </c>
      <c r="M7" s="121">
        <v>0</v>
      </c>
      <c r="N7" s="121">
        <v>0</v>
      </c>
      <c r="O7" s="121">
        <v>0</v>
      </c>
      <c r="P7" s="121">
        <v>0</v>
      </c>
      <c r="Q7" s="121">
        <v>0</v>
      </c>
      <c r="R7" s="121">
        <v>0</v>
      </c>
      <c r="S7" s="121">
        <v>0</v>
      </c>
      <c r="T7" s="121">
        <v>0</v>
      </c>
      <c r="U7" s="121">
        <v>0</v>
      </c>
      <c r="V7" s="121">
        <v>0</v>
      </c>
    </row>
    <row r="8" spans="1:22">
      <c r="A8" s="119">
        <v>1233877</v>
      </c>
      <c r="B8" s="120" t="s">
        <v>119</v>
      </c>
      <c r="C8" s="119" t="s">
        <v>83</v>
      </c>
      <c r="D8" s="121">
        <v>0</v>
      </c>
      <c r="E8" s="121">
        <v>0</v>
      </c>
      <c r="F8" s="121">
        <v>0</v>
      </c>
      <c r="G8" s="121">
        <v>0</v>
      </c>
      <c r="H8" s="121">
        <v>0</v>
      </c>
      <c r="I8" s="121">
        <v>484</v>
      </c>
      <c r="J8" s="122">
        <v>146</v>
      </c>
      <c r="K8" s="121">
        <v>0</v>
      </c>
      <c r="L8" s="121">
        <v>0</v>
      </c>
      <c r="M8" s="121">
        <v>0</v>
      </c>
      <c r="N8" s="121">
        <v>0</v>
      </c>
      <c r="O8" s="121">
        <v>0</v>
      </c>
      <c r="P8" s="121">
        <v>0</v>
      </c>
      <c r="Q8" s="121">
        <v>0</v>
      </c>
      <c r="R8" s="121">
        <v>0</v>
      </c>
      <c r="S8" s="121">
        <v>0</v>
      </c>
      <c r="T8" s="121">
        <v>0</v>
      </c>
      <c r="U8" s="121">
        <v>0</v>
      </c>
      <c r="V8" s="121">
        <v>0</v>
      </c>
    </row>
    <row r="9" spans="1:22">
      <c r="A9" s="119">
        <v>1237088</v>
      </c>
      <c r="B9" s="120" t="s">
        <v>32</v>
      </c>
      <c r="C9" s="119" t="s">
        <v>83</v>
      </c>
      <c r="D9" s="121">
        <v>128</v>
      </c>
      <c r="E9" s="121">
        <v>1438</v>
      </c>
      <c r="F9" s="121">
        <v>0</v>
      </c>
      <c r="G9" s="121">
        <v>0</v>
      </c>
      <c r="H9" s="121">
        <v>0</v>
      </c>
      <c r="I9" s="121">
        <v>600</v>
      </c>
      <c r="J9" s="122">
        <v>928</v>
      </c>
      <c r="K9" s="121">
        <v>584</v>
      </c>
      <c r="L9" s="121">
        <v>484</v>
      </c>
      <c r="M9" s="121">
        <v>296</v>
      </c>
      <c r="N9" s="121">
        <v>0</v>
      </c>
      <c r="O9" s="121">
        <v>0</v>
      </c>
      <c r="P9" s="121">
        <v>798</v>
      </c>
      <c r="Q9" s="121">
        <v>500</v>
      </c>
      <c r="R9" s="121">
        <v>600</v>
      </c>
      <c r="S9" s="121">
        <v>662</v>
      </c>
      <c r="T9" s="121">
        <v>300</v>
      </c>
      <c r="U9" s="121">
        <v>0</v>
      </c>
      <c r="V9" s="121">
        <v>0</v>
      </c>
    </row>
    <row r="10" spans="1:22" hidden="1">
      <c r="A10" s="119">
        <v>1231898</v>
      </c>
      <c r="B10" s="120" t="s">
        <v>35</v>
      </c>
      <c r="C10" s="119" t="s">
        <v>83</v>
      </c>
      <c r="D10" s="121">
        <v>0</v>
      </c>
      <c r="E10" s="121">
        <v>0</v>
      </c>
      <c r="F10" s="121">
        <v>0</v>
      </c>
      <c r="G10" s="121">
        <v>0</v>
      </c>
      <c r="H10" s="121">
        <v>0</v>
      </c>
      <c r="I10" s="121">
        <v>0</v>
      </c>
      <c r="J10" s="122">
        <v>0</v>
      </c>
      <c r="K10" s="121">
        <v>0</v>
      </c>
      <c r="L10" s="121">
        <v>0</v>
      </c>
      <c r="M10" s="121">
        <v>0</v>
      </c>
      <c r="N10" s="121">
        <v>0</v>
      </c>
      <c r="O10" s="121">
        <v>0</v>
      </c>
      <c r="P10" s="121">
        <v>0</v>
      </c>
      <c r="Q10" s="121">
        <v>418</v>
      </c>
      <c r="R10" s="121">
        <v>634</v>
      </c>
      <c r="S10" s="121">
        <v>348</v>
      </c>
      <c r="T10" s="121">
        <v>500</v>
      </c>
      <c r="U10" s="121">
        <v>0</v>
      </c>
      <c r="V10" s="121">
        <v>0</v>
      </c>
    </row>
    <row r="11" spans="1:22" hidden="1">
      <c r="A11" s="119">
        <v>1237586</v>
      </c>
      <c r="B11" s="120" t="s">
        <v>36</v>
      </c>
      <c r="C11" s="119" t="s">
        <v>83</v>
      </c>
      <c r="D11" s="121">
        <v>0</v>
      </c>
      <c r="E11" s="121">
        <v>0</v>
      </c>
      <c r="F11" s="121">
        <v>0</v>
      </c>
      <c r="G11" s="121">
        <v>0</v>
      </c>
      <c r="H11" s="121">
        <v>0</v>
      </c>
      <c r="I11" s="121">
        <v>0</v>
      </c>
      <c r="J11" s="122">
        <v>0</v>
      </c>
      <c r="K11" s="121">
        <v>0</v>
      </c>
      <c r="L11" s="121">
        <v>0</v>
      </c>
      <c r="M11" s="121">
        <v>0</v>
      </c>
      <c r="N11" s="121">
        <v>0</v>
      </c>
      <c r="O11" s="121">
        <v>0</v>
      </c>
      <c r="P11" s="121">
        <v>0</v>
      </c>
      <c r="Q11" s="121">
        <v>418</v>
      </c>
      <c r="R11" s="121">
        <v>634</v>
      </c>
      <c r="S11" s="121">
        <v>348</v>
      </c>
      <c r="T11" s="121">
        <v>500</v>
      </c>
      <c r="U11" s="121">
        <v>0</v>
      </c>
      <c r="V11" s="121">
        <v>0</v>
      </c>
    </row>
    <row r="12" spans="1:22" hidden="1">
      <c r="A12" s="119">
        <v>1236091</v>
      </c>
      <c r="B12" s="120" t="s">
        <v>37</v>
      </c>
      <c r="C12" s="119" t="s">
        <v>83</v>
      </c>
      <c r="D12" s="121">
        <v>0</v>
      </c>
      <c r="E12" s="121">
        <v>300</v>
      </c>
      <c r="F12" s="121">
        <v>0</v>
      </c>
      <c r="G12" s="121">
        <v>0</v>
      </c>
      <c r="H12" s="121">
        <v>0</v>
      </c>
      <c r="I12" s="121">
        <v>0</v>
      </c>
      <c r="J12" s="122">
        <v>0</v>
      </c>
      <c r="K12" s="121">
        <v>0</v>
      </c>
      <c r="L12" s="121">
        <v>0</v>
      </c>
      <c r="M12" s="121">
        <v>0</v>
      </c>
      <c r="N12" s="121">
        <v>0</v>
      </c>
      <c r="O12" s="121">
        <v>0</v>
      </c>
      <c r="P12" s="121">
        <v>0</v>
      </c>
      <c r="Q12" s="121">
        <v>0</v>
      </c>
      <c r="R12" s="121">
        <v>0</v>
      </c>
      <c r="S12" s="121">
        <v>0</v>
      </c>
      <c r="T12" s="121">
        <v>0</v>
      </c>
      <c r="U12" s="121">
        <v>0</v>
      </c>
      <c r="V12" s="121">
        <v>0</v>
      </c>
    </row>
    <row r="13" spans="1:22">
      <c r="A13" s="119">
        <v>1234905</v>
      </c>
      <c r="B13" s="120" t="s">
        <v>38</v>
      </c>
      <c r="C13" s="119" t="s">
        <v>83</v>
      </c>
      <c r="D13" s="121">
        <v>0</v>
      </c>
      <c r="E13" s="121">
        <v>0</v>
      </c>
      <c r="F13" s="121">
        <v>0</v>
      </c>
      <c r="G13" s="121">
        <v>0</v>
      </c>
      <c r="H13" s="121">
        <v>0</v>
      </c>
      <c r="I13" s="121">
        <v>0</v>
      </c>
      <c r="J13" s="122">
        <v>132</v>
      </c>
      <c r="K13" s="121">
        <v>322</v>
      </c>
      <c r="L13" s="121">
        <v>210</v>
      </c>
      <c r="M13" s="121">
        <v>100</v>
      </c>
      <c r="N13" s="121">
        <v>0</v>
      </c>
      <c r="O13" s="121">
        <v>0</v>
      </c>
      <c r="P13" s="121">
        <v>50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</row>
    <row r="14" spans="1:22" hidden="1">
      <c r="A14" s="119">
        <v>1238128</v>
      </c>
      <c r="B14" s="120" t="s">
        <v>39</v>
      </c>
      <c r="C14" s="119" t="s">
        <v>83</v>
      </c>
      <c r="D14" s="121">
        <v>74</v>
      </c>
      <c r="E14" s="121">
        <v>0</v>
      </c>
      <c r="F14" s="121">
        <v>0</v>
      </c>
      <c r="G14" s="121">
        <v>0</v>
      </c>
      <c r="H14" s="121">
        <v>0</v>
      </c>
      <c r="I14" s="121">
        <v>0</v>
      </c>
      <c r="J14" s="122">
        <v>0</v>
      </c>
      <c r="K14" s="121">
        <v>0</v>
      </c>
      <c r="L14" s="121">
        <v>0</v>
      </c>
      <c r="M14" s="121">
        <v>0</v>
      </c>
      <c r="N14" s="121">
        <v>0</v>
      </c>
      <c r="O14" s="121">
        <v>0</v>
      </c>
      <c r="P14" s="121">
        <v>0</v>
      </c>
      <c r="Q14" s="121">
        <v>0</v>
      </c>
      <c r="R14" s="121">
        <v>0</v>
      </c>
      <c r="S14" s="121">
        <v>0</v>
      </c>
      <c r="T14" s="121">
        <v>0</v>
      </c>
      <c r="U14" s="121">
        <v>0</v>
      </c>
      <c r="V14" s="121">
        <v>0</v>
      </c>
    </row>
    <row r="15" spans="1:22">
      <c r="A15" s="119">
        <v>1237748</v>
      </c>
      <c r="B15" s="120" t="s">
        <v>34</v>
      </c>
      <c r="C15" s="119" t="s">
        <v>83</v>
      </c>
      <c r="D15" s="121">
        <v>0</v>
      </c>
      <c r="E15" s="121">
        <v>0</v>
      </c>
      <c r="F15" s="121">
        <v>0</v>
      </c>
      <c r="G15" s="121">
        <v>0</v>
      </c>
      <c r="H15" s="121">
        <v>0</v>
      </c>
      <c r="I15" s="121">
        <v>697</v>
      </c>
      <c r="J15" s="122">
        <v>501</v>
      </c>
      <c r="K15" s="121">
        <v>0</v>
      </c>
      <c r="L15" s="121">
        <v>0</v>
      </c>
      <c r="M15" s="121">
        <v>0</v>
      </c>
      <c r="N15" s="121">
        <v>0</v>
      </c>
      <c r="O15" s="121">
        <v>0</v>
      </c>
      <c r="P15" s="121">
        <v>0</v>
      </c>
      <c r="Q15" s="121">
        <v>0</v>
      </c>
      <c r="R15" s="121">
        <v>0</v>
      </c>
      <c r="S15" s="121">
        <v>0</v>
      </c>
      <c r="T15" s="121">
        <v>0</v>
      </c>
      <c r="U15" s="121">
        <v>0</v>
      </c>
      <c r="V15" s="121">
        <v>0</v>
      </c>
    </row>
    <row r="16" spans="1:22">
      <c r="A16" s="119">
        <v>1236962</v>
      </c>
      <c r="B16" s="120" t="s">
        <v>40</v>
      </c>
      <c r="C16" s="119" t="s">
        <v>83</v>
      </c>
      <c r="D16" s="121">
        <v>400</v>
      </c>
      <c r="E16" s="121">
        <v>400</v>
      </c>
      <c r="F16" s="121">
        <v>0</v>
      </c>
      <c r="G16" s="121">
        <v>0</v>
      </c>
      <c r="H16" s="121">
        <v>0</v>
      </c>
      <c r="I16" s="121">
        <v>300</v>
      </c>
      <c r="J16" s="122">
        <v>300</v>
      </c>
      <c r="K16" s="121">
        <v>400</v>
      </c>
      <c r="L16" s="121">
        <v>300</v>
      </c>
      <c r="M16" s="121">
        <v>0</v>
      </c>
      <c r="N16" s="121">
        <v>0</v>
      </c>
      <c r="O16" s="121">
        <v>0</v>
      </c>
      <c r="P16" s="121">
        <v>0</v>
      </c>
      <c r="Q16" s="121">
        <v>0</v>
      </c>
      <c r="R16" s="121">
        <v>0</v>
      </c>
      <c r="S16" s="121">
        <v>164</v>
      </c>
      <c r="T16" s="121">
        <v>394</v>
      </c>
      <c r="U16" s="121">
        <v>0</v>
      </c>
      <c r="V16" s="121">
        <v>0</v>
      </c>
    </row>
    <row r="17" spans="1:22" hidden="1">
      <c r="A17" s="119">
        <v>1233761</v>
      </c>
      <c r="B17" s="120" t="s">
        <v>41</v>
      </c>
      <c r="C17" s="119" t="s">
        <v>83</v>
      </c>
      <c r="D17" s="121">
        <v>0</v>
      </c>
      <c r="E17" s="121">
        <v>0</v>
      </c>
      <c r="F17" s="121">
        <v>0</v>
      </c>
      <c r="G17" s="121">
        <v>0</v>
      </c>
      <c r="H17" s="121">
        <v>0</v>
      </c>
      <c r="I17" s="121">
        <v>0</v>
      </c>
      <c r="J17" s="122">
        <v>0</v>
      </c>
      <c r="K17" s="121">
        <v>0</v>
      </c>
      <c r="L17" s="121">
        <v>0</v>
      </c>
      <c r="M17" s="121">
        <v>200</v>
      </c>
      <c r="N17" s="121">
        <v>0</v>
      </c>
      <c r="O17" s="121">
        <v>0</v>
      </c>
      <c r="P17" s="121">
        <v>0</v>
      </c>
      <c r="Q17" s="121">
        <v>0</v>
      </c>
      <c r="R17" s="121">
        <v>0</v>
      </c>
      <c r="S17" s="121">
        <v>0</v>
      </c>
      <c r="T17" s="121">
        <v>0</v>
      </c>
      <c r="U17" s="121">
        <v>0</v>
      </c>
      <c r="V17" s="121">
        <v>0</v>
      </c>
    </row>
    <row r="18" spans="1:22" hidden="1">
      <c r="A18" s="119">
        <v>1239651</v>
      </c>
      <c r="B18" s="120" t="s">
        <v>42</v>
      </c>
      <c r="C18" s="119" t="s">
        <v>83</v>
      </c>
      <c r="D18" s="121">
        <v>0</v>
      </c>
      <c r="E18" s="121">
        <v>324</v>
      </c>
      <c r="F18" s="121">
        <v>0</v>
      </c>
      <c r="G18" s="121">
        <v>0</v>
      </c>
      <c r="H18" s="121">
        <v>0</v>
      </c>
      <c r="I18" s="121">
        <v>0</v>
      </c>
      <c r="J18" s="122">
        <v>0</v>
      </c>
      <c r="K18" s="121">
        <v>0</v>
      </c>
      <c r="L18" s="121">
        <v>0</v>
      </c>
      <c r="M18" s="121">
        <v>200</v>
      </c>
      <c r="N18" s="121">
        <v>0</v>
      </c>
      <c r="O18" s="121">
        <v>0</v>
      </c>
      <c r="P18" s="121">
        <v>402</v>
      </c>
      <c r="Q18" s="121">
        <v>342</v>
      </c>
      <c r="R18" s="121">
        <v>0</v>
      </c>
      <c r="S18" s="121">
        <v>0</v>
      </c>
      <c r="T18" s="121">
        <v>0</v>
      </c>
      <c r="U18" s="121">
        <v>0</v>
      </c>
      <c r="V18" s="121">
        <v>0</v>
      </c>
    </row>
    <row r="19" spans="1:22">
      <c r="A19" s="119">
        <v>1239988</v>
      </c>
      <c r="B19" s="120" t="s">
        <v>45</v>
      </c>
      <c r="C19" s="119" t="s">
        <v>83</v>
      </c>
      <c r="D19" s="121">
        <v>378</v>
      </c>
      <c r="E19" s="121">
        <v>858</v>
      </c>
      <c r="F19" s="121">
        <v>0</v>
      </c>
      <c r="G19" s="121">
        <v>0</v>
      </c>
      <c r="H19" s="121">
        <v>0</v>
      </c>
      <c r="I19" s="121">
        <v>480</v>
      </c>
      <c r="J19" s="122">
        <v>480</v>
      </c>
      <c r="K19" s="121">
        <v>378</v>
      </c>
      <c r="L19" s="121">
        <v>480</v>
      </c>
      <c r="M19" s="121">
        <v>480</v>
      </c>
      <c r="N19" s="121">
        <v>0</v>
      </c>
      <c r="O19" s="121">
        <v>0</v>
      </c>
      <c r="P19" s="121">
        <v>574</v>
      </c>
      <c r="Q19" s="121">
        <v>910</v>
      </c>
      <c r="R19" s="121">
        <v>676</v>
      </c>
      <c r="S19" s="121">
        <v>740</v>
      </c>
      <c r="T19" s="121">
        <v>480</v>
      </c>
      <c r="U19" s="121">
        <v>0</v>
      </c>
      <c r="V19" s="121">
        <v>0</v>
      </c>
    </row>
    <row r="20" spans="1:22">
      <c r="A20" s="119">
        <v>1240180</v>
      </c>
      <c r="B20" s="120" t="s">
        <v>43</v>
      </c>
      <c r="C20" s="119" t="s">
        <v>83</v>
      </c>
      <c r="D20" s="121">
        <v>314</v>
      </c>
      <c r="E20" s="121">
        <v>220</v>
      </c>
      <c r="F20" s="121">
        <v>0</v>
      </c>
      <c r="G20" s="121">
        <v>0</v>
      </c>
      <c r="H20" s="121">
        <v>0</v>
      </c>
      <c r="I20" s="121">
        <v>400</v>
      </c>
      <c r="J20" s="122">
        <v>402</v>
      </c>
      <c r="K20" s="121">
        <v>314</v>
      </c>
      <c r="L20" s="121">
        <v>212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148</v>
      </c>
      <c r="T20" s="121">
        <v>404</v>
      </c>
      <c r="U20" s="121">
        <v>0</v>
      </c>
      <c r="V20" s="121">
        <v>0</v>
      </c>
    </row>
    <row r="21" spans="1:22">
      <c r="A21" s="119">
        <v>1240184</v>
      </c>
      <c r="B21" s="120" t="s">
        <v>44</v>
      </c>
      <c r="C21" s="119" t="s">
        <v>83</v>
      </c>
      <c r="D21" s="121">
        <v>314</v>
      </c>
      <c r="E21" s="121">
        <v>220</v>
      </c>
      <c r="F21" s="121">
        <v>0</v>
      </c>
      <c r="G21" s="121">
        <v>0</v>
      </c>
      <c r="H21" s="121">
        <v>0</v>
      </c>
      <c r="I21" s="121">
        <v>400</v>
      </c>
      <c r="J21" s="122">
        <v>300</v>
      </c>
      <c r="K21" s="121">
        <v>314</v>
      </c>
      <c r="L21" s="121">
        <v>212</v>
      </c>
      <c r="M21" s="121">
        <v>0</v>
      </c>
      <c r="N21" s="121">
        <v>0</v>
      </c>
      <c r="O21" s="121">
        <v>0</v>
      </c>
      <c r="P21" s="121">
        <v>0</v>
      </c>
      <c r="Q21" s="121">
        <v>0</v>
      </c>
      <c r="R21" s="121">
        <v>0</v>
      </c>
      <c r="S21" s="121">
        <v>148</v>
      </c>
      <c r="T21" s="121">
        <v>404</v>
      </c>
      <c r="U21" s="121">
        <v>0</v>
      </c>
      <c r="V21" s="121">
        <v>0</v>
      </c>
    </row>
    <row r="22" spans="1:22" hidden="1">
      <c r="A22" s="119">
        <v>1240308</v>
      </c>
      <c r="B22" s="120" t="s">
        <v>491</v>
      </c>
      <c r="C22" s="119" t="s">
        <v>83</v>
      </c>
      <c r="D22" s="121">
        <v>152</v>
      </c>
      <c r="E22" s="121">
        <v>0</v>
      </c>
      <c r="F22" s="121">
        <v>0</v>
      </c>
      <c r="G22" s="121">
        <v>0</v>
      </c>
      <c r="H22" s="121">
        <v>0</v>
      </c>
      <c r="I22" s="121">
        <v>0</v>
      </c>
      <c r="J22" s="122">
        <v>0</v>
      </c>
      <c r="K22" s="121">
        <v>0</v>
      </c>
      <c r="L22" s="121">
        <v>0</v>
      </c>
      <c r="M22" s="121">
        <v>0</v>
      </c>
      <c r="N22" s="121">
        <v>0</v>
      </c>
      <c r="O22" s="121">
        <v>0</v>
      </c>
      <c r="P22" s="121">
        <v>0</v>
      </c>
      <c r="Q22" s="121">
        <v>0</v>
      </c>
      <c r="R22" s="121">
        <v>0</v>
      </c>
      <c r="S22" s="121">
        <v>0</v>
      </c>
      <c r="T22" s="121">
        <v>0</v>
      </c>
      <c r="U22" s="121">
        <v>0</v>
      </c>
      <c r="V22" s="121">
        <v>0</v>
      </c>
    </row>
    <row r="27" spans="1:22">
      <c r="A27" s="13" t="s">
        <v>0</v>
      </c>
      <c r="B27" s="13" t="s">
        <v>1</v>
      </c>
      <c r="C27" s="13" t="s">
        <v>82</v>
      </c>
      <c r="D27" t="s">
        <v>464</v>
      </c>
      <c r="E27" t="s">
        <v>465</v>
      </c>
      <c r="F27" t="s">
        <v>466</v>
      </c>
      <c r="G27" t="s">
        <v>467</v>
      </c>
      <c r="H27" t="s">
        <v>468</v>
      </c>
      <c r="I27" t="s">
        <v>496</v>
      </c>
      <c r="J27" t="s">
        <v>497</v>
      </c>
      <c r="K27" t="s">
        <v>498</v>
      </c>
      <c r="L27" t="s">
        <v>499</v>
      </c>
      <c r="M27" t="s">
        <v>500</v>
      </c>
      <c r="N27" t="s">
        <v>501</v>
      </c>
      <c r="O27" t="s">
        <v>502</v>
      </c>
      <c r="P27" t="s">
        <v>505</v>
      </c>
      <c r="Q27" t="s">
        <v>528</v>
      </c>
      <c r="R27" t="s">
        <v>529</v>
      </c>
      <c r="S27" t="s">
        <v>530</v>
      </c>
      <c r="T27" t="s">
        <v>531</v>
      </c>
      <c r="U27" t="s">
        <v>532</v>
      </c>
      <c r="V27" t="s">
        <v>533</v>
      </c>
    </row>
    <row r="28" spans="1:22">
      <c r="A28">
        <v>1237608</v>
      </c>
      <c r="B28" t="s">
        <v>504</v>
      </c>
      <c r="C28" s="13" t="s">
        <v>83</v>
      </c>
      <c r="D28">
        <v>200</v>
      </c>
      <c r="E28">
        <v>100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300</v>
      </c>
      <c r="T28">
        <v>0</v>
      </c>
      <c r="U28">
        <v>0</v>
      </c>
      <c r="V28">
        <v>0</v>
      </c>
    </row>
    <row r="29" spans="1:22">
      <c r="A29">
        <v>1232846</v>
      </c>
      <c r="B29" t="s">
        <v>362</v>
      </c>
      <c r="C29" s="13" t="s">
        <v>83</v>
      </c>
      <c r="D29">
        <v>305</v>
      </c>
      <c r="E29">
        <v>37</v>
      </c>
      <c r="F29">
        <v>0</v>
      </c>
      <c r="G29">
        <v>0</v>
      </c>
      <c r="H29">
        <v>0</v>
      </c>
      <c r="I29">
        <v>0</v>
      </c>
      <c r="J29">
        <v>0</v>
      </c>
      <c r="K29" s="8">
        <v>108</v>
      </c>
      <c r="L29" s="8">
        <v>448</v>
      </c>
      <c r="M29">
        <v>244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1232895</v>
      </c>
      <c r="B30" t="s">
        <v>363</v>
      </c>
      <c r="C30" s="13" t="s">
        <v>83</v>
      </c>
      <c r="D30">
        <v>305</v>
      </c>
      <c r="E30">
        <v>37</v>
      </c>
      <c r="F30">
        <v>0</v>
      </c>
      <c r="G30">
        <v>0</v>
      </c>
      <c r="H30">
        <v>0</v>
      </c>
      <c r="I30">
        <v>0</v>
      </c>
      <c r="J30">
        <v>0</v>
      </c>
      <c r="K30" s="8">
        <v>108</v>
      </c>
      <c r="L30" s="8">
        <v>448</v>
      </c>
      <c r="M30">
        <v>244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1233384</v>
      </c>
      <c r="B31" s="13" t="s">
        <v>364</v>
      </c>
      <c r="C31" s="13" t="s">
        <v>83</v>
      </c>
      <c r="D31">
        <v>305</v>
      </c>
      <c r="E31">
        <v>37</v>
      </c>
      <c r="F31">
        <v>0</v>
      </c>
      <c r="G31">
        <v>0</v>
      </c>
      <c r="H31">
        <v>0</v>
      </c>
      <c r="I31">
        <v>0</v>
      </c>
      <c r="J31">
        <v>0</v>
      </c>
      <c r="K31" s="8">
        <v>108</v>
      </c>
      <c r="L31" s="8">
        <v>448</v>
      </c>
      <c r="M31">
        <v>289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>
        <v>1232775</v>
      </c>
      <c r="B32" t="s">
        <v>365</v>
      </c>
      <c r="C32" s="13" t="s">
        <v>83</v>
      </c>
      <c r="D32">
        <v>0</v>
      </c>
      <c r="E32">
        <v>252</v>
      </c>
      <c r="F32">
        <v>0</v>
      </c>
      <c r="G32">
        <v>0</v>
      </c>
      <c r="H32">
        <v>0</v>
      </c>
      <c r="I32" s="39">
        <v>258</v>
      </c>
      <c r="J32" s="8">
        <v>309</v>
      </c>
      <c r="K32" s="8">
        <v>243</v>
      </c>
      <c r="L32" s="15">
        <v>309</v>
      </c>
      <c r="M32">
        <v>312</v>
      </c>
      <c r="N32">
        <v>0</v>
      </c>
      <c r="O32">
        <v>0</v>
      </c>
      <c r="P32">
        <v>312</v>
      </c>
      <c r="Q32">
        <v>309</v>
      </c>
      <c r="R32">
        <v>291</v>
      </c>
      <c r="S32">
        <v>621</v>
      </c>
      <c r="T32">
        <v>488</v>
      </c>
      <c r="U32">
        <v>0</v>
      </c>
      <c r="V32">
        <v>0</v>
      </c>
    </row>
    <row r="33" spans="1:22">
      <c r="A33">
        <v>1238605</v>
      </c>
      <c r="B33" t="s">
        <v>366</v>
      </c>
      <c r="C33" s="13" t="s">
        <v>83</v>
      </c>
      <c r="D33">
        <v>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118</v>
      </c>
      <c r="Q33">
        <v>130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>
        <v>1230685</v>
      </c>
      <c r="B34" t="s">
        <v>367</v>
      </c>
      <c r="C34" s="13" t="s">
        <v>83</v>
      </c>
      <c r="D34">
        <v>238</v>
      </c>
      <c r="E34">
        <v>62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8" spans="1:22">
      <c r="A38" s="13" t="s">
        <v>0</v>
      </c>
      <c r="B38" s="13" t="s">
        <v>1</v>
      </c>
      <c r="C38" s="13" t="s">
        <v>82</v>
      </c>
      <c r="D38" t="s">
        <v>464</v>
      </c>
      <c r="E38" t="s">
        <v>465</v>
      </c>
      <c r="F38" t="s">
        <v>466</v>
      </c>
      <c r="G38" t="s">
        <v>467</v>
      </c>
      <c r="H38" t="s">
        <v>468</v>
      </c>
      <c r="I38" t="s">
        <v>496</v>
      </c>
      <c r="J38" t="s">
        <v>497</v>
      </c>
      <c r="K38" t="s">
        <v>498</v>
      </c>
      <c r="L38" t="s">
        <v>499</v>
      </c>
      <c r="M38" t="s">
        <v>500</v>
      </c>
      <c r="N38" t="s">
        <v>501</v>
      </c>
      <c r="O38" t="s">
        <v>502</v>
      </c>
      <c r="P38" t="s">
        <v>505</v>
      </c>
      <c r="Q38" t="s">
        <v>528</v>
      </c>
      <c r="R38" t="s">
        <v>529</v>
      </c>
      <c r="S38" t="s">
        <v>530</v>
      </c>
      <c r="T38" t="s">
        <v>531</v>
      </c>
      <c r="U38" t="s">
        <v>532</v>
      </c>
      <c r="V38" t="s">
        <v>533</v>
      </c>
    </row>
    <row r="39" spans="1:22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250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440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377</v>
      </c>
      <c r="L41">
        <v>476</v>
      </c>
      <c r="M41">
        <v>464</v>
      </c>
      <c r="N41">
        <v>0</v>
      </c>
      <c r="O41">
        <v>0</v>
      </c>
      <c r="P41">
        <v>470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1225464</v>
      </c>
      <c r="B42" t="s">
        <v>373</v>
      </c>
      <c r="C42" s="13" t="s">
        <v>83</v>
      </c>
      <c r="D42">
        <v>263</v>
      </c>
      <c r="E42">
        <v>933</v>
      </c>
      <c r="F42">
        <v>0</v>
      </c>
      <c r="G42">
        <v>0</v>
      </c>
      <c r="H42">
        <v>0</v>
      </c>
      <c r="I42">
        <v>204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367</v>
      </c>
      <c r="S42">
        <v>639</v>
      </c>
      <c r="T42">
        <v>0</v>
      </c>
      <c r="U42">
        <v>0</v>
      </c>
      <c r="V42">
        <v>0</v>
      </c>
    </row>
    <row r="43" spans="1:22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260</v>
      </c>
      <c r="U43">
        <v>0</v>
      </c>
      <c r="V43">
        <v>0</v>
      </c>
    </row>
    <row r="44" spans="1:22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260</v>
      </c>
      <c r="U44">
        <v>0</v>
      </c>
      <c r="V44">
        <v>0</v>
      </c>
    </row>
    <row r="45" spans="1:22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532</v>
      </c>
      <c r="T45">
        <v>0</v>
      </c>
      <c r="U45">
        <v>0</v>
      </c>
      <c r="V45">
        <v>0</v>
      </c>
    </row>
    <row r="46" spans="1:22">
      <c r="A46">
        <v>1232528</v>
      </c>
      <c r="B46" t="s">
        <v>375</v>
      </c>
      <c r="C46" s="13" t="s">
        <v>83</v>
      </c>
      <c r="D46">
        <v>930</v>
      </c>
      <c r="E46">
        <v>2079</v>
      </c>
      <c r="F46">
        <v>0</v>
      </c>
      <c r="G46">
        <v>0</v>
      </c>
      <c r="H46">
        <v>0</v>
      </c>
      <c r="I46">
        <v>1931</v>
      </c>
      <c r="J46">
        <v>1234</v>
      </c>
      <c r="K46">
        <v>437</v>
      </c>
      <c r="L46">
        <v>569</v>
      </c>
      <c r="M46">
        <v>569</v>
      </c>
      <c r="N46">
        <v>0</v>
      </c>
      <c r="O46">
        <v>0</v>
      </c>
      <c r="P46">
        <v>559</v>
      </c>
      <c r="Q46">
        <v>569</v>
      </c>
      <c r="R46">
        <v>437</v>
      </c>
      <c r="S46">
        <v>1897</v>
      </c>
      <c r="T46">
        <v>1941</v>
      </c>
      <c r="U46">
        <v>0</v>
      </c>
      <c r="V46">
        <v>0</v>
      </c>
    </row>
    <row r="47" spans="1:22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622</v>
      </c>
      <c r="R47">
        <v>805</v>
      </c>
      <c r="S47">
        <v>40</v>
      </c>
      <c r="T47">
        <v>0</v>
      </c>
      <c r="U47">
        <v>0</v>
      </c>
      <c r="V47">
        <v>0</v>
      </c>
    </row>
    <row r="48" spans="1:22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70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348</v>
      </c>
      <c r="Q50">
        <v>542</v>
      </c>
      <c r="R50">
        <v>426</v>
      </c>
      <c r="S50">
        <v>244</v>
      </c>
      <c r="T50">
        <v>0</v>
      </c>
      <c r="U50">
        <v>0</v>
      </c>
      <c r="V50">
        <v>0</v>
      </c>
    </row>
    <row r="51" spans="1:22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292</v>
      </c>
      <c r="J51">
        <v>324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272</v>
      </c>
      <c r="R51">
        <v>269</v>
      </c>
      <c r="S51">
        <v>343</v>
      </c>
      <c r="T51">
        <v>343</v>
      </c>
      <c r="U51">
        <v>0</v>
      </c>
      <c r="V51">
        <v>0</v>
      </c>
    </row>
    <row r="52" spans="1:22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235</v>
      </c>
      <c r="K52">
        <v>185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1236930</v>
      </c>
      <c r="B53" t="s">
        <v>384</v>
      </c>
      <c r="C53" s="13" t="s">
        <v>83</v>
      </c>
      <c r="D53">
        <v>249</v>
      </c>
      <c r="E53">
        <v>324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336</v>
      </c>
      <c r="Q53">
        <v>972</v>
      </c>
      <c r="R53">
        <v>575</v>
      </c>
      <c r="S53">
        <v>336</v>
      </c>
      <c r="T53">
        <v>336</v>
      </c>
      <c r="U53">
        <v>0</v>
      </c>
      <c r="V53">
        <v>0</v>
      </c>
    </row>
    <row r="54" spans="1:22">
      <c r="A54">
        <v>1237210</v>
      </c>
      <c r="B54" t="s">
        <v>490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>
        <v>1234905</v>
      </c>
      <c r="B55" t="s">
        <v>385</v>
      </c>
      <c r="C55" s="13" t="s">
        <v>83</v>
      </c>
      <c r="D55">
        <v>0</v>
      </c>
      <c r="E55">
        <v>664</v>
      </c>
      <c r="F55">
        <v>0</v>
      </c>
      <c r="G55">
        <v>0</v>
      </c>
      <c r="H55">
        <v>0</v>
      </c>
      <c r="I55">
        <v>260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1238480</v>
      </c>
      <c r="B56" t="s">
        <v>75</v>
      </c>
      <c r="C56" s="13" t="s">
        <v>83</v>
      </c>
      <c r="D56">
        <v>553</v>
      </c>
      <c r="E56">
        <v>929</v>
      </c>
      <c r="F56">
        <v>0</v>
      </c>
      <c r="G56">
        <v>0</v>
      </c>
      <c r="H56">
        <v>0</v>
      </c>
      <c r="I56">
        <v>436</v>
      </c>
      <c r="J56">
        <v>492</v>
      </c>
      <c r="K56">
        <v>786</v>
      </c>
      <c r="L56">
        <v>1000</v>
      </c>
      <c r="M56">
        <v>1308</v>
      </c>
      <c r="N56">
        <v>0</v>
      </c>
      <c r="O56">
        <v>0</v>
      </c>
      <c r="P56">
        <v>1304</v>
      </c>
      <c r="Q56">
        <v>1042</v>
      </c>
      <c r="R56">
        <v>670</v>
      </c>
      <c r="S56">
        <v>436</v>
      </c>
      <c r="T56">
        <v>436</v>
      </c>
      <c r="U56">
        <v>0</v>
      </c>
      <c r="V56">
        <v>0</v>
      </c>
    </row>
    <row r="57" spans="1:22">
      <c r="A57">
        <v>1240180</v>
      </c>
      <c r="B57" t="s">
        <v>386</v>
      </c>
      <c r="C57" s="13" t="s">
        <v>83</v>
      </c>
      <c r="D57">
        <v>229</v>
      </c>
      <c r="E57">
        <v>309</v>
      </c>
      <c r="F57">
        <v>0</v>
      </c>
      <c r="G57">
        <v>0</v>
      </c>
      <c r="H57">
        <v>0</v>
      </c>
      <c r="I57">
        <v>445</v>
      </c>
      <c r="J57">
        <v>710</v>
      </c>
      <c r="K57">
        <v>420</v>
      </c>
      <c r="L57">
        <v>700</v>
      </c>
      <c r="M57">
        <v>295</v>
      </c>
      <c r="N57">
        <v>0</v>
      </c>
      <c r="O57">
        <v>0</v>
      </c>
      <c r="P57">
        <v>388</v>
      </c>
      <c r="Q57">
        <v>117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1240184</v>
      </c>
      <c r="B58" t="s">
        <v>387</v>
      </c>
      <c r="C58" s="13" t="s">
        <v>83</v>
      </c>
      <c r="D58">
        <v>229</v>
      </c>
      <c r="E58">
        <v>309</v>
      </c>
      <c r="F58">
        <v>0</v>
      </c>
      <c r="G58">
        <v>0</v>
      </c>
      <c r="H58">
        <v>0</v>
      </c>
      <c r="I58">
        <v>445</v>
      </c>
      <c r="J58">
        <v>620</v>
      </c>
      <c r="K58">
        <v>330</v>
      </c>
      <c r="L58">
        <v>700</v>
      </c>
      <c r="M58">
        <v>295</v>
      </c>
      <c r="N58">
        <v>0</v>
      </c>
      <c r="O58">
        <v>0</v>
      </c>
      <c r="P58">
        <v>388</v>
      </c>
      <c r="Q58">
        <v>117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1216452</v>
      </c>
      <c r="B59" t="s">
        <v>388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396</v>
      </c>
      <c r="T59">
        <v>0</v>
      </c>
      <c r="U59">
        <v>0</v>
      </c>
      <c r="V59">
        <v>0</v>
      </c>
    </row>
    <row r="60" spans="1:22">
      <c r="A60">
        <v>1215693</v>
      </c>
      <c r="B60" t="s">
        <v>481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32</v>
      </c>
      <c r="S60">
        <v>0</v>
      </c>
      <c r="T60">
        <v>0</v>
      </c>
      <c r="U60">
        <v>0</v>
      </c>
      <c r="V60">
        <v>0</v>
      </c>
    </row>
    <row r="61" spans="1:22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622</v>
      </c>
      <c r="R61">
        <v>658</v>
      </c>
      <c r="S61">
        <v>0</v>
      </c>
      <c r="T61">
        <v>0</v>
      </c>
      <c r="U61">
        <v>0</v>
      </c>
      <c r="V61">
        <v>0</v>
      </c>
    </row>
    <row r="62" spans="1:22">
      <c r="A62">
        <v>1233386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622</v>
      </c>
      <c r="R62">
        <v>658</v>
      </c>
      <c r="S62">
        <v>0</v>
      </c>
      <c r="T62">
        <v>0</v>
      </c>
      <c r="U62">
        <v>0</v>
      </c>
      <c r="V62">
        <v>0</v>
      </c>
    </row>
    <row r="63" spans="1:22">
      <c r="A63">
        <v>1232895</v>
      </c>
      <c r="B63" t="s">
        <v>363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147</v>
      </c>
      <c r="S63">
        <v>40</v>
      </c>
      <c r="T63">
        <v>0</v>
      </c>
      <c r="U63">
        <v>0</v>
      </c>
      <c r="V63">
        <v>0</v>
      </c>
    </row>
    <row r="64" spans="1:22">
      <c r="A64">
        <v>1232922</v>
      </c>
      <c r="B64" s="13" t="s">
        <v>364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</v>
      </c>
      <c r="S64">
        <v>0</v>
      </c>
      <c r="T64">
        <v>0</v>
      </c>
      <c r="U64">
        <v>0</v>
      </c>
      <c r="V64">
        <v>0</v>
      </c>
    </row>
    <row r="65" spans="1:22">
      <c r="A65">
        <v>1233387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117</v>
      </c>
      <c r="S65">
        <v>40</v>
      </c>
      <c r="T65">
        <v>0</v>
      </c>
      <c r="U65">
        <v>0</v>
      </c>
      <c r="V65">
        <v>0</v>
      </c>
    </row>
    <row r="66" spans="1:22">
      <c r="A66">
        <v>1238092</v>
      </c>
      <c r="B66" t="s">
        <v>392</v>
      </c>
      <c r="C66" s="13" t="s">
        <v>83</v>
      </c>
      <c r="D66">
        <v>40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</sheetData>
  <autoFilter ref="A1:V22" xr:uid="{00000000-0009-0000-0000-00002B000000}">
    <filterColumn colId="9">
      <filters>
        <filter val="132"/>
        <filter val="146"/>
        <filter val="200"/>
        <filter val="300"/>
        <filter val="402"/>
        <filter val="412"/>
        <filter val="480"/>
        <filter val="501"/>
        <filter val="928"/>
      </filters>
    </filterColumn>
  </autoFilter>
  <phoneticPr fontId="27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 filterMode="1"/>
  <dimension ref="A1:S65"/>
  <sheetViews>
    <sheetView topLeftCell="A30" zoomScale="145" zoomScaleNormal="145" workbookViewId="0">
      <selection activeCell="A39" sqref="A39:XFD39"/>
    </sheetView>
  </sheetViews>
  <sheetFormatPr defaultColWidth="9" defaultRowHeight="11.25"/>
  <cols>
    <col min="2" max="3" width="9" hidden="1" customWidth="1"/>
    <col min="5" max="18" width="9.1640625" customWidth="1"/>
  </cols>
  <sheetData>
    <row r="1" spans="1:19">
      <c r="A1" s="13" t="s">
        <v>0</v>
      </c>
      <c r="B1" s="13" t="s">
        <v>1</v>
      </c>
      <c r="C1" s="13" t="s">
        <v>82</v>
      </c>
      <c r="D1" t="s">
        <v>465</v>
      </c>
      <c r="E1" t="s">
        <v>466</v>
      </c>
      <c r="F1" t="s">
        <v>467</v>
      </c>
      <c r="G1" t="s">
        <v>468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505</v>
      </c>
      <c r="P1" t="s">
        <v>528</v>
      </c>
      <c r="Q1" t="s">
        <v>529</v>
      </c>
      <c r="R1" t="s">
        <v>530</v>
      </c>
      <c r="S1" t="s">
        <v>531</v>
      </c>
    </row>
    <row r="2" spans="1:19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226</v>
      </c>
      <c r="I2">
        <v>200</v>
      </c>
      <c r="J2" s="8">
        <v>152</v>
      </c>
      <c r="K2">
        <v>306</v>
      </c>
      <c r="L2">
        <v>200</v>
      </c>
      <c r="M2">
        <v>0</v>
      </c>
      <c r="N2">
        <v>0</v>
      </c>
      <c r="O2">
        <v>200</v>
      </c>
      <c r="P2">
        <v>290</v>
      </c>
      <c r="Q2">
        <v>0</v>
      </c>
      <c r="R2">
        <v>0</v>
      </c>
      <c r="S2">
        <v>0</v>
      </c>
    </row>
    <row r="3" spans="1:19">
      <c r="A3">
        <v>1232528</v>
      </c>
      <c r="B3" t="s">
        <v>375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412</v>
      </c>
      <c r="J3" s="8">
        <v>456</v>
      </c>
      <c r="K3">
        <v>580</v>
      </c>
      <c r="L3">
        <v>580</v>
      </c>
      <c r="M3">
        <v>0</v>
      </c>
      <c r="N3">
        <v>0</v>
      </c>
      <c r="O3">
        <v>1126</v>
      </c>
      <c r="P3">
        <v>1210</v>
      </c>
      <c r="Q3">
        <v>896</v>
      </c>
      <c r="R3">
        <v>1210</v>
      </c>
      <c r="S3">
        <v>1210</v>
      </c>
    </row>
    <row r="4" spans="1:19" hidden="1">
      <c r="A4">
        <v>1233632</v>
      </c>
      <c r="B4" t="s">
        <v>377</v>
      </c>
      <c r="C4" s="13" t="s">
        <v>83</v>
      </c>
      <c r="D4">
        <v>50</v>
      </c>
      <c r="E4">
        <v>0</v>
      </c>
      <c r="F4">
        <v>0</v>
      </c>
      <c r="G4">
        <v>0</v>
      </c>
      <c r="H4">
        <v>0</v>
      </c>
      <c r="I4">
        <v>0</v>
      </c>
      <c r="J4" s="8">
        <v>0</v>
      </c>
      <c r="K4">
        <v>194</v>
      </c>
      <c r="L4">
        <v>306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idden="1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8">
        <v>0</v>
      </c>
      <c r="K5">
        <v>406</v>
      </c>
      <c r="L5">
        <v>884</v>
      </c>
      <c r="M5">
        <v>0</v>
      </c>
      <c r="N5">
        <v>0</v>
      </c>
      <c r="O5">
        <v>635</v>
      </c>
      <c r="P5">
        <v>0</v>
      </c>
      <c r="Q5">
        <v>0</v>
      </c>
      <c r="R5">
        <v>0</v>
      </c>
      <c r="S5">
        <v>0</v>
      </c>
    </row>
    <row r="6" spans="1:19" hidden="1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">
        <v>0</v>
      </c>
      <c r="K6">
        <v>406</v>
      </c>
      <c r="L6">
        <v>884</v>
      </c>
      <c r="M6">
        <v>0</v>
      </c>
      <c r="N6">
        <v>0</v>
      </c>
      <c r="O6">
        <v>635</v>
      </c>
      <c r="P6">
        <v>0</v>
      </c>
      <c r="Q6">
        <v>0</v>
      </c>
      <c r="R6">
        <v>0</v>
      </c>
      <c r="S6">
        <v>0</v>
      </c>
    </row>
    <row r="7" spans="1:19" hidden="1">
      <c r="A7">
        <v>1235623</v>
      </c>
      <c r="B7" t="s">
        <v>417</v>
      </c>
      <c r="C7" s="13" t="s">
        <v>83</v>
      </c>
      <c r="D7">
        <v>812</v>
      </c>
      <c r="E7">
        <v>0</v>
      </c>
      <c r="F7">
        <v>0</v>
      </c>
      <c r="G7">
        <v>0</v>
      </c>
      <c r="H7">
        <v>124</v>
      </c>
      <c r="I7">
        <v>0</v>
      </c>
      <c r="J7" s="8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idden="1">
      <c r="A8">
        <v>1233877</v>
      </c>
      <c r="B8" t="s">
        <v>479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484</v>
      </c>
      <c r="I8">
        <v>146</v>
      </c>
      <c r="J8" s="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1237088</v>
      </c>
      <c r="B9" t="s">
        <v>418</v>
      </c>
      <c r="C9" s="13" t="s">
        <v>83</v>
      </c>
      <c r="D9">
        <v>1438</v>
      </c>
      <c r="E9">
        <v>0</v>
      </c>
      <c r="F9">
        <v>0</v>
      </c>
      <c r="G9">
        <v>0</v>
      </c>
      <c r="H9">
        <v>600</v>
      </c>
      <c r="I9">
        <v>928</v>
      </c>
      <c r="J9" s="8">
        <v>584</v>
      </c>
      <c r="K9">
        <v>484</v>
      </c>
      <c r="L9">
        <v>296</v>
      </c>
      <c r="M9">
        <v>0</v>
      </c>
      <c r="N9">
        <v>0</v>
      </c>
      <c r="O9">
        <v>798</v>
      </c>
      <c r="P9">
        <v>500</v>
      </c>
      <c r="Q9">
        <v>600</v>
      </c>
      <c r="R9">
        <v>662</v>
      </c>
      <c r="S9">
        <v>300</v>
      </c>
    </row>
    <row r="10" spans="1:19" hidden="1">
      <c r="A10">
        <v>1231898</v>
      </c>
      <c r="B10" t="s">
        <v>421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8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418</v>
      </c>
      <c r="Q10">
        <v>634</v>
      </c>
      <c r="R10">
        <v>348</v>
      </c>
      <c r="S10">
        <v>500</v>
      </c>
    </row>
    <row r="11" spans="1:19" hidden="1">
      <c r="A11">
        <v>1237586</v>
      </c>
      <c r="B11" t="s">
        <v>422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8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418</v>
      </c>
      <c r="Q11">
        <v>634</v>
      </c>
      <c r="R11">
        <v>348</v>
      </c>
      <c r="S11">
        <v>500</v>
      </c>
    </row>
    <row r="12" spans="1:19" hidden="1">
      <c r="A12">
        <v>1236091</v>
      </c>
      <c r="B12" t="s">
        <v>423</v>
      </c>
      <c r="C12" s="13" t="s">
        <v>83</v>
      </c>
      <c r="D12">
        <v>300</v>
      </c>
      <c r="E12">
        <v>0</v>
      </c>
      <c r="F12">
        <v>0</v>
      </c>
      <c r="G12">
        <v>0</v>
      </c>
      <c r="H12">
        <v>0</v>
      </c>
      <c r="I12">
        <v>0</v>
      </c>
      <c r="J12" s="8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s="39" customFormat="1">
      <c r="A13" s="39">
        <v>1234905</v>
      </c>
      <c r="B13" t="s">
        <v>385</v>
      </c>
      <c r="C13" s="13" t="s">
        <v>83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132</v>
      </c>
      <c r="J13" s="35">
        <v>322</v>
      </c>
      <c r="K13" s="39">
        <v>200</v>
      </c>
      <c r="L13" s="39">
        <v>100</v>
      </c>
      <c r="M13" s="39">
        <v>0</v>
      </c>
      <c r="N13" s="39">
        <v>0</v>
      </c>
      <c r="O13" s="39">
        <v>50</v>
      </c>
      <c r="P13" s="39">
        <v>0</v>
      </c>
      <c r="Q13" s="39">
        <v>0</v>
      </c>
      <c r="R13" s="39">
        <v>0</v>
      </c>
      <c r="S13" s="39">
        <v>0</v>
      </c>
    </row>
    <row r="14" spans="1:19" hidden="1">
      <c r="A14">
        <v>1237748</v>
      </c>
      <c r="B14" t="s">
        <v>420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697</v>
      </c>
      <c r="I14">
        <v>501</v>
      </c>
      <c r="J14" s="8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1236962</v>
      </c>
      <c r="B15" t="s">
        <v>426</v>
      </c>
      <c r="C15" s="13" t="s">
        <v>83</v>
      </c>
      <c r="D15">
        <v>400</v>
      </c>
      <c r="E15">
        <v>0</v>
      </c>
      <c r="F15">
        <v>0</v>
      </c>
      <c r="G15">
        <v>0</v>
      </c>
      <c r="H15">
        <v>300</v>
      </c>
      <c r="I15">
        <v>300</v>
      </c>
      <c r="J15" s="8">
        <v>400</v>
      </c>
      <c r="K15">
        <v>300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164</v>
      </c>
      <c r="S15">
        <v>394</v>
      </c>
    </row>
    <row r="16" spans="1:19" hidden="1">
      <c r="A16">
        <v>1233761</v>
      </c>
      <c r="B16" t="s">
        <v>427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8">
        <v>0</v>
      </c>
      <c r="K16">
        <v>0</v>
      </c>
      <c r="L16">
        <v>200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idden="1">
      <c r="A17">
        <v>1239651</v>
      </c>
      <c r="B17" t="s">
        <v>428</v>
      </c>
      <c r="C17" s="13" t="s">
        <v>83</v>
      </c>
      <c r="D17">
        <v>324</v>
      </c>
      <c r="E17">
        <v>0</v>
      </c>
      <c r="F17">
        <v>0</v>
      </c>
      <c r="G17">
        <v>0</v>
      </c>
      <c r="H17">
        <v>0</v>
      </c>
      <c r="I17">
        <v>0</v>
      </c>
      <c r="J17" s="8">
        <v>0</v>
      </c>
      <c r="K17">
        <v>0</v>
      </c>
      <c r="L17">
        <v>200</v>
      </c>
      <c r="M17">
        <v>0</v>
      </c>
      <c r="N17">
        <v>0</v>
      </c>
      <c r="O17">
        <v>402</v>
      </c>
      <c r="P17">
        <v>342</v>
      </c>
      <c r="Q17">
        <v>0</v>
      </c>
      <c r="R17">
        <v>0</v>
      </c>
      <c r="S17">
        <v>0</v>
      </c>
    </row>
    <row r="18" spans="1:19">
      <c r="A18">
        <v>1239988</v>
      </c>
      <c r="B18" t="s">
        <v>429</v>
      </c>
      <c r="C18" s="13" t="s">
        <v>83</v>
      </c>
      <c r="D18">
        <v>858</v>
      </c>
      <c r="E18">
        <v>0</v>
      </c>
      <c r="F18">
        <v>0</v>
      </c>
      <c r="G18">
        <v>0</v>
      </c>
      <c r="H18">
        <v>480</v>
      </c>
      <c r="I18">
        <v>480</v>
      </c>
      <c r="J18" s="8">
        <v>378</v>
      </c>
      <c r="K18">
        <v>480</v>
      </c>
      <c r="L18">
        <v>480</v>
      </c>
      <c r="M18">
        <v>0</v>
      </c>
      <c r="N18">
        <v>0</v>
      </c>
      <c r="O18">
        <v>574</v>
      </c>
      <c r="P18">
        <v>910</v>
      </c>
      <c r="Q18">
        <v>676</v>
      </c>
      <c r="R18">
        <v>740</v>
      </c>
      <c r="S18">
        <v>480</v>
      </c>
    </row>
    <row r="19" spans="1:19">
      <c r="A19">
        <v>1240180</v>
      </c>
      <c r="B19" t="s">
        <v>386</v>
      </c>
      <c r="C19" s="13" t="s">
        <v>83</v>
      </c>
      <c r="D19">
        <v>220</v>
      </c>
      <c r="E19">
        <v>0</v>
      </c>
      <c r="F19">
        <v>0</v>
      </c>
      <c r="G19">
        <v>0</v>
      </c>
      <c r="H19">
        <v>400</v>
      </c>
      <c r="I19">
        <v>402</v>
      </c>
      <c r="J19" s="8">
        <v>314</v>
      </c>
      <c r="K19">
        <v>212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148</v>
      </c>
      <c r="S19">
        <v>404</v>
      </c>
    </row>
    <row r="20" spans="1:19">
      <c r="A20">
        <v>1240184</v>
      </c>
      <c r="B20" t="s">
        <v>387</v>
      </c>
      <c r="C20" s="13" t="s">
        <v>83</v>
      </c>
      <c r="D20">
        <v>220</v>
      </c>
      <c r="E20">
        <v>0</v>
      </c>
      <c r="F20">
        <v>0</v>
      </c>
      <c r="G20">
        <v>0</v>
      </c>
      <c r="H20">
        <v>400</v>
      </c>
      <c r="I20">
        <v>300</v>
      </c>
      <c r="J20" s="8">
        <v>314</v>
      </c>
      <c r="K20">
        <v>212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148</v>
      </c>
      <c r="S20">
        <v>404</v>
      </c>
    </row>
    <row r="27" spans="1:19">
      <c r="A27" s="13" t="s">
        <v>0</v>
      </c>
      <c r="B27" s="13" t="s">
        <v>1</v>
      </c>
      <c r="C27" s="13" t="s">
        <v>82</v>
      </c>
      <c r="D27" t="s">
        <v>465</v>
      </c>
      <c r="E27" t="s">
        <v>466</v>
      </c>
      <c r="F27" t="s">
        <v>467</v>
      </c>
      <c r="G27" t="s">
        <v>468</v>
      </c>
      <c r="H27" t="s">
        <v>496</v>
      </c>
      <c r="I27" t="s">
        <v>497</v>
      </c>
      <c r="J27" t="s">
        <v>498</v>
      </c>
      <c r="K27" t="s">
        <v>499</v>
      </c>
      <c r="L27" t="s">
        <v>500</v>
      </c>
      <c r="M27" t="s">
        <v>501</v>
      </c>
      <c r="N27" t="s">
        <v>502</v>
      </c>
      <c r="O27" t="s">
        <v>505</v>
      </c>
      <c r="P27" t="s">
        <v>528</v>
      </c>
      <c r="Q27" t="s">
        <v>529</v>
      </c>
      <c r="R27" t="s">
        <v>530</v>
      </c>
      <c r="S27" t="s">
        <v>531</v>
      </c>
    </row>
    <row r="28" spans="1:19">
      <c r="A28">
        <v>1237608</v>
      </c>
      <c r="B28" t="s">
        <v>504</v>
      </c>
      <c r="C28" s="13" t="s">
        <v>83</v>
      </c>
      <c r="D28">
        <v>100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300</v>
      </c>
      <c r="S28">
        <v>0</v>
      </c>
    </row>
    <row r="29" spans="1:19">
      <c r="A29">
        <v>1232846</v>
      </c>
      <c r="B29" t="s">
        <v>362</v>
      </c>
      <c r="C29" s="13" t="s">
        <v>83</v>
      </c>
      <c r="D29">
        <v>37</v>
      </c>
      <c r="E29">
        <v>0</v>
      </c>
      <c r="F29">
        <v>0</v>
      </c>
      <c r="G29">
        <v>0</v>
      </c>
      <c r="H29">
        <v>0</v>
      </c>
      <c r="I29">
        <v>0</v>
      </c>
      <c r="J29" s="116">
        <v>108</v>
      </c>
      <c r="K29" s="116">
        <v>448</v>
      </c>
      <c r="L29">
        <v>244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1232895</v>
      </c>
      <c r="B30" t="s">
        <v>363</v>
      </c>
      <c r="C30" s="13" t="s">
        <v>83</v>
      </c>
      <c r="D30">
        <v>37</v>
      </c>
      <c r="E30">
        <v>0</v>
      </c>
      <c r="F30">
        <v>0</v>
      </c>
      <c r="G30">
        <v>0</v>
      </c>
      <c r="H30">
        <v>0</v>
      </c>
      <c r="I30">
        <v>0</v>
      </c>
      <c r="J30" s="116">
        <v>108</v>
      </c>
      <c r="K30" s="116">
        <v>448</v>
      </c>
      <c r="L30">
        <v>244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1233384</v>
      </c>
      <c r="B31" s="13" t="s">
        <v>364</v>
      </c>
      <c r="C31" s="13" t="s">
        <v>83</v>
      </c>
      <c r="D31">
        <v>37</v>
      </c>
      <c r="E31">
        <v>0</v>
      </c>
      <c r="F31">
        <v>0</v>
      </c>
      <c r="G31">
        <v>0</v>
      </c>
      <c r="H31">
        <v>0</v>
      </c>
      <c r="I31">
        <v>0</v>
      </c>
      <c r="J31" s="116">
        <v>108</v>
      </c>
      <c r="K31" s="116">
        <v>448</v>
      </c>
      <c r="L31">
        <v>289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1232775</v>
      </c>
      <c r="B32" t="s">
        <v>365</v>
      </c>
      <c r="C32" s="13" t="s">
        <v>83</v>
      </c>
      <c r="D32">
        <v>252</v>
      </c>
      <c r="E32">
        <v>0</v>
      </c>
      <c r="F32">
        <v>0</v>
      </c>
      <c r="G32">
        <v>0</v>
      </c>
      <c r="H32">
        <v>258</v>
      </c>
      <c r="I32" s="116">
        <v>309</v>
      </c>
      <c r="J32" s="116">
        <v>243</v>
      </c>
      <c r="K32">
        <v>309</v>
      </c>
      <c r="L32">
        <v>312</v>
      </c>
      <c r="M32">
        <v>0</v>
      </c>
      <c r="N32">
        <v>0</v>
      </c>
      <c r="O32">
        <v>312</v>
      </c>
      <c r="P32">
        <v>309</v>
      </c>
      <c r="Q32">
        <v>291</v>
      </c>
      <c r="R32">
        <v>621</v>
      </c>
      <c r="S32">
        <v>488</v>
      </c>
    </row>
    <row r="33" spans="1:19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118</v>
      </c>
      <c r="P33">
        <v>130</v>
      </c>
      <c r="Q33">
        <v>0</v>
      </c>
      <c r="R33">
        <v>0</v>
      </c>
      <c r="S33">
        <v>0</v>
      </c>
    </row>
    <row r="34" spans="1:19">
      <c r="A34">
        <v>1230685</v>
      </c>
      <c r="B34" t="s">
        <v>367</v>
      </c>
      <c r="C34" s="13" t="s">
        <v>83</v>
      </c>
      <c r="D34">
        <v>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8" spans="1:19">
      <c r="A38" s="13" t="s">
        <v>0</v>
      </c>
      <c r="B38" s="13" t="s">
        <v>1</v>
      </c>
      <c r="C38" s="13" t="s">
        <v>82</v>
      </c>
      <c r="D38" t="s">
        <v>465</v>
      </c>
      <c r="E38" t="s">
        <v>466</v>
      </c>
      <c r="F38" t="s">
        <v>467</v>
      </c>
      <c r="G38" t="s">
        <v>468</v>
      </c>
      <c r="H38" t="s">
        <v>496</v>
      </c>
      <c r="I38" t="s">
        <v>497</v>
      </c>
      <c r="J38" t="s">
        <v>498</v>
      </c>
      <c r="K38" t="s">
        <v>499</v>
      </c>
      <c r="L38" t="s">
        <v>500</v>
      </c>
      <c r="M38" t="s">
        <v>501</v>
      </c>
      <c r="N38" t="s">
        <v>502</v>
      </c>
      <c r="O38" t="s">
        <v>505</v>
      </c>
      <c r="P38" t="s">
        <v>528</v>
      </c>
      <c r="Q38" t="s">
        <v>529</v>
      </c>
      <c r="R38" t="s">
        <v>530</v>
      </c>
      <c r="S38" t="s">
        <v>531</v>
      </c>
    </row>
    <row r="39" spans="1:19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250</v>
      </c>
      <c r="M39">
        <v>0</v>
      </c>
      <c r="N39">
        <v>0</v>
      </c>
      <c r="O39">
        <v>0</v>
      </c>
      <c r="P39">
        <v>0</v>
      </c>
      <c r="Q39">
        <v>0</v>
      </c>
      <c r="R39">
        <v>526</v>
      </c>
      <c r="S39">
        <v>0</v>
      </c>
    </row>
    <row r="40" spans="1:19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440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377</v>
      </c>
      <c r="K41">
        <v>476</v>
      </c>
      <c r="L41">
        <v>464</v>
      </c>
      <c r="M41">
        <v>0</v>
      </c>
      <c r="N41">
        <v>0</v>
      </c>
      <c r="O41">
        <v>470</v>
      </c>
      <c r="P41">
        <v>0</v>
      </c>
      <c r="Q41">
        <v>0</v>
      </c>
      <c r="R41">
        <v>0</v>
      </c>
      <c r="S41">
        <v>0</v>
      </c>
    </row>
    <row r="42" spans="1:19">
      <c r="A42">
        <v>1225464</v>
      </c>
      <c r="B42" t="s">
        <v>373</v>
      </c>
      <c r="C42" s="13" t="s">
        <v>83</v>
      </c>
      <c r="D42">
        <v>933</v>
      </c>
      <c r="E42">
        <v>0</v>
      </c>
      <c r="F42">
        <v>0</v>
      </c>
      <c r="G42">
        <v>0</v>
      </c>
      <c r="H42">
        <v>204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367</v>
      </c>
      <c r="R42">
        <v>639</v>
      </c>
      <c r="S42">
        <v>0</v>
      </c>
    </row>
    <row r="43" spans="1:19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260</v>
      </c>
    </row>
    <row r="44" spans="1:19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260</v>
      </c>
    </row>
    <row r="45" spans="1:19">
      <c r="A45">
        <v>1234222</v>
      </c>
      <c r="B45" t="s">
        <v>374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532</v>
      </c>
      <c r="S45">
        <v>0</v>
      </c>
    </row>
    <row r="46" spans="1:19">
      <c r="A46">
        <v>1232528</v>
      </c>
      <c r="B46" t="s">
        <v>375</v>
      </c>
      <c r="C46" s="13" t="s">
        <v>83</v>
      </c>
      <c r="D46">
        <v>2079</v>
      </c>
      <c r="E46">
        <v>0</v>
      </c>
      <c r="F46">
        <v>0</v>
      </c>
      <c r="G46">
        <v>0</v>
      </c>
      <c r="H46">
        <v>1931</v>
      </c>
      <c r="I46">
        <v>1234</v>
      </c>
      <c r="J46">
        <v>437</v>
      </c>
      <c r="K46">
        <v>569</v>
      </c>
      <c r="L46">
        <v>569</v>
      </c>
      <c r="M46">
        <v>0</v>
      </c>
      <c r="N46">
        <v>0</v>
      </c>
      <c r="O46">
        <v>559</v>
      </c>
      <c r="P46">
        <v>569</v>
      </c>
      <c r="Q46">
        <v>437</v>
      </c>
      <c r="R46">
        <v>1897</v>
      </c>
      <c r="S46">
        <v>1941</v>
      </c>
    </row>
    <row r="47" spans="1:19">
      <c r="A47">
        <v>1232846</v>
      </c>
      <c r="B47" t="s">
        <v>362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622</v>
      </c>
      <c r="Q47">
        <v>805</v>
      </c>
      <c r="R47">
        <v>40</v>
      </c>
      <c r="S47">
        <v>0</v>
      </c>
    </row>
    <row r="48" spans="1:19">
      <c r="A48">
        <v>1229050</v>
      </c>
      <c r="B48" t="s">
        <v>376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70</v>
      </c>
      <c r="Q48">
        <v>0</v>
      </c>
      <c r="R48">
        <v>0</v>
      </c>
      <c r="S48">
        <v>0</v>
      </c>
    </row>
    <row r="49" spans="1:19">
      <c r="A49">
        <v>1231578</v>
      </c>
      <c r="B49" t="s">
        <v>450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348</v>
      </c>
      <c r="P50">
        <v>542</v>
      </c>
      <c r="Q50">
        <v>426</v>
      </c>
      <c r="R50">
        <v>244</v>
      </c>
      <c r="S50">
        <v>0</v>
      </c>
    </row>
    <row r="51" spans="1:19">
      <c r="A51">
        <v>1235097</v>
      </c>
      <c r="B51" t="s">
        <v>382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292</v>
      </c>
      <c r="I51">
        <v>324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272</v>
      </c>
      <c r="Q51">
        <v>269</v>
      </c>
      <c r="R51">
        <v>343</v>
      </c>
      <c r="S51">
        <v>343</v>
      </c>
    </row>
    <row r="52" spans="1:19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235</v>
      </c>
      <c r="J52">
        <v>185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1236930</v>
      </c>
      <c r="B53" t="s">
        <v>384</v>
      </c>
      <c r="C53" s="13" t="s">
        <v>83</v>
      </c>
      <c r="D53">
        <v>324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336</v>
      </c>
      <c r="P53">
        <v>972</v>
      </c>
      <c r="Q53">
        <v>575</v>
      </c>
      <c r="R53">
        <v>336</v>
      </c>
      <c r="S53">
        <v>336</v>
      </c>
    </row>
    <row r="54" spans="1:19">
      <c r="A54">
        <v>1237210</v>
      </c>
      <c r="B54" t="s">
        <v>490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1234905</v>
      </c>
      <c r="B55" t="s">
        <v>385</v>
      </c>
      <c r="C55" s="13" t="s">
        <v>83</v>
      </c>
      <c r="D55">
        <v>664</v>
      </c>
      <c r="E55">
        <v>0</v>
      </c>
      <c r="F55">
        <v>0</v>
      </c>
      <c r="G55">
        <v>0</v>
      </c>
      <c r="H55">
        <v>260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1238480</v>
      </c>
      <c r="B56" t="s">
        <v>75</v>
      </c>
      <c r="C56" s="13" t="s">
        <v>83</v>
      </c>
      <c r="D56">
        <v>929</v>
      </c>
      <c r="E56">
        <v>0</v>
      </c>
      <c r="F56">
        <v>0</v>
      </c>
      <c r="G56">
        <v>0</v>
      </c>
      <c r="H56">
        <v>436</v>
      </c>
      <c r="I56">
        <v>492</v>
      </c>
      <c r="J56">
        <v>786</v>
      </c>
      <c r="K56">
        <v>1000</v>
      </c>
      <c r="L56">
        <v>1308</v>
      </c>
      <c r="M56">
        <v>0</v>
      </c>
      <c r="N56">
        <v>0</v>
      </c>
      <c r="O56">
        <v>1304</v>
      </c>
      <c r="P56">
        <v>1042</v>
      </c>
      <c r="Q56">
        <v>670</v>
      </c>
      <c r="R56">
        <v>436</v>
      </c>
      <c r="S56">
        <v>436</v>
      </c>
    </row>
    <row r="57" spans="1:19">
      <c r="A57">
        <v>1240180</v>
      </c>
      <c r="B57" t="s">
        <v>386</v>
      </c>
      <c r="C57" s="13" t="s">
        <v>83</v>
      </c>
      <c r="D57">
        <v>309</v>
      </c>
      <c r="E57">
        <v>0</v>
      </c>
      <c r="F57">
        <v>0</v>
      </c>
      <c r="G57">
        <v>0</v>
      </c>
      <c r="H57">
        <v>445</v>
      </c>
      <c r="I57">
        <v>710</v>
      </c>
      <c r="J57">
        <v>420</v>
      </c>
      <c r="K57">
        <v>700</v>
      </c>
      <c r="L57">
        <v>295</v>
      </c>
      <c r="M57">
        <v>0</v>
      </c>
      <c r="N57">
        <v>0</v>
      </c>
      <c r="O57">
        <v>388</v>
      </c>
      <c r="P57">
        <v>117</v>
      </c>
      <c r="Q57">
        <v>0</v>
      </c>
      <c r="R57">
        <v>0</v>
      </c>
      <c r="S57">
        <v>0</v>
      </c>
    </row>
    <row r="58" spans="1:19">
      <c r="A58">
        <v>1240184</v>
      </c>
      <c r="B58" t="s">
        <v>387</v>
      </c>
      <c r="C58" s="13" t="s">
        <v>83</v>
      </c>
      <c r="D58">
        <v>309</v>
      </c>
      <c r="E58">
        <v>0</v>
      </c>
      <c r="F58">
        <v>0</v>
      </c>
      <c r="G58">
        <v>0</v>
      </c>
      <c r="H58">
        <v>445</v>
      </c>
      <c r="I58">
        <v>620</v>
      </c>
      <c r="J58">
        <v>330</v>
      </c>
      <c r="K58">
        <v>700</v>
      </c>
      <c r="L58">
        <v>295</v>
      </c>
      <c r="M58">
        <v>0</v>
      </c>
      <c r="N58">
        <v>0</v>
      </c>
      <c r="O58">
        <v>388</v>
      </c>
      <c r="P58">
        <v>117</v>
      </c>
      <c r="Q58">
        <v>0</v>
      </c>
      <c r="R58">
        <v>0</v>
      </c>
      <c r="S58">
        <v>0</v>
      </c>
    </row>
    <row r="59" spans="1:19">
      <c r="A59">
        <v>1216452</v>
      </c>
      <c r="B59" t="s">
        <v>388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396</v>
      </c>
      <c r="S59">
        <v>0</v>
      </c>
    </row>
    <row r="60" spans="1:19">
      <c r="A60">
        <v>1215693</v>
      </c>
      <c r="B60" t="s">
        <v>481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32</v>
      </c>
      <c r="R60">
        <v>0</v>
      </c>
      <c r="S60">
        <v>0</v>
      </c>
    </row>
    <row r="61" spans="1:19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622</v>
      </c>
      <c r="Q61">
        <v>658</v>
      </c>
      <c r="R61">
        <v>0</v>
      </c>
      <c r="S61">
        <v>0</v>
      </c>
    </row>
    <row r="62" spans="1:19">
      <c r="A62">
        <v>1233386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622</v>
      </c>
      <c r="Q62">
        <v>658</v>
      </c>
      <c r="R62">
        <v>0</v>
      </c>
      <c r="S62">
        <v>0</v>
      </c>
    </row>
    <row r="63" spans="1:19">
      <c r="A63">
        <v>1232895</v>
      </c>
      <c r="B63" t="s">
        <v>363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147</v>
      </c>
      <c r="R63">
        <v>40</v>
      </c>
      <c r="S63">
        <v>0</v>
      </c>
    </row>
    <row r="64" spans="1:19">
      <c r="A64">
        <v>1232922</v>
      </c>
      <c r="B64" s="13" t="s">
        <v>364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30</v>
      </c>
      <c r="R64">
        <v>0</v>
      </c>
      <c r="S64">
        <v>0</v>
      </c>
    </row>
    <row r="65" spans="1:19">
      <c r="A65">
        <v>1233387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117</v>
      </c>
      <c r="R65">
        <v>40</v>
      </c>
      <c r="S65">
        <v>0</v>
      </c>
    </row>
  </sheetData>
  <autoFilter ref="A1:S20" xr:uid="{00000000-0009-0000-0000-00002C000000}">
    <filterColumn colId="9">
      <filters>
        <filter val="152"/>
        <filter val="314"/>
        <filter val="322"/>
        <filter val="378"/>
        <filter val="400"/>
        <filter val="456"/>
        <filter val="584"/>
      </filters>
    </filterColumn>
  </autoFilter>
  <phoneticPr fontId="27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 filterMode="1"/>
  <dimension ref="A1:Q60"/>
  <sheetViews>
    <sheetView zoomScale="145" zoomScaleNormal="145" workbookViewId="0">
      <selection activeCell="N23" sqref="N23"/>
    </sheetView>
  </sheetViews>
  <sheetFormatPr defaultColWidth="9" defaultRowHeight="11.25"/>
  <cols>
    <col min="1" max="1" width="10.1640625" customWidth="1"/>
    <col min="2" max="3" width="9" hidden="1" customWidth="1"/>
    <col min="5" max="17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505</v>
      </c>
      <c r="L1" t="s">
        <v>528</v>
      </c>
      <c r="M1" t="s">
        <v>529</v>
      </c>
      <c r="N1" t="s">
        <v>530</v>
      </c>
      <c r="O1" t="s">
        <v>531</v>
      </c>
      <c r="P1" t="s">
        <v>532</v>
      </c>
      <c r="Q1" t="s">
        <v>533</v>
      </c>
    </row>
    <row r="2" spans="1:17">
      <c r="A2">
        <v>1229673</v>
      </c>
      <c r="B2" t="s">
        <v>411</v>
      </c>
      <c r="D2">
        <v>226</v>
      </c>
      <c r="E2">
        <v>200</v>
      </c>
      <c r="F2">
        <v>152</v>
      </c>
      <c r="G2" s="8">
        <v>306</v>
      </c>
      <c r="H2">
        <v>200</v>
      </c>
      <c r="I2">
        <v>0</v>
      </c>
      <c r="J2">
        <v>0</v>
      </c>
      <c r="K2">
        <v>200</v>
      </c>
      <c r="L2">
        <v>290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s="115" customFormat="1">
      <c r="A3" s="115">
        <v>1232528</v>
      </c>
      <c r="B3" t="s">
        <v>375</v>
      </c>
      <c r="C3"/>
      <c r="D3" s="115">
        <v>516</v>
      </c>
      <c r="E3" s="115">
        <v>580</v>
      </c>
      <c r="F3" s="115">
        <v>50</v>
      </c>
      <c r="G3" s="103">
        <v>274</v>
      </c>
      <c r="H3" s="115">
        <v>580</v>
      </c>
      <c r="I3" s="115">
        <v>0</v>
      </c>
      <c r="J3" s="115">
        <v>0</v>
      </c>
      <c r="K3" s="115">
        <v>1126</v>
      </c>
      <c r="L3" s="115">
        <v>1210</v>
      </c>
      <c r="M3" s="115">
        <v>896</v>
      </c>
      <c r="N3" s="115">
        <v>1210</v>
      </c>
      <c r="O3" s="115">
        <v>1210</v>
      </c>
      <c r="P3" s="115">
        <v>0</v>
      </c>
      <c r="Q3" s="115">
        <v>0</v>
      </c>
    </row>
    <row r="4" spans="1:17">
      <c r="A4">
        <v>1233632</v>
      </c>
      <c r="B4" t="s">
        <v>377</v>
      </c>
      <c r="D4">
        <v>0</v>
      </c>
      <c r="E4">
        <v>0</v>
      </c>
      <c r="F4">
        <v>0</v>
      </c>
      <c r="G4" s="8">
        <v>194</v>
      </c>
      <c r="H4">
        <v>306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1232693</v>
      </c>
      <c r="B5" t="s">
        <v>415</v>
      </c>
      <c r="D5">
        <v>0</v>
      </c>
      <c r="E5">
        <v>0</v>
      </c>
      <c r="F5">
        <v>0</v>
      </c>
      <c r="G5" s="8">
        <v>406</v>
      </c>
      <c r="H5">
        <v>884</v>
      </c>
      <c r="I5">
        <v>0</v>
      </c>
      <c r="J5">
        <v>0</v>
      </c>
      <c r="K5">
        <v>635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1233025</v>
      </c>
      <c r="B6" t="s">
        <v>416</v>
      </c>
      <c r="D6">
        <v>0</v>
      </c>
      <c r="E6">
        <v>0</v>
      </c>
      <c r="F6">
        <v>0</v>
      </c>
      <c r="G6" s="8">
        <v>406</v>
      </c>
      <c r="H6">
        <v>884</v>
      </c>
      <c r="I6">
        <v>0</v>
      </c>
      <c r="J6">
        <v>0</v>
      </c>
      <c r="K6">
        <v>635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hidden="1">
      <c r="A7">
        <v>1235623</v>
      </c>
      <c r="B7" t="s">
        <v>417</v>
      </c>
      <c r="D7">
        <v>124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s="39" customFormat="1">
      <c r="A8" s="39">
        <v>1233877</v>
      </c>
      <c r="B8" t="s">
        <v>479</v>
      </c>
      <c r="C8"/>
      <c r="D8" s="39">
        <v>0</v>
      </c>
      <c r="E8" s="39">
        <v>0</v>
      </c>
      <c r="F8" s="39">
        <v>348</v>
      </c>
      <c r="G8" s="86">
        <v>282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</row>
    <row r="9" spans="1:17">
      <c r="A9">
        <v>1237088</v>
      </c>
      <c r="B9" t="s">
        <v>418</v>
      </c>
      <c r="D9">
        <v>600</v>
      </c>
      <c r="E9">
        <v>928</v>
      </c>
      <c r="F9">
        <v>584</v>
      </c>
      <c r="G9" s="8">
        <v>484</v>
      </c>
      <c r="H9">
        <v>296</v>
      </c>
      <c r="I9">
        <v>0</v>
      </c>
      <c r="J9">
        <v>0</v>
      </c>
      <c r="K9">
        <v>798</v>
      </c>
      <c r="L9">
        <v>500</v>
      </c>
      <c r="M9">
        <v>600</v>
      </c>
      <c r="N9">
        <v>662</v>
      </c>
      <c r="O9">
        <v>300</v>
      </c>
      <c r="P9">
        <v>0</v>
      </c>
      <c r="Q9">
        <v>0</v>
      </c>
    </row>
    <row r="10" spans="1:17" hidden="1">
      <c r="A10">
        <v>1231898</v>
      </c>
      <c r="B10" t="s">
        <v>421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418</v>
      </c>
      <c r="M10">
        <v>634</v>
      </c>
      <c r="N10">
        <v>348</v>
      </c>
      <c r="O10">
        <v>500</v>
      </c>
      <c r="P10">
        <v>0</v>
      </c>
      <c r="Q10">
        <v>0</v>
      </c>
    </row>
    <row r="11" spans="1:17" hidden="1">
      <c r="A11">
        <v>1237586</v>
      </c>
      <c r="B11" t="s">
        <v>422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418</v>
      </c>
      <c r="M11">
        <v>634</v>
      </c>
      <c r="N11">
        <v>348</v>
      </c>
      <c r="O11">
        <v>500</v>
      </c>
      <c r="P11">
        <v>0</v>
      </c>
      <c r="Q11">
        <v>0</v>
      </c>
    </row>
    <row r="12" spans="1:17">
      <c r="A12">
        <v>1234905</v>
      </c>
      <c r="B12" t="s">
        <v>385</v>
      </c>
      <c r="D12">
        <v>0</v>
      </c>
      <c r="E12">
        <v>132</v>
      </c>
      <c r="F12">
        <v>322</v>
      </c>
      <c r="G12" s="8">
        <v>200</v>
      </c>
      <c r="H12">
        <v>100</v>
      </c>
      <c r="I12">
        <v>0</v>
      </c>
      <c r="J12">
        <v>0</v>
      </c>
      <c r="K12">
        <v>50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idden="1">
      <c r="A13">
        <v>1237748</v>
      </c>
      <c r="B13" t="s">
        <v>420</v>
      </c>
      <c r="D13">
        <v>697</v>
      </c>
      <c r="E13">
        <v>501</v>
      </c>
      <c r="F13">
        <v>0</v>
      </c>
      <c r="G13" s="8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426</v>
      </c>
      <c r="D14">
        <v>300</v>
      </c>
      <c r="E14">
        <v>300</v>
      </c>
      <c r="F14">
        <v>400</v>
      </c>
      <c r="G14" s="8">
        <v>300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164</v>
      </c>
      <c r="O14">
        <v>394</v>
      </c>
      <c r="P14">
        <v>0</v>
      </c>
      <c r="Q14">
        <v>0</v>
      </c>
    </row>
    <row r="15" spans="1:17" hidden="1">
      <c r="A15">
        <v>1233761</v>
      </c>
      <c r="B15" t="s">
        <v>427</v>
      </c>
      <c r="D15">
        <v>0</v>
      </c>
      <c r="E15">
        <v>0</v>
      </c>
      <c r="F15">
        <v>0</v>
      </c>
      <c r="G15" s="8">
        <v>0</v>
      </c>
      <c r="H15">
        <v>200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hidden="1">
      <c r="A16">
        <v>1239651</v>
      </c>
      <c r="B16" t="s">
        <v>428</v>
      </c>
      <c r="D16">
        <v>0</v>
      </c>
      <c r="E16">
        <v>0</v>
      </c>
      <c r="F16">
        <v>0</v>
      </c>
      <c r="G16" s="8">
        <v>0</v>
      </c>
      <c r="H16">
        <v>200</v>
      </c>
      <c r="I16">
        <v>0</v>
      </c>
      <c r="J16">
        <v>0</v>
      </c>
      <c r="K16">
        <v>402</v>
      </c>
      <c r="L16">
        <v>342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1239988</v>
      </c>
      <c r="B17" t="s">
        <v>429</v>
      </c>
      <c r="D17">
        <v>480</v>
      </c>
      <c r="E17">
        <v>480</v>
      </c>
      <c r="F17">
        <v>378</v>
      </c>
      <c r="G17" s="8">
        <v>480</v>
      </c>
      <c r="H17">
        <v>480</v>
      </c>
      <c r="I17">
        <v>0</v>
      </c>
      <c r="J17">
        <v>0</v>
      </c>
      <c r="K17">
        <v>574</v>
      </c>
      <c r="L17">
        <v>910</v>
      </c>
      <c r="M17">
        <v>676</v>
      </c>
      <c r="N17">
        <v>740</v>
      </c>
      <c r="O17">
        <v>480</v>
      </c>
      <c r="P17">
        <v>0</v>
      </c>
      <c r="Q17">
        <v>0</v>
      </c>
    </row>
    <row r="18" spans="1:17">
      <c r="A18">
        <v>1240180</v>
      </c>
      <c r="B18" t="s">
        <v>386</v>
      </c>
      <c r="D18">
        <v>400</v>
      </c>
      <c r="E18">
        <v>402</v>
      </c>
      <c r="F18">
        <v>314</v>
      </c>
      <c r="G18" s="8">
        <v>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148</v>
      </c>
      <c r="O18">
        <v>404</v>
      </c>
      <c r="P18">
        <v>0</v>
      </c>
      <c r="Q18">
        <v>0</v>
      </c>
    </row>
    <row r="19" spans="1:17">
      <c r="A19">
        <v>1240184</v>
      </c>
      <c r="B19" t="s">
        <v>387</v>
      </c>
      <c r="D19">
        <v>400</v>
      </c>
      <c r="E19">
        <v>300</v>
      </c>
      <c r="F19">
        <v>314</v>
      </c>
      <c r="G19" s="8">
        <v>212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148</v>
      </c>
      <c r="O19">
        <v>404</v>
      </c>
      <c r="P19">
        <v>0</v>
      </c>
      <c r="Q19">
        <v>0</v>
      </c>
    </row>
    <row r="23" spans="1:17">
      <c r="A23" s="13" t="s">
        <v>0</v>
      </c>
      <c r="B23" s="13" t="s">
        <v>1</v>
      </c>
      <c r="C23" s="13" t="s">
        <v>82</v>
      </c>
      <c r="D23" t="s">
        <v>496</v>
      </c>
      <c r="E23" t="s">
        <v>497</v>
      </c>
      <c r="F23" t="s">
        <v>498</v>
      </c>
      <c r="G23" t="s">
        <v>499</v>
      </c>
      <c r="H23" t="s">
        <v>500</v>
      </c>
      <c r="I23" t="s">
        <v>501</v>
      </c>
      <c r="J23" t="s">
        <v>502</v>
      </c>
      <c r="K23" t="s">
        <v>505</v>
      </c>
      <c r="L23" t="s">
        <v>528</v>
      </c>
      <c r="M23" t="s">
        <v>529</v>
      </c>
      <c r="N23" t="s">
        <v>530</v>
      </c>
      <c r="O23" t="s">
        <v>531</v>
      </c>
      <c r="P23" t="s">
        <v>532</v>
      </c>
      <c r="Q23" t="s">
        <v>533</v>
      </c>
    </row>
    <row r="24" spans="1:17">
      <c r="A24">
        <v>1237608</v>
      </c>
      <c r="B24" t="s">
        <v>504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300</v>
      </c>
      <c r="O24">
        <v>0</v>
      </c>
      <c r="P24">
        <v>0</v>
      </c>
      <c r="Q24">
        <v>0</v>
      </c>
    </row>
    <row r="25" spans="1:17">
      <c r="A25">
        <v>1232846</v>
      </c>
      <c r="B25" t="s">
        <v>362</v>
      </c>
      <c r="D25">
        <v>0</v>
      </c>
      <c r="E25">
        <v>0</v>
      </c>
      <c r="F25" s="39">
        <v>108</v>
      </c>
      <c r="G25" s="39">
        <v>448</v>
      </c>
      <c r="H25">
        <v>244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1232895</v>
      </c>
      <c r="B26" t="s">
        <v>363</v>
      </c>
      <c r="D26">
        <v>0</v>
      </c>
      <c r="E26">
        <v>0</v>
      </c>
      <c r="F26" s="39">
        <v>108</v>
      </c>
      <c r="G26" s="39">
        <v>448</v>
      </c>
      <c r="H26">
        <v>244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1233384</v>
      </c>
      <c r="B27" s="13" t="s">
        <v>364</v>
      </c>
      <c r="D27">
        <v>0</v>
      </c>
      <c r="E27">
        <v>0</v>
      </c>
      <c r="F27" s="39">
        <v>108</v>
      </c>
      <c r="G27" s="39">
        <v>448</v>
      </c>
      <c r="H27">
        <v>289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1232775</v>
      </c>
      <c r="B28" t="s">
        <v>365</v>
      </c>
      <c r="D28" s="39">
        <v>258</v>
      </c>
      <c r="E28" s="39">
        <v>309</v>
      </c>
      <c r="F28" s="39">
        <v>243</v>
      </c>
      <c r="G28">
        <v>309</v>
      </c>
      <c r="H28">
        <v>312</v>
      </c>
      <c r="I28">
        <v>0</v>
      </c>
      <c r="J28">
        <v>0</v>
      </c>
      <c r="K28">
        <v>312</v>
      </c>
      <c r="L28">
        <v>309</v>
      </c>
      <c r="M28">
        <v>291</v>
      </c>
      <c r="N28">
        <v>621</v>
      </c>
      <c r="O28">
        <v>488</v>
      </c>
      <c r="P28">
        <v>0</v>
      </c>
      <c r="Q28">
        <v>0</v>
      </c>
    </row>
    <row r="29" spans="1:17">
      <c r="A29">
        <v>1238605</v>
      </c>
      <c r="B29" t="s">
        <v>366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118</v>
      </c>
      <c r="L29">
        <v>130</v>
      </c>
      <c r="M29">
        <v>0</v>
      </c>
      <c r="N29">
        <v>0</v>
      </c>
      <c r="O29">
        <v>0</v>
      </c>
      <c r="P29">
        <v>0</v>
      </c>
      <c r="Q29">
        <v>0</v>
      </c>
    </row>
    <row r="33" spans="1:17">
      <c r="A33" s="13" t="s">
        <v>0</v>
      </c>
      <c r="B33" s="13" t="s">
        <v>1</v>
      </c>
      <c r="C33" s="13" t="s">
        <v>82</v>
      </c>
      <c r="D33" t="s">
        <v>496</v>
      </c>
      <c r="E33" t="s">
        <v>497</v>
      </c>
      <c r="F33" t="s">
        <v>498</v>
      </c>
      <c r="G33" t="s">
        <v>499</v>
      </c>
      <c r="H33" t="s">
        <v>500</v>
      </c>
      <c r="I33" t="s">
        <v>501</v>
      </c>
      <c r="J33" t="s">
        <v>502</v>
      </c>
      <c r="K33" t="s">
        <v>505</v>
      </c>
      <c r="L33" t="s">
        <v>528</v>
      </c>
      <c r="M33" t="s">
        <v>529</v>
      </c>
      <c r="N33" t="s">
        <v>530</v>
      </c>
      <c r="O33" t="s">
        <v>531</v>
      </c>
      <c r="P33" t="s">
        <v>532</v>
      </c>
      <c r="Q33" t="s">
        <v>533</v>
      </c>
    </row>
    <row r="34" spans="1:17">
      <c r="A34">
        <v>1221967</v>
      </c>
      <c r="B34" t="s">
        <v>369</v>
      </c>
      <c r="D34">
        <v>0</v>
      </c>
      <c r="E34">
        <v>0</v>
      </c>
      <c r="F34">
        <v>0</v>
      </c>
      <c r="G34">
        <v>0</v>
      </c>
      <c r="H34">
        <v>250</v>
      </c>
      <c r="I34">
        <v>0</v>
      </c>
      <c r="J34">
        <v>0</v>
      </c>
      <c r="K34">
        <v>0</v>
      </c>
      <c r="L34">
        <v>0</v>
      </c>
      <c r="M34">
        <v>0</v>
      </c>
      <c r="N34">
        <v>526</v>
      </c>
      <c r="O34">
        <v>0</v>
      </c>
      <c r="P34">
        <v>0</v>
      </c>
      <c r="Q34">
        <v>0</v>
      </c>
    </row>
    <row r="35" spans="1:17">
      <c r="A35">
        <v>1234614</v>
      </c>
      <c r="B35" t="s">
        <v>368</v>
      </c>
      <c r="D35">
        <v>0</v>
      </c>
      <c r="E35">
        <v>440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1227306</v>
      </c>
      <c r="B36" t="s">
        <v>370</v>
      </c>
      <c r="D36">
        <v>0</v>
      </c>
      <c r="E36">
        <v>0</v>
      </c>
      <c r="F36">
        <v>377</v>
      </c>
      <c r="G36">
        <v>476</v>
      </c>
      <c r="H36" s="35">
        <v>464</v>
      </c>
      <c r="I36">
        <v>0</v>
      </c>
      <c r="J36">
        <v>0</v>
      </c>
      <c r="K36">
        <v>470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1225464</v>
      </c>
      <c r="B37" t="s">
        <v>373</v>
      </c>
      <c r="D37">
        <v>204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367</v>
      </c>
      <c r="N37">
        <v>639</v>
      </c>
      <c r="O37">
        <v>0</v>
      </c>
      <c r="P37">
        <v>0</v>
      </c>
      <c r="Q37">
        <v>0</v>
      </c>
    </row>
    <row r="38" spans="1:17">
      <c r="A38">
        <v>1229776</v>
      </c>
      <c r="B38" t="s">
        <v>372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260</v>
      </c>
      <c r="P38">
        <v>0</v>
      </c>
      <c r="Q38">
        <v>0</v>
      </c>
    </row>
    <row r="39" spans="1:17">
      <c r="A39">
        <v>1231090</v>
      </c>
      <c r="B39" t="s">
        <v>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260</v>
      </c>
      <c r="P39">
        <v>0</v>
      </c>
      <c r="Q39">
        <v>0</v>
      </c>
    </row>
    <row r="40" spans="1:17">
      <c r="A40">
        <v>1234222</v>
      </c>
      <c r="B40" t="s">
        <v>374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532</v>
      </c>
      <c r="O40">
        <v>0</v>
      </c>
      <c r="P40">
        <v>0</v>
      </c>
      <c r="Q40">
        <v>0</v>
      </c>
    </row>
    <row r="41" spans="1:17">
      <c r="A41">
        <v>1232528</v>
      </c>
      <c r="B41" t="s">
        <v>375</v>
      </c>
      <c r="D41">
        <v>1931</v>
      </c>
      <c r="E41">
        <v>1234</v>
      </c>
      <c r="F41">
        <v>437</v>
      </c>
      <c r="G41" s="8">
        <v>569</v>
      </c>
      <c r="H41" s="15">
        <v>569</v>
      </c>
      <c r="I41">
        <v>0</v>
      </c>
      <c r="J41">
        <v>0</v>
      </c>
      <c r="K41">
        <v>559</v>
      </c>
      <c r="L41">
        <v>569</v>
      </c>
      <c r="M41">
        <v>437</v>
      </c>
      <c r="N41">
        <v>1897</v>
      </c>
      <c r="O41">
        <v>1941</v>
      </c>
      <c r="P41">
        <v>0</v>
      </c>
      <c r="Q41">
        <v>0</v>
      </c>
    </row>
    <row r="42" spans="1:17">
      <c r="A42">
        <v>1232846</v>
      </c>
      <c r="B42" t="s">
        <v>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622</v>
      </c>
      <c r="M42">
        <v>805</v>
      </c>
      <c r="N42">
        <v>40</v>
      </c>
      <c r="O42">
        <v>0</v>
      </c>
      <c r="P42">
        <v>0</v>
      </c>
      <c r="Q42">
        <v>0</v>
      </c>
    </row>
    <row r="43" spans="1:17">
      <c r="A43">
        <v>1229050</v>
      </c>
      <c r="B43" t="s">
        <v>376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1231578</v>
      </c>
      <c r="B44" t="s">
        <v>450</v>
      </c>
      <c r="D44">
        <v>0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348</v>
      </c>
      <c r="L45">
        <v>542</v>
      </c>
      <c r="M45">
        <v>426</v>
      </c>
      <c r="N45">
        <v>244</v>
      </c>
      <c r="O45">
        <v>0</v>
      </c>
      <c r="P45">
        <v>0</v>
      </c>
      <c r="Q45">
        <v>0</v>
      </c>
    </row>
    <row r="46" spans="1:17">
      <c r="A46">
        <v>1235097</v>
      </c>
      <c r="B46" t="s">
        <v>382</v>
      </c>
      <c r="D46">
        <v>292</v>
      </c>
      <c r="E46">
        <v>324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272</v>
      </c>
      <c r="M46">
        <v>269</v>
      </c>
      <c r="N46">
        <v>343</v>
      </c>
      <c r="O46">
        <v>343</v>
      </c>
      <c r="P46">
        <v>0</v>
      </c>
      <c r="Q46">
        <v>0</v>
      </c>
    </row>
    <row r="47" spans="1:17">
      <c r="A47">
        <v>1232775</v>
      </c>
      <c r="B47" t="s">
        <v>365</v>
      </c>
      <c r="D47">
        <v>0</v>
      </c>
      <c r="E47">
        <v>235</v>
      </c>
      <c r="F47">
        <v>185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1236930</v>
      </c>
      <c r="B48" t="s">
        <v>384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336</v>
      </c>
      <c r="L48">
        <v>972</v>
      </c>
      <c r="M48">
        <v>575</v>
      </c>
      <c r="N48">
        <v>336</v>
      </c>
      <c r="O48">
        <v>336</v>
      </c>
      <c r="P48">
        <v>0</v>
      </c>
      <c r="Q48">
        <v>0</v>
      </c>
    </row>
    <row r="49" spans="1:17">
      <c r="A49">
        <v>1237210</v>
      </c>
      <c r="B49" t="s">
        <v>490</v>
      </c>
      <c r="D49">
        <v>0</v>
      </c>
      <c r="E49">
        <v>0</v>
      </c>
      <c r="F49">
        <v>0</v>
      </c>
      <c r="G49" s="8">
        <v>310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1234905</v>
      </c>
      <c r="B50" t="s">
        <v>385</v>
      </c>
      <c r="D50">
        <v>260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1238480</v>
      </c>
      <c r="B51" t="s">
        <v>75</v>
      </c>
      <c r="D51">
        <v>436</v>
      </c>
      <c r="E51">
        <v>492</v>
      </c>
      <c r="F51">
        <v>786</v>
      </c>
      <c r="G51" s="8">
        <v>1000</v>
      </c>
      <c r="H51">
        <v>1308</v>
      </c>
      <c r="I51">
        <v>0</v>
      </c>
      <c r="J51">
        <v>0</v>
      </c>
      <c r="K51">
        <v>1304</v>
      </c>
      <c r="L51">
        <v>1042</v>
      </c>
      <c r="M51">
        <v>670</v>
      </c>
      <c r="N51">
        <v>436</v>
      </c>
      <c r="O51">
        <v>436</v>
      </c>
      <c r="P51">
        <v>0</v>
      </c>
      <c r="Q51">
        <v>0</v>
      </c>
    </row>
    <row r="52" spans="1:17">
      <c r="A52">
        <v>1240180</v>
      </c>
      <c r="B52" t="s">
        <v>386</v>
      </c>
      <c r="D52">
        <v>445</v>
      </c>
      <c r="E52">
        <v>710</v>
      </c>
      <c r="F52">
        <v>420</v>
      </c>
      <c r="G52">
        <v>700</v>
      </c>
      <c r="H52" s="8">
        <v>295</v>
      </c>
      <c r="I52">
        <v>0</v>
      </c>
      <c r="J52">
        <v>0</v>
      </c>
      <c r="K52">
        <v>388</v>
      </c>
      <c r="L52">
        <v>117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1240184</v>
      </c>
      <c r="B53" t="s">
        <v>387</v>
      </c>
      <c r="D53">
        <v>445</v>
      </c>
      <c r="E53">
        <v>620</v>
      </c>
      <c r="F53">
        <v>330</v>
      </c>
      <c r="G53">
        <v>700</v>
      </c>
      <c r="H53" s="8">
        <v>295</v>
      </c>
      <c r="I53">
        <v>0</v>
      </c>
      <c r="J53">
        <v>0</v>
      </c>
      <c r="K53">
        <v>388</v>
      </c>
      <c r="L53">
        <v>117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1216452</v>
      </c>
      <c r="B54" t="s">
        <v>388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396</v>
      </c>
      <c r="O54">
        <v>0</v>
      </c>
      <c r="P54">
        <v>0</v>
      </c>
      <c r="Q54">
        <v>0</v>
      </c>
    </row>
    <row r="55" spans="1:17">
      <c r="A55">
        <v>1215693</v>
      </c>
      <c r="B55" t="s">
        <v>481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32</v>
      </c>
      <c r="N55">
        <v>0</v>
      </c>
      <c r="O55">
        <v>0</v>
      </c>
      <c r="P55">
        <v>0</v>
      </c>
      <c r="Q55">
        <v>0</v>
      </c>
    </row>
    <row r="56" spans="1:17">
      <c r="A56">
        <v>1232894</v>
      </c>
      <c r="B56" t="s">
        <v>390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622</v>
      </c>
      <c r="M56">
        <v>658</v>
      </c>
      <c r="N56">
        <v>0</v>
      </c>
      <c r="O56">
        <v>0</v>
      </c>
      <c r="P56">
        <v>0</v>
      </c>
      <c r="Q56">
        <v>0</v>
      </c>
    </row>
    <row r="57" spans="1:17">
      <c r="A57">
        <v>1233386</v>
      </c>
      <c r="B57" s="13" t="s">
        <v>391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622</v>
      </c>
      <c r="M57">
        <v>658</v>
      </c>
      <c r="N57">
        <v>0</v>
      </c>
      <c r="O57">
        <v>0</v>
      </c>
      <c r="P57">
        <v>0</v>
      </c>
      <c r="Q57">
        <v>0</v>
      </c>
    </row>
    <row r="58" spans="1:17">
      <c r="A58">
        <v>1232895</v>
      </c>
      <c r="B58" t="s">
        <v>363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147</v>
      </c>
      <c r="N58">
        <v>40</v>
      </c>
      <c r="O58">
        <v>0</v>
      </c>
      <c r="P58">
        <v>0</v>
      </c>
      <c r="Q58">
        <v>0</v>
      </c>
    </row>
    <row r="59" spans="1:17">
      <c r="A59">
        <v>1232922</v>
      </c>
      <c r="B59" s="13" t="s">
        <v>364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30</v>
      </c>
      <c r="N59">
        <v>0</v>
      </c>
      <c r="O59">
        <v>0</v>
      </c>
      <c r="P59">
        <v>0</v>
      </c>
      <c r="Q59">
        <v>0</v>
      </c>
    </row>
    <row r="60" spans="1:17">
      <c r="A60">
        <v>1233387</v>
      </c>
      <c r="B60" s="13" t="s">
        <v>391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117</v>
      </c>
      <c r="N60">
        <v>40</v>
      </c>
      <c r="O60">
        <v>0</v>
      </c>
      <c r="P60">
        <v>0</v>
      </c>
      <c r="Q60">
        <v>0</v>
      </c>
    </row>
  </sheetData>
  <autoFilter ref="A1:Q19" xr:uid="{00000000-0009-0000-0000-00002D000000}">
    <filterColumn colId="6">
      <filters>
        <filter val="194"/>
        <filter val="200"/>
        <filter val="212"/>
        <filter val="274"/>
        <filter val="282"/>
        <filter val="300"/>
        <filter val="306"/>
        <filter val="406"/>
        <filter val="480"/>
        <filter val="484"/>
      </filters>
    </filterColumn>
  </autoFilter>
  <phoneticPr fontId="27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 filterMode="1"/>
  <dimension ref="A1:W75"/>
  <sheetViews>
    <sheetView zoomScale="145" zoomScaleNormal="145" workbookViewId="0">
      <selection activeCell="L32" sqref="L32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505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580</v>
      </c>
      <c r="R1" t="s">
        <v>581</v>
      </c>
      <c r="S1" t="s">
        <v>582</v>
      </c>
      <c r="T1" t="s">
        <v>583</v>
      </c>
      <c r="U1" t="s">
        <v>584</v>
      </c>
      <c r="V1" t="s">
        <v>585</v>
      </c>
      <c r="W1" t="s">
        <v>586</v>
      </c>
    </row>
    <row r="2" spans="1:23">
      <c r="A2">
        <v>1229673</v>
      </c>
      <c r="B2" t="s">
        <v>411</v>
      </c>
      <c r="C2" s="13" t="s">
        <v>83</v>
      </c>
      <c r="D2">
        <v>200</v>
      </c>
      <c r="E2">
        <v>152</v>
      </c>
      <c r="F2">
        <v>306</v>
      </c>
      <c r="G2" s="8">
        <v>200</v>
      </c>
      <c r="H2">
        <v>0</v>
      </c>
      <c r="I2">
        <v>0</v>
      </c>
      <c r="J2">
        <v>200</v>
      </c>
      <c r="K2">
        <v>290</v>
      </c>
      <c r="L2">
        <v>0</v>
      </c>
      <c r="M2">
        <v>0</v>
      </c>
      <c r="N2">
        <v>0</v>
      </c>
      <c r="O2">
        <v>0</v>
      </c>
      <c r="P2">
        <v>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0</v>
      </c>
      <c r="W2">
        <v>0</v>
      </c>
    </row>
    <row r="3" spans="1:23">
      <c r="A3">
        <v>1232528</v>
      </c>
      <c r="B3" t="s">
        <v>375</v>
      </c>
      <c r="C3" s="13" t="s">
        <v>83</v>
      </c>
      <c r="D3">
        <v>580</v>
      </c>
      <c r="E3">
        <v>50</v>
      </c>
      <c r="F3">
        <v>274</v>
      </c>
      <c r="G3" s="8">
        <v>580</v>
      </c>
      <c r="H3">
        <v>0</v>
      </c>
      <c r="I3">
        <v>0</v>
      </c>
      <c r="J3">
        <v>1126</v>
      </c>
      <c r="K3">
        <v>1210</v>
      </c>
      <c r="L3">
        <v>896</v>
      </c>
      <c r="M3">
        <v>1210</v>
      </c>
      <c r="N3">
        <v>1210</v>
      </c>
      <c r="O3">
        <v>0</v>
      </c>
      <c r="P3">
        <v>0</v>
      </c>
      <c r="Q3">
        <v>1220</v>
      </c>
      <c r="R3">
        <v>755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1233632</v>
      </c>
      <c r="B4" t="s">
        <v>377</v>
      </c>
      <c r="C4" s="13" t="s">
        <v>83</v>
      </c>
      <c r="D4">
        <v>0</v>
      </c>
      <c r="E4">
        <v>0</v>
      </c>
      <c r="F4">
        <v>194</v>
      </c>
      <c r="G4" s="8">
        <v>306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210</v>
      </c>
      <c r="S4">
        <v>190</v>
      </c>
      <c r="T4">
        <v>0</v>
      </c>
      <c r="U4">
        <v>0</v>
      </c>
      <c r="V4">
        <v>0</v>
      </c>
      <c r="W4">
        <v>0</v>
      </c>
    </row>
    <row r="5" spans="1:23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406</v>
      </c>
      <c r="G5" s="8">
        <v>884</v>
      </c>
      <c r="H5">
        <v>0</v>
      </c>
      <c r="I5">
        <v>0</v>
      </c>
      <c r="J5">
        <v>635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190</v>
      </c>
      <c r="V5">
        <v>0</v>
      </c>
      <c r="W5">
        <v>0</v>
      </c>
    </row>
    <row r="6" spans="1:23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406</v>
      </c>
      <c r="G6" s="8">
        <v>884</v>
      </c>
      <c r="H6">
        <v>0</v>
      </c>
      <c r="I6">
        <v>0</v>
      </c>
      <c r="J6">
        <v>635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190</v>
      </c>
      <c r="V6">
        <v>0</v>
      </c>
      <c r="W6">
        <v>0</v>
      </c>
    </row>
    <row r="7" spans="1:23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302</v>
      </c>
      <c r="T7">
        <v>634</v>
      </c>
      <c r="U7">
        <v>0</v>
      </c>
      <c r="V7">
        <v>0</v>
      </c>
      <c r="W7">
        <v>0</v>
      </c>
    </row>
    <row r="8" spans="1:23" hidden="1">
      <c r="A8">
        <v>1233877</v>
      </c>
      <c r="B8" t="s">
        <v>479</v>
      </c>
      <c r="C8" s="13" t="s">
        <v>83</v>
      </c>
      <c r="D8">
        <v>0</v>
      </c>
      <c r="E8">
        <v>348</v>
      </c>
      <c r="F8">
        <v>282</v>
      </c>
      <c r="G8" s="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928</v>
      </c>
      <c r="E9">
        <v>584</v>
      </c>
      <c r="F9">
        <v>484</v>
      </c>
      <c r="G9" s="8">
        <v>296</v>
      </c>
      <c r="H9">
        <v>0</v>
      </c>
      <c r="I9">
        <v>0</v>
      </c>
      <c r="J9">
        <v>798</v>
      </c>
      <c r="K9">
        <v>500</v>
      </c>
      <c r="L9">
        <v>600</v>
      </c>
      <c r="M9">
        <v>662</v>
      </c>
      <c r="N9">
        <v>300</v>
      </c>
      <c r="O9">
        <v>0</v>
      </c>
      <c r="P9">
        <v>0</v>
      </c>
      <c r="Q9">
        <v>674</v>
      </c>
      <c r="R9">
        <v>146</v>
      </c>
      <c r="S9">
        <v>600</v>
      </c>
      <c r="T9">
        <v>860</v>
      </c>
      <c r="U9">
        <v>912</v>
      </c>
      <c r="V9">
        <v>0</v>
      </c>
      <c r="W9">
        <v>0</v>
      </c>
    </row>
    <row r="10" spans="1:23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200</v>
      </c>
      <c r="U10">
        <v>0</v>
      </c>
      <c r="V10">
        <v>0</v>
      </c>
      <c r="W10">
        <v>0</v>
      </c>
    </row>
    <row r="11" spans="1:23" hidden="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418</v>
      </c>
      <c r="L11">
        <v>634</v>
      </c>
      <c r="M11">
        <v>348</v>
      </c>
      <c r="N11">
        <v>500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hidden="1">
      <c r="A12">
        <v>1237586</v>
      </c>
      <c r="B12" t="s">
        <v>422</v>
      </c>
      <c r="C12" s="13" t="s">
        <v>83</v>
      </c>
      <c r="D12" s="15">
        <v>0</v>
      </c>
      <c r="E12" s="15">
        <v>0</v>
      </c>
      <c r="F12" s="15">
        <v>0</v>
      </c>
      <c r="G12" s="8">
        <v>0</v>
      </c>
      <c r="H12" s="15">
        <v>0</v>
      </c>
      <c r="I12" s="15">
        <v>0</v>
      </c>
      <c r="J12" s="15">
        <v>0</v>
      </c>
      <c r="K12" s="15">
        <v>418</v>
      </c>
      <c r="L12" s="15">
        <v>634</v>
      </c>
      <c r="M12" s="15">
        <v>348</v>
      </c>
      <c r="N12" s="15">
        <v>500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</row>
    <row r="13" spans="1:23">
      <c r="A13">
        <v>1234905</v>
      </c>
      <c r="B13" t="s">
        <v>385</v>
      </c>
      <c r="C13" s="13" t="s">
        <v>83</v>
      </c>
      <c r="D13">
        <v>132</v>
      </c>
      <c r="E13">
        <v>322</v>
      </c>
      <c r="F13">
        <v>200</v>
      </c>
      <c r="G13" s="8">
        <v>100</v>
      </c>
      <c r="H13">
        <v>0</v>
      </c>
      <c r="I13">
        <v>0</v>
      </c>
      <c r="J13">
        <v>50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440</v>
      </c>
      <c r="V14">
        <v>0</v>
      </c>
      <c r="W14">
        <v>0</v>
      </c>
    </row>
    <row r="15" spans="1:23" hidden="1">
      <c r="A15">
        <v>1237748</v>
      </c>
      <c r="B15" t="s">
        <v>420</v>
      </c>
      <c r="C15" s="13" t="s">
        <v>83</v>
      </c>
      <c r="D15">
        <v>501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64</v>
      </c>
      <c r="U15">
        <v>145</v>
      </c>
      <c r="V15">
        <v>0</v>
      </c>
      <c r="W15">
        <v>0</v>
      </c>
    </row>
    <row r="16" spans="1:23" hidden="1">
      <c r="A16">
        <v>1236962</v>
      </c>
      <c r="B16" t="s">
        <v>426</v>
      </c>
      <c r="C16" s="13" t="s">
        <v>83</v>
      </c>
      <c r="D16">
        <v>300</v>
      </c>
      <c r="E16">
        <v>400</v>
      </c>
      <c r="F16">
        <v>300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164</v>
      </c>
      <c r="N16">
        <v>394</v>
      </c>
      <c r="O16">
        <v>0</v>
      </c>
      <c r="P16">
        <v>0</v>
      </c>
      <c r="Q16">
        <v>300</v>
      </c>
      <c r="R16">
        <v>300</v>
      </c>
      <c r="S16">
        <v>300</v>
      </c>
      <c r="T16">
        <v>300</v>
      </c>
      <c r="U16">
        <v>250</v>
      </c>
      <c r="V16">
        <v>0</v>
      </c>
      <c r="W16">
        <v>0</v>
      </c>
    </row>
    <row r="17" spans="1:23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 s="8">
        <v>200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0</v>
      </c>
      <c r="G18" s="8">
        <v>200</v>
      </c>
      <c r="H18">
        <v>0</v>
      </c>
      <c r="I18">
        <v>0</v>
      </c>
      <c r="J18">
        <v>402</v>
      </c>
      <c r="K18">
        <v>342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</v>
      </c>
      <c r="S18">
        <v>200</v>
      </c>
      <c r="T18">
        <v>0</v>
      </c>
      <c r="U18">
        <v>0</v>
      </c>
      <c r="V18">
        <v>0</v>
      </c>
      <c r="W18">
        <v>0</v>
      </c>
    </row>
    <row r="19" spans="1:23">
      <c r="A19">
        <v>1239988</v>
      </c>
      <c r="B19" t="s">
        <v>429</v>
      </c>
      <c r="C19" s="13" t="s">
        <v>83</v>
      </c>
      <c r="D19">
        <v>480</v>
      </c>
      <c r="E19">
        <v>378</v>
      </c>
      <c r="F19">
        <v>480</v>
      </c>
      <c r="G19" s="8">
        <v>480</v>
      </c>
      <c r="H19">
        <v>0</v>
      </c>
      <c r="I19">
        <v>0</v>
      </c>
      <c r="J19">
        <v>550</v>
      </c>
      <c r="K19">
        <v>910</v>
      </c>
      <c r="L19">
        <v>676</v>
      </c>
      <c r="M19">
        <v>740</v>
      </c>
      <c r="N19">
        <v>480</v>
      </c>
      <c r="O19">
        <v>0</v>
      </c>
      <c r="P19">
        <v>0</v>
      </c>
      <c r="Q19">
        <v>480</v>
      </c>
      <c r="R19">
        <v>480</v>
      </c>
      <c r="S19">
        <v>290</v>
      </c>
      <c r="T19">
        <v>0</v>
      </c>
      <c r="U19">
        <v>0</v>
      </c>
      <c r="V19">
        <v>0</v>
      </c>
      <c r="W19">
        <v>0</v>
      </c>
    </row>
    <row r="20" spans="1:23" hidden="1">
      <c r="A20">
        <v>1240180</v>
      </c>
      <c r="B20" t="s">
        <v>386</v>
      </c>
      <c r="C20" s="13" t="s">
        <v>83</v>
      </c>
      <c r="D20">
        <v>402</v>
      </c>
      <c r="E20">
        <v>314</v>
      </c>
      <c r="F20">
        <v>212</v>
      </c>
      <c r="G20" s="8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148</v>
      </c>
      <c r="N20">
        <v>404</v>
      </c>
      <c r="O20">
        <v>0</v>
      </c>
      <c r="P20">
        <v>0</v>
      </c>
      <c r="Q20">
        <v>404</v>
      </c>
      <c r="R20">
        <v>404</v>
      </c>
      <c r="S20">
        <v>376</v>
      </c>
      <c r="T20">
        <v>808</v>
      </c>
      <c r="U20">
        <v>718</v>
      </c>
      <c r="V20">
        <v>0</v>
      </c>
      <c r="W20">
        <v>0</v>
      </c>
    </row>
    <row r="21" spans="1:23" hidden="1">
      <c r="A21">
        <v>1240184</v>
      </c>
      <c r="B21" t="s">
        <v>387</v>
      </c>
      <c r="C21" s="13" t="s">
        <v>83</v>
      </c>
      <c r="D21">
        <v>300</v>
      </c>
      <c r="E21">
        <v>314</v>
      </c>
      <c r="F21">
        <v>212</v>
      </c>
      <c r="G21" s="8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148</v>
      </c>
      <c r="N21">
        <v>404</v>
      </c>
      <c r="O21">
        <v>0</v>
      </c>
      <c r="P21">
        <v>0</v>
      </c>
      <c r="Q21">
        <v>404</v>
      </c>
      <c r="R21">
        <v>404</v>
      </c>
      <c r="S21">
        <v>376</v>
      </c>
      <c r="T21">
        <v>808</v>
      </c>
      <c r="U21">
        <v>718</v>
      </c>
      <c r="V21">
        <v>0</v>
      </c>
      <c r="W21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497</v>
      </c>
      <c r="E26" t="s">
        <v>498</v>
      </c>
      <c r="F26" t="s">
        <v>499</v>
      </c>
      <c r="G26" t="s">
        <v>500</v>
      </c>
      <c r="H26" t="s">
        <v>501</v>
      </c>
      <c r="I26" t="s">
        <v>502</v>
      </c>
      <c r="J26" t="s">
        <v>505</v>
      </c>
      <c r="K26" t="s">
        <v>528</v>
      </c>
      <c r="L26" t="s">
        <v>529</v>
      </c>
      <c r="M26" t="s">
        <v>530</v>
      </c>
      <c r="N26" t="s">
        <v>531</v>
      </c>
      <c r="O26" t="s">
        <v>532</v>
      </c>
      <c r="P26" t="s">
        <v>533</v>
      </c>
      <c r="Q26" t="s">
        <v>580</v>
      </c>
      <c r="R26" t="s">
        <v>581</v>
      </c>
      <c r="S26" t="s">
        <v>582</v>
      </c>
      <c r="T26" t="s">
        <v>583</v>
      </c>
      <c r="U26" t="s">
        <v>584</v>
      </c>
      <c r="V26" t="s">
        <v>585</v>
      </c>
      <c r="W26" t="s">
        <v>586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108</v>
      </c>
      <c r="F28">
        <v>448</v>
      </c>
      <c r="G28">
        <v>244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108</v>
      </c>
      <c r="F29">
        <v>448</v>
      </c>
      <c r="G29">
        <v>244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108</v>
      </c>
      <c r="F30">
        <v>448</v>
      </c>
      <c r="G30">
        <v>289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309</v>
      </c>
      <c r="E31">
        <v>243</v>
      </c>
      <c r="F31" s="8">
        <v>309</v>
      </c>
      <c r="G31">
        <v>245</v>
      </c>
      <c r="H31">
        <v>0</v>
      </c>
      <c r="I31">
        <v>0</v>
      </c>
      <c r="J31">
        <v>312</v>
      </c>
      <c r="K31">
        <v>309</v>
      </c>
      <c r="L31">
        <v>231</v>
      </c>
      <c r="M31">
        <v>398</v>
      </c>
      <c r="N31">
        <v>421</v>
      </c>
      <c r="O31">
        <v>0</v>
      </c>
      <c r="P31">
        <v>0</v>
      </c>
      <c r="Q31">
        <v>618</v>
      </c>
      <c r="R31">
        <v>621</v>
      </c>
      <c r="S31">
        <v>485</v>
      </c>
      <c r="T31">
        <v>488</v>
      </c>
      <c r="U31">
        <v>288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</v>
      </c>
      <c r="L32">
        <v>178</v>
      </c>
      <c r="M32">
        <v>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</v>
      </c>
      <c r="V32">
        <v>0</v>
      </c>
      <c r="W32">
        <v>0</v>
      </c>
    </row>
    <row r="37" spans="1:23">
      <c r="A37" s="13" t="s">
        <v>0</v>
      </c>
      <c r="B37" s="13" t="s">
        <v>1</v>
      </c>
      <c r="C37" s="13" t="s">
        <v>82</v>
      </c>
      <c r="D37" t="s">
        <v>497</v>
      </c>
      <c r="E37" t="s">
        <v>498</v>
      </c>
      <c r="F37" t="s">
        <v>499</v>
      </c>
      <c r="G37" t="s">
        <v>500</v>
      </c>
      <c r="H37" t="s">
        <v>501</v>
      </c>
      <c r="I37" t="s">
        <v>502</v>
      </c>
      <c r="J37" t="s">
        <v>505</v>
      </c>
      <c r="K37" t="s">
        <v>528</v>
      </c>
      <c r="L37" t="s">
        <v>529</v>
      </c>
      <c r="M37" t="s">
        <v>530</v>
      </c>
      <c r="N37" t="s">
        <v>531</v>
      </c>
      <c r="O37" t="s">
        <v>532</v>
      </c>
      <c r="P37" t="s">
        <v>533</v>
      </c>
      <c r="Q37" t="s">
        <v>580</v>
      </c>
      <c r="R37" t="s">
        <v>581</v>
      </c>
      <c r="S37" t="s">
        <v>582</v>
      </c>
      <c r="T37" t="s">
        <v>583</v>
      </c>
      <c r="U37" t="s">
        <v>584</v>
      </c>
      <c r="V37" t="s">
        <v>585</v>
      </c>
      <c r="W37" t="s">
        <v>586</v>
      </c>
    </row>
    <row r="38" spans="1:23">
      <c r="A38">
        <v>1234614</v>
      </c>
      <c r="B38" t="s">
        <v>368</v>
      </c>
      <c r="C38" s="13" t="s">
        <v>83</v>
      </c>
      <c r="D38">
        <v>440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216</v>
      </c>
      <c r="T38">
        <v>0</v>
      </c>
      <c r="U38">
        <v>0</v>
      </c>
      <c r="V38">
        <v>0</v>
      </c>
      <c r="W38">
        <v>0</v>
      </c>
    </row>
    <row r="39" spans="1:23">
      <c r="A39">
        <v>1221967</v>
      </c>
      <c r="B39" t="s">
        <v>369</v>
      </c>
      <c r="C39" s="13" t="s">
        <v>83</v>
      </c>
      <c r="D39">
        <v>0</v>
      </c>
      <c r="E39">
        <v>0</v>
      </c>
      <c r="F39">
        <v>0</v>
      </c>
      <c r="G39" s="35">
        <v>250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227</v>
      </c>
      <c r="O39">
        <v>0</v>
      </c>
      <c r="P39">
        <v>0</v>
      </c>
      <c r="Q39">
        <v>881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1227306</v>
      </c>
      <c r="B40" t="s">
        <v>370</v>
      </c>
      <c r="C40" s="13" t="s">
        <v>83</v>
      </c>
      <c r="D40">
        <v>0</v>
      </c>
      <c r="E40">
        <v>377</v>
      </c>
      <c r="F40">
        <v>476</v>
      </c>
      <c r="G40">
        <v>464</v>
      </c>
      <c r="H40">
        <v>0</v>
      </c>
      <c r="I40">
        <v>0</v>
      </c>
      <c r="J40" s="35">
        <v>470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200</v>
      </c>
      <c r="T40">
        <v>500</v>
      </c>
      <c r="U40">
        <v>500</v>
      </c>
      <c r="V40">
        <v>0</v>
      </c>
      <c r="W40">
        <v>0</v>
      </c>
    </row>
    <row r="41" spans="1:23">
      <c r="A41">
        <v>1229088</v>
      </c>
      <c r="B41" t="s">
        <v>482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700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28</v>
      </c>
      <c r="N42">
        <v>232</v>
      </c>
      <c r="O42">
        <v>0</v>
      </c>
      <c r="P42">
        <v>0</v>
      </c>
      <c r="Q42">
        <v>0</v>
      </c>
      <c r="R42">
        <v>200</v>
      </c>
      <c r="S42">
        <v>0</v>
      </c>
      <c r="T42">
        <v>180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28</v>
      </c>
      <c r="N43">
        <v>232</v>
      </c>
      <c r="O43">
        <v>0</v>
      </c>
      <c r="P43">
        <v>0</v>
      </c>
      <c r="Q43">
        <v>0</v>
      </c>
      <c r="R43">
        <v>200</v>
      </c>
      <c r="S43">
        <v>0</v>
      </c>
      <c r="T43">
        <v>180</v>
      </c>
      <c r="U43">
        <v>0</v>
      </c>
      <c r="V43">
        <v>0</v>
      </c>
      <c r="W43">
        <v>0</v>
      </c>
    </row>
    <row r="44" spans="1:23">
      <c r="A44">
        <v>1225464</v>
      </c>
      <c r="B44" t="s">
        <v>373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367</v>
      </c>
      <c r="M44">
        <v>639</v>
      </c>
      <c r="N44">
        <v>0</v>
      </c>
      <c r="O44">
        <v>0</v>
      </c>
      <c r="P44">
        <v>0</v>
      </c>
      <c r="Q44">
        <v>0</v>
      </c>
      <c r="R44">
        <v>900</v>
      </c>
      <c r="S44">
        <v>612</v>
      </c>
      <c r="T44">
        <v>0</v>
      </c>
      <c r="U44">
        <v>0</v>
      </c>
      <c r="V44">
        <v>0</v>
      </c>
      <c r="W44">
        <v>0</v>
      </c>
    </row>
    <row r="45" spans="1:23">
      <c r="A45">
        <v>1232066</v>
      </c>
      <c r="B45" t="s">
        <v>430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252</v>
      </c>
      <c r="T45">
        <v>0</v>
      </c>
      <c r="U45">
        <v>0</v>
      </c>
      <c r="V45">
        <v>0</v>
      </c>
      <c r="W45">
        <v>0</v>
      </c>
    </row>
    <row r="46" spans="1:23">
      <c r="A46">
        <v>1234222</v>
      </c>
      <c r="B46" t="s">
        <v>374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532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1232528</v>
      </c>
      <c r="B47" t="s">
        <v>375</v>
      </c>
      <c r="C47" s="13" t="s">
        <v>83</v>
      </c>
      <c r="D47">
        <v>1179</v>
      </c>
      <c r="E47">
        <v>447</v>
      </c>
      <c r="F47">
        <v>559</v>
      </c>
      <c r="G47" s="35">
        <v>569</v>
      </c>
      <c r="H47">
        <v>0</v>
      </c>
      <c r="I47">
        <v>0</v>
      </c>
      <c r="J47">
        <v>559</v>
      </c>
      <c r="K47">
        <v>624</v>
      </c>
      <c r="L47">
        <v>437</v>
      </c>
      <c r="M47">
        <v>1897</v>
      </c>
      <c r="N47">
        <v>1941</v>
      </c>
      <c r="O47">
        <v>0</v>
      </c>
      <c r="P47">
        <v>0</v>
      </c>
      <c r="Q47">
        <v>1197</v>
      </c>
      <c r="R47">
        <v>1255</v>
      </c>
      <c r="S47">
        <v>986</v>
      </c>
      <c r="T47">
        <v>1255</v>
      </c>
      <c r="U47">
        <v>1266</v>
      </c>
      <c r="V47">
        <v>0</v>
      </c>
      <c r="W47">
        <v>0</v>
      </c>
    </row>
    <row r="48" spans="1:23">
      <c r="A48">
        <v>1232553</v>
      </c>
      <c r="B48" t="s">
        <v>431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252</v>
      </c>
      <c r="T48">
        <v>0</v>
      </c>
      <c r="U48">
        <v>0</v>
      </c>
      <c r="V48">
        <v>0</v>
      </c>
      <c r="W48">
        <v>0</v>
      </c>
    </row>
    <row r="49" spans="1:23">
      <c r="A49">
        <v>1232846</v>
      </c>
      <c r="B49" t="s">
        <v>362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622</v>
      </c>
      <c r="L49">
        <v>805</v>
      </c>
      <c r="M49">
        <v>40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210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1231578</v>
      </c>
      <c r="B51" t="s">
        <v>450</v>
      </c>
      <c r="C51" s="13" t="s">
        <v>83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1220847</v>
      </c>
      <c r="B52" t="s">
        <v>68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117</v>
      </c>
      <c r="K52">
        <v>542</v>
      </c>
      <c r="L52">
        <v>426</v>
      </c>
      <c r="M52">
        <v>475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40</v>
      </c>
      <c r="T53">
        <v>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40</v>
      </c>
      <c r="T54">
        <v>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40</v>
      </c>
      <c r="T55">
        <v>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324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272</v>
      </c>
      <c r="L56">
        <v>269</v>
      </c>
      <c r="M56">
        <v>343</v>
      </c>
      <c r="N56">
        <v>343</v>
      </c>
      <c r="O56">
        <v>0</v>
      </c>
      <c r="P56">
        <v>0</v>
      </c>
      <c r="Q56">
        <v>300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235</v>
      </c>
      <c r="E57">
        <v>185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1236619</v>
      </c>
      <c r="B58" t="s">
        <v>451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</row>
    <row r="59" spans="1:23">
      <c r="A59">
        <v>1236930</v>
      </c>
      <c r="B59" t="s">
        <v>384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336</v>
      </c>
      <c r="K59">
        <v>672</v>
      </c>
      <c r="L59">
        <v>664</v>
      </c>
      <c r="M59">
        <v>336</v>
      </c>
      <c r="N59">
        <v>336</v>
      </c>
      <c r="O59">
        <v>0</v>
      </c>
      <c r="P59">
        <v>0</v>
      </c>
      <c r="Q59">
        <v>533</v>
      </c>
      <c r="R59">
        <v>736</v>
      </c>
      <c r="S59">
        <v>464</v>
      </c>
      <c r="T59">
        <v>336</v>
      </c>
      <c r="U59">
        <v>458</v>
      </c>
      <c r="V59">
        <v>0</v>
      </c>
      <c r="W59">
        <v>0</v>
      </c>
    </row>
    <row r="60" spans="1:23">
      <c r="A60">
        <v>1237210</v>
      </c>
      <c r="B60" t="s">
        <v>490</v>
      </c>
      <c r="C60" s="13" t="s">
        <v>83</v>
      </c>
      <c r="D60">
        <v>0</v>
      </c>
      <c r="E60">
        <v>0</v>
      </c>
      <c r="F60">
        <v>310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1237457</v>
      </c>
      <c r="B61" t="s">
        <v>452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</row>
    <row r="62" spans="1:23">
      <c r="A62">
        <v>1237386</v>
      </c>
      <c r="B62" t="s">
        <v>453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1234905</v>
      </c>
      <c r="B63" t="s">
        <v>385</v>
      </c>
      <c r="C63" s="13" t="s">
        <v>83</v>
      </c>
      <c r="D63">
        <v>0</v>
      </c>
      <c r="E63">
        <v>0</v>
      </c>
      <c r="F63">
        <v>265</v>
      </c>
      <c r="G63">
        <v>0</v>
      </c>
      <c r="H63">
        <v>0</v>
      </c>
      <c r="I63">
        <v>0</v>
      </c>
      <c r="J63">
        <v>100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1238480</v>
      </c>
      <c r="B64" t="s">
        <v>75</v>
      </c>
      <c r="C64" s="13" t="s">
        <v>83</v>
      </c>
      <c r="D64">
        <v>413</v>
      </c>
      <c r="E64">
        <v>822</v>
      </c>
      <c r="F64">
        <v>1000</v>
      </c>
      <c r="G64" s="35">
        <v>1308</v>
      </c>
      <c r="H64">
        <v>0</v>
      </c>
      <c r="I64">
        <v>0</v>
      </c>
      <c r="J64">
        <v>1304</v>
      </c>
      <c r="K64">
        <v>1042</v>
      </c>
      <c r="L64">
        <v>670</v>
      </c>
      <c r="M64">
        <v>436</v>
      </c>
      <c r="N64">
        <v>436</v>
      </c>
      <c r="O64">
        <v>0</v>
      </c>
      <c r="P64">
        <v>0</v>
      </c>
      <c r="Q64">
        <v>890</v>
      </c>
      <c r="R64">
        <v>872</v>
      </c>
      <c r="S64">
        <v>927</v>
      </c>
      <c r="T64">
        <v>926</v>
      </c>
      <c r="U64">
        <v>1260</v>
      </c>
      <c r="V64">
        <v>0</v>
      </c>
      <c r="W64">
        <v>0</v>
      </c>
    </row>
    <row r="65" spans="1:23">
      <c r="A65">
        <v>1238609</v>
      </c>
      <c r="B65" t="s">
        <v>454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</row>
    <row r="66" spans="1:23">
      <c r="A66">
        <v>1240180</v>
      </c>
      <c r="B66" t="s">
        <v>386</v>
      </c>
      <c r="C66" s="13" t="s">
        <v>83</v>
      </c>
      <c r="D66">
        <v>679</v>
      </c>
      <c r="E66">
        <v>376</v>
      </c>
      <c r="F66">
        <v>854</v>
      </c>
      <c r="G66">
        <v>295</v>
      </c>
      <c r="H66">
        <v>0</v>
      </c>
      <c r="I66">
        <v>0</v>
      </c>
      <c r="J66" s="8">
        <v>478</v>
      </c>
      <c r="K66">
        <v>417</v>
      </c>
      <c r="L66">
        <v>300</v>
      </c>
      <c r="M66">
        <v>0</v>
      </c>
      <c r="N66">
        <v>0</v>
      </c>
      <c r="O66">
        <v>0</v>
      </c>
      <c r="P66">
        <v>0</v>
      </c>
      <c r="Q66">
        <v>400</v>
      </c>
      <c r="R66">
        <v>0</v>
      </c>
      <c r="S66">
        <v>200</v>
      </c>
      <c r="T66">
        <v>400</v>
      </c>
      <c r="U66">
        <v>400</v>
      </c>
      <c r="V66">
        <v>0</v>
      </c>
      <c r="W66">
        <v>0</v>
      </c>
    </row>
    <row r="67" spans="1:23">
      <c r="A67">
        <v>1240184</v>
      </c>
      <c r="B67" t="s">
        <v>387</v>
      </c>
      <c r="C67" s="13" t="s">
        <v>83</v>
      </c>
      <c r="D67">
        <v>589</v>
      </c>
      <c r="E67">
        <v>286</v>
      </c>
      <c r="F67">
        <v>854</v>
      </c>
      <c r="G67">
        <v>295</v>
      </c>
      <c r="H67">
        <v>0</v>
      </c>
      <c r="I67">
        <v>0</v>
      </c>
      <c r="J67" s="8">
        <v>478</v>
      </c>
      <c r="K67">
        <v>417</v>
      </c>
      <c r="L67">
        <v>300</v>
      </c>
      <c r="M67">
        <v>0</v>
      </c>
      <c r="N67">
        <v>0</v>
      </c>
      <c r="O67">
        <v>0</v>
      </c>
      <c r="P67">
        <v>0</v>
      </c>
      <c r="Q67">
        <v>400</v>
      </c>
      <c r="R67">
        <v>0</v>
      </c>
      <c r="S67">
        <v>200</v>
      </c>
      <c r="T67">
        <v>400</v>
      </c>
      <c r="U67">
        <v>400</v>
      </c>
      <c r="V67">
        <v>0</v>
      </c>
      <c r="W67">
        <v>0</v>
      </c>
    </row>
    <row r="68" spans="1:23">
      <c r="A68">
        <v>1216452</v>
      </c>
      <c r="B68" t="s">
        <v>388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396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1215693</v>
      </c>
      <c r="B69" t="s">
        <v>481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72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1232894</v>
      </c>
      <c r="B70" t="s">
        <v>390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622</v>
      </c>
      <c r="L70">
        <v>658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1233386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622</v>
      </c>
      <c r="L71">
        <v>658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1232895</v>
      </c>
      <c r="B72" t="s">
        <v>363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147</v>
      </c>
      <c r="M72">
        <v>40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1232922</v>
      </c>
      <c r="B73" s="13" t="s">
        <v>364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270</v>
      </c>
      <c r="U74">
        <v>0</v>
      </c>
      <c r="V74">
        <v>0</v>
      </c>
      <c r="W74">
        <v>0</v>
      </c>
    </row>
    <row r="75" spans="1:23">
      <c r="A75">
        <v>1233387</v>
      </c>
      <c r="B75" s="13" t="s">
        <v>391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117</v>
      </c>
      <c r="M75">
        <v>40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</sheetData>
  <autoFilter ref="A1:X21" xr:uid="{00000000-0009-0000-0000-00002E000000}">
    <filterColumn colId="6">
      <filters>
        <filter val="100"/>
        <filter val="200"/>
        <filter val="296"/>
        <filter val="306"/>
        <filter val="480"/>
        <filter val="580"/>
        <filter val="884"/>
      </filters>
    </filterColumn>
  </autoFilter>
  <phoneticPr fontId="27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N86"/>
  <sheetViews>
    <sheetView topLeftCell="B31" workbookViewId="0">
      <selection activeCell="B40" sqref="A40:XFD40"/>
    </sheetView>
  </sheetViews>
  <sheetFormatPr defaultColWidth="9" defaultRowHeight="11.25"/>
  <cols>
    <col min="1" max="1" width="9" hidden="1" customWidth="1"/>
    <col min="2" max="2" width="9.1640625" style="41"/>
    <col min="3" max="3" width="9" hidden="1" customWidth="1"/>
    <col min="4" max="13" width="9.1640625" style="106"/>
  </cols>
  <sheetData>
    <row r="1" spans="1:14">
      <c r="A1" t="s">
        <v>133</v>
      </c>
      <c r="B1" s="107" t="s">
        <v>0</v>
      </c>
      <c r="C1" s="13" t="s">
        <v>1</v>
      </c>
      <c r="D1" s="106" t="s">
        <v>109</v>
      </c>
      <c r="E1" s="106" t="s">
        <v>110</v>
      </c>
      <c r="F1" s="106" t="s">
        <v>111</v>
      </c>
      <c r="G1" s="106" t="s">
        <v>164</v>
      </c>
      <c r="H1" s="106" t="s">
        <v>469</v>
      </c>
      <c r="I1" s="106" t="s">
        <v>470</v>
      </c>
      <c r="J1" s="106" t="s">
        <v>509</v>
      </c>
      <c r="K1" s="106" t="s">
        <v>510</v>
      </c>
      <c r="L1" s="106" t="s">
        <v>534</v>
      </c>
      <c r="M1" s="106" t="s">
        <v>587</v>
      </c>
    </row>
    <row r="2" spans="1:14">
      <c r="D2" s="106" t="s">
        <v>142</v>
      </c>
      <c r="E2" s="106" t="s">
        <v>143</v>
      </c>
      <c r="F2" s="106" t="s">
        <v>144</v>
      </c>
      <c r="G2" s="106" t="s">
        <v>165</v>
      </c>
      <c r="H2" s="106" t="s">
        <v>471</v>
      </c>
      <c r="I2" s="106" t="s">
        <v>472</v>
      </c>
      <c r="J2" s="106" t="s">
        <v>511</v>
      </c>
      <c r="K2" s="106" t="s">
        <v>512</v>
      </c>
      <c r="L2" s="106" t="s">
        <v>536</v>
      </c>
      <c r="M2" s="106" t="s">
        <v>588</v>
      </c>
    </row>
    <row r="3" spans="1:14" s="104" customFormat="1">
      <c r="A3" s="104">
        <v>1</v>
      </c>
      <c r="B3" s="108">
        <v>1226384</v>
      </c>
      <c r="C3" s="104" t="s">
        <v>473</v>
      </c>
      <c r="D3" s="109">
        <v>800</v>
      </c>
      <c r="E3" s="109">
        <v>0</v>
      </c>
      <c r="F3" s="109">
        <v>1200</v>
      </c>
      <c r="G3" s="109">
        <v>0</v>
      </c>
      <c r="H3" s="109">
        <v>0</v>
      </c>
      <c r="I3" s="109">
        <v>0</v>
      </c>
      <c r="J3" s="109">
        <v>600</v>
      </c>
      <c r="K3" s="109">
        <v>0</v>
      </c>
      <c r="L3" s="109">
        <v>0</v>
      </c>
      <c r="M3" s="109">
        <v>0</v>
      </c>
      <c r="N3" s="113">
        <f>SUM(D3:M3)</f>
        <v>2600</v>
      </c>
    </row>
    <row r="4" spans="1:14" s="104" customFormat="1">
      <c r="A4" s="104">
        <v>2</v>
      </c>
      <c r="B4" s="108">
        <v>1226388</v>
      </c>
      <c r="C4" s="104" t="s">
        <v>474</v>
      </c>
      <c r="D4" s="109">
        <v>800</v>
      </c>
      <c r="E4" s="109">
        <v>0</v>
      </c>
      <c r="F4" s="109">
        <v>1200</v>
      </c>
      <c r="G4" s="109">
        <v>0</v>
      </c>
      <c r="H4" s="109">
        <v>0</v>
      </c>
      <c r="I4" s="109">
        <v>0</v>
      </c>
      <c r="J4" s="109">
        <v>600</v>
      </c>
      <c r="K4" s="109">
        <v>0</v>
      </c>
      <c r="L4" s="109">
        <v>0</v>
      </c>
      <c r="M4" s="109">
        <v>0</v>
      </c>
    </row>
    <row r="5" spans="1:14" s="104" customFormat="1">
      <c r="A5" s="104">
        <v>3</v>
      </c>
      <c r="B5" s="108">
        <v>1229673</v>
      </c>
      <c r="C5" s="104" t="s">
        <v>411</v>
      </c>
      <c r="D5" s="109">
        <v>1200</v>
      </c>
      <c r="E5" s="109">
        <v>1200</v>
      </c>
      <c r="F5" s="109">
        <v>500</v>
      </c>
      <c r="G5" s="109">
        <v>800</v>
      </c>
      <c r="H5" s="109">
        <v>0</v>
      </c>
      <c r="I5" s="109">
        <v>1200</v>
      </c>
      <c r="J5" s="109">
        <v>1200</v>
      </c>
      <c r="K5" s="109">
        <v>800</v>
      </c>
      <c r="L5" s="109">
        <v>1500</v>
      </c>
      <c r="M5" s="109">
        <v>1500</v>
      </c>
    </row>
    <row r="6" spans="1:14" s="105" customFormat="1">
      <c r="A6" s="105">
        <v>4</v>
      </c>
      <c r="B6" s="110">
        <v>1230692</v>
      </c>
      <c r="C6" s="105" t="s">
        <v>589</v>
      </c>
      <c r="D6" s="111">
        <v>1000</v>
      </c>
      <c r="E6" s="111">
        <v>1000</v>
      </c>
      <c r="F6" s="111">
        <v>0</v>
      </c>
      <c r="G6" s="111">
        <v>1000</v>
      </c>
      <c r="H6" s="111">
        <v>0</v>
      </c>
      <c r="I6" s="111">
        <v>1500</v>
      </c>
      <c r="J6" s="111">
        <v>1400</v>
      </c>
      <c r="K6" s="111">
        <v>0</v>
      </c>
      <c r="L6" s="111">
        <v>1500</v>
      </c>
      <c r="M6" s="111">
        <v>1500</v>
      </c>
    </row>
    <row r="7" spans="1:14" s="105" customFormat="1">
      <c r="A7" s="105">
        <v>5</v>
      </c>
      <c r="B7" s="110">
        <v>1230696</v>
      </c>
      <c r="C7" s="105" t="s">
        <v>590</v>
      </c>
      <c r="D7" s="111">
        <v>0</v>
      </c>
      <c r="E7" s="111">
        <v>0</v>
      </c>
      <c r="F7" s="111">
        <v>0</v>
      </c>
      <c r="G7" s="111">
        <v>500</v>
      </c>
      <c r="H7" s="111">
        <v>0</v>
      </c>
      <c r="I7" s="111">
        <v>0</v>
      </c>
      <c r="J7" s="111">
        <v>0</v>
      </c>
      <c r="K7" s="111">
        <v>0</v>
      </c>
      <c r="L7" s="111">
        <v>600</v>
      </c>
      <c r="M7" s="111">
        <v>0</v>
      </c>
    </row>
    <row r="8" spans="1:14" s="104" customFormat="1">
      <c r="A8" s="104">
        <v>6</v>
      </c>
      <c r="B8" s="108">
        <v>1230854</v>
      </c>
      <c r="C8" s="104" t="s">
        <v>477</v>
      </c>
      <c r="D8" s="109">
        <v>150</v>
      </c>
      <c r="E8" s="109">
        <v>0</v>
      </c>
      <c r="F8" s="109">
        <v>0</v>
      </c>
      <c r="G8" s="109">
        <v>0</v>
      </c>
      <c r="H8" s="109">
        <v>0</v>
      </c>
      <c r="I8" s="109">
        <v>0</v>
      </c>
      <c r="J8" s="109">
        <v>200</v>
      </c>
      <c r="K8" s="109">
        <v>0</v>
      </c>
      <c r="L8" s="109">
        <v>200</v>
      </c>
      <c r="M8" s="109">
        <v>0</v>
      </c>
    </row>
    <row r="9" spans="1:14" s="104" customFormat="1">
      <c r="A9" s="104">
        <v>7</v>
      </c>
      <c r="B9" s="108">
        <v>1231202</v>
      </c>
      <c r="C9" s="104" t="s">
        <v>478</v>
      </c>
      <c r="D9" s="109">
        <v>0</v>
      </c>
      <c r="E9" s="109">
        <v>0</v>
      </c>
      <c r="F9" s="109">
        <v>100</v>
      </c>
      <c r="G9" s="109">
        <v>0</v>
      </c>
      <c r="H9" s="109">
        <v>150</v>
      </c>
      <c r="I9" s="109">
        <v>0</v>
      </c>
      <c r="J9" s="109">
        <v>0</v>
      </c>
      <c r="K9" s="109">
        <v>0</v>
      </c>
      <c r="L9" s="109">
        <v>200</v>
      </c>
      <c r="M9" s="109">
        <v>0</v>
      </c>
    </row>
    <row r="10" spans="1:14" s="104" customFormat="1">
      <c r="A10" s="104">
        <v>8</v>
      </c>
      <c r="B10" s="108">
        <v>1231898</v>
      </c>
      <c r="C10" s="104" t="s">
        <v>421</v>
      </c>
      <c r="D10" s="109">
        <v>0</v>
      </c>
      <c r="E10" s="109">
        <v>3136</v>
      </c>
      <c r="F10" s="109">
        <v>1904</v>
      </c>
      <c r="G10" s="109">
        <v>3000</v>
      </c>
      <c r="H10" s="109">
        <v>2000</v>
      </c>
      <c r="I10" s="109">
        <v>2160</v>
      </c>
      <c r="J10" s="109">
        <v>0</v>
      </c>
      <c r="K10" s="109">
        <v>0</v>
      </c>
      <c r="L10" s="109">
        <v>2500</v>
      </c>
      <c r="M10" s="109">
        <v>2700</v>
      </c>
    </row>
    <row r="11" spans="1:14" s="104" customFormat="1">
      <c r="A11" s="104">
        <v>9</v>
      </c>
      <c r="B11" s="108">
        <v>1232693</v>
      </c>
      <c r="C11" s="104" t="s">
        <v>415</v>
      </c>
      <c r="D11" s="109">
        <v>1400</v>
      </c>
      <c r="E11" s="109">
        <v>1408</v>
      </c>
      <c r="F11" s="109">
        <v>1218</v>
      </c>
      <c r="G11" s="109">
        <v>984</v>
      </c>
      <c r="H11" s="109">
        <v>1134</v>
      </c>
      <c r="I11" s="109">
        <v>0</v>
      </c>
      <c r="J11" s="109">
        <v>0</v>
      </c>
      <c r="K11" s="109">
        <v>1299</v>
      </c>
      <c r="L11" s="109">
        <v>1134</v>
      </c>
      <c r="M11" s="109">
        <v>0</v>
      </c>
    </row>
    <row r="12" spans="1:14" s="104" customFormat="1">
      <c r="A12" s="104">
        <v>10</v>
      </c>
      <c r="B12" s="108">
        <v>1233025</v>
      </c>
      <c r="C12" s="104" t="s">
        <v>416</v>
      </c>
      <c r="D12" s="109">
        <v>1400</v>
      </c>
      <c r="E12" s="109">
        <v>1408</v>
      </c>
      <c r="F12" s="109">
        <v>1218</v>
      </c>
      <c r="G12" s="109">
        <v>984</v>
      </c>
      <c r="H12" s="109">
        <v>1134</v>
      </c>
      <c r="I12" s="109">
        <v>0</v>
      </c>
      <c r="J12" s="109">
        <v>0</v>
      </c>
      <c r="K12" s="109">
        <v>1299</v>
      </c>
      <c r="L12" s="109">
        <v>1134</v>
      </c>
      <c r="M12" s="109">
        <v>0</v>
      </c>
    </row>
    <row r="13" spans="1:14" s="104" customFormat="1">
      <c r="A13" s="104">
        <v>11</v>
      </c>
      <c r="B13" s="108">
        <v>1233632</v>
      </c>
      <c r="C13" s="104" t="s">
        <v>377</v>
      </c>
      <c r="D13" s="109">
        <v>450</v>
      </c>
      <c r="E13" s="109">
        <v>400</v>
      </c>
      <c r="F13" s="109">
        <v>0</v>
      </c>
      <c r="G13" s="109">
        <v>300</v>
      </c>
      <c r="H13" s="109">
        <v>0</v>
      </c>
      <c r="I13" s="109">
        <v>400</v>
      </c>
      <c r="J13" s="109">
        <v>0</v>
      </c>
      <c r="K13" s="109">
        <v>0</v>
      </c>
      <c r="L13" s="109">
        <v>750</v>
      </c>
      <c r="M13" s="109">
        <v>0</v>
      </c>
    </row>
    <row r="14" spans="1:14" s="104" customFormat="1">
      <c r="A14" s="104">
        <v>12</v>
      </c>
      <c r="B14" s="108">
        <v>1233761</v>
      </c>
      <c r="C14" s="104" t="s">
        <v>427</v>
      </c>
      <c r="D14" s="109">
        <v>350</v>
      </c>
      <c r="E14" s="109">
        <v>0</v>
      </c>
      <c r="F14" s="109">
        <v>0</v>
      </c>
      <c r="G14" s="109">
        <v>250</v>
      </c>
      <c r="H14" s="109">
        <v>0</v>
      </c>
      <c r="I14" s="109">
        <v>0</v>
      </c>
      <c r="J14" s="109">
        <v>150</v>
      </c>
      <c r="K14" s="109">
        <v>0</v>
      </c>
      <c r="L14" s="109">
        <v>0</v>
      </c>
      <c r="M14" s="109">
        <v>450</v>
      </c>
    </row>
    <row r="15" spans="1:14" s="104" customFormat="1">
      <c r="A15" s="104">
        <v>13</v>
      </c>
      <c r="B15" s="108">
        <v>1233877</v>
      </c>
      <c r="C15" s="104" t="s">
        <v>479</v>
      </c>
      <c r="D15" s="109">
        <v>0</v>
      </c>
      <c r="E15" s="109">
        <v>0</v>
      </c>
      <c r="F15" s="109">
        <v>630</v>
      </c>
      <c r="G15" s="109">
        <v>0</v>
      </c>
      <c r="H15" s="109">
        <v>0</v>
      </c>
      <c r="I15" s="109">
        <v>0</v>
      </c>
      <c r="J15" s="109">
        <v>0</v>
      </c>
      <c r="K15" s="109">
        <v>0</v>
      </c>
      <c r="L15" s="109">
        <v>50</v>
      </c>
      <c r="M15" s="109">
        <v>0</v>
      </c>
    </row>
    <row r="16" spans="1:14" s="104" customFormat="1">
      <c r="A16" s="104">
        <v>14</v>
      </c>
      <c r="B16" s="108">
        <v>1235003</v>
      </c>
      <c r="C16" s="104" t="s">
        <v>591</v>
      </c>
      <c r="D16" s="109">
        <v>1464</v>
      </c>
      <c r="E16" s="109">
        <v>1070</v>
      </c>
      <c r="F16" s="109">
        <v>0</v>
      </c>
      <c r="G16" s="109">
        <v>3650</v>
      </c>
      <c r="H16" s="109">
        <v>2850</v>
      </c>
      <c r="I16" s="109">
        <v>3300</v>
      </c>
      <c r="J16" s="109">
        <v>250</v>
      </c>
      <c r="K16" s="109">
        <v>0</v>
      </c>
      <c r="L16" s="109">
        <v>3400</v>
      </c>
      <c r="M16" s="109">
        <v>3350</v>
      </c>
    </row>
    <row r="17" spans="1:13" s="104" customFormat="1">
      <c r="A17" s="104">
        <v>15</v>
      </c>
      <c r="B17" s="108">
        <v>1235623</v>
      </c>
      <c r="C17" s="104" t="s">
        <v>417</v>
      </c>
      <c r="D17" s="109">
        <v>0</v>
      </c>
      <c r="E17" s="109">
        <v>936</v>
      </c>
      <c r="F17" s="109">
        <v>0</v>
      </c>
      <c r="G17" s="109">
        <v>936</v>
      </c>
      <c r="H17" s="109">
        <v>936</v>
      </c>
      <c r="I17" s="109">
        <v>0</v>
      </c>
      <c r="J17" s="109">
        <v>0</v>
      </c>
      <c r="K17" s="109">
        <v>0</v>
      </c>
      <c r="L17" s="109">
        <v>0</v>
      </c>
      <c r="M17" s="109">
        <v>0</v>
      </c>
    </row>
    <row r="18" spans="1:13" s="104" customFormat="1">
      <c r="A18" s="104">
        <v>16</v>
      </c>
      <c r="B18" s="108">
        <v>1236091</v>
      </c>
      <c r="C18" s="104" t="s">
        <v>423</v>
      </c>
      <c r="D18" s="109">
        <v>300</v>
      </c>
      <c r="E18" s="109">
        <v>0</v>
      </c>
      <c r="F18" s="109">
        <v>400</v>
      </c>
      <c r="G18" s="109">
        <v>100</v>
      </c>
      <c r="H18" s="109">
        <v>0</v>
      </c>
      <c r="I18" s="109">
        <v>300</v>
      </c>
      <c r="J18" s="109">
        <v>400</v>
      </c>
      <c r="K18" s="109">
        <v>0</v>
      </c>
      <c r="L18" s="109">
        <v>450</v>
      </c>
      <c r="M18" s="109">
        <v>400</v>
      </c>
    </row>
    <row r="19" spans="1:13" s="104" customFormat="1">
      <c r="A19" s="104">
        <v>17</v>
      </c>
      <c r="B19" s="108">
        <v>1236488</v>
      </c>
      <c r="C19" s="104" t="s">
        <v>120</v>
      </c>
      <c r="D19" s="109">
        <v>2000</v>
      </c>
      <c r="E19" s="109">
        <v>1800</v>
      </c>
      <c r="F19" s="109">
        <v>0</v>
      </c>
      <c r="G19" s="109">
        <v>1000</v>
      </c>
      <c r="H19" s="109">
        <v>1000</v>
      </c>
      <c r="I19" s="109">
        <v>1000</v>
      </c>
      <c r="J19" s="109">
        <v>0</v>
      </c>
      <c r="K19" s="109">
        <v>0</v>
      </c>
      <c r="L19" s="109">
        <v>1200</v>
      </c>
      <c r="M19" s="109">
        <v>1100</v>
      </c>
    </row>
    <row r="20" spans="1:13" s="104" customFormat="1">
      <c r="A20" s="104">
        <v>18</v>
      </c>
      <c r="B20" s="108">
        <v>1236534</v>
      </c>
      <c r="C20" s="104" t="s">
        <v>121</v>
      </c>
      <c r="D20" s="109">
        <v>600</v>
      </c>
      <c r="E20" s="109">
        <v>600</v>
      </c>
      <c r="F20" s="109">
        <v>0</v>
      </c>
      <c r="G20" s="109">
        <v>0</v>
      </c>
      <c r="H20" s="109">
        <v>200</v>
      </c>
      <c r="I20" s="109">
        <v>0</v>
      </c>
      <c r="J20" s="109">
        <v>0</v>
      </c>
      <c r="K20" s="109">
        <v>0</v>
      </c>
      <c r="L20" s="109">
        <v>300</v>
      </c>
      <c r="M20" s="109">
        <v>200</v>
      </c>
    </row>
    <row r="21" spans="1:13" s="104" customFormat="1">
      <c r="A21" s="104">
        <v>19</v>
      </c>
      <c r="B21" s="108">
        <v>1236962</v>
      </c>
      <c r="C21" s="104" t="s">
        <v>426</v>
      </c>
      <c r="D21" s="109">
        <v>1000</v>
      </c>
      <c r="E21" s="109">
        <v>1200</v>
      </c>
      <c r="F21" s="109">
        <v>0</v>
      </c>
      <c r="G21" s="109">
        <v>1000</v>
      </c>
      <c r="H21" s="109">
        <v>0</v>
      </c>
      <c r="I21" s="109">
        <v>1500</v>
      </c>
      <c r="J21" s="109">
        <v>1500</v>
      </c>
      <c r="K21" s="109">
        <v>700</v>
      </c>
      <c r="L21" s="109">
        <v>1500</v>
      </c>
      <c r="M21" s="109">
        <v>1500</v>
      </c>
    </row>
    <row r="22" spans="1:13" s="104" customFormat="1">
      <c r="A22" s="104">
        <v>20</v>
      </c>
      <c r="B22" s="108">
        <v>1237088</v>
      </c>
      <c r="C22" s="104" t="s">
        <v>418</v>
      </c>
      <c r="D22" s="109">
        <v>4200</v>
      </c>
      <c r="E22" s="109">
        <v>6200</v>
      </c>
      <c r="F22" s="109">
        <v>1800</v>
      </c>
      <c r="G22" s="109">
        <v>4700</v>
      </c>
      <c r="H22" s="109">
        <v>0</v>
      </c>
      <c r="I22" s="109">
        <v>5600</v>
      </c>
      <c r="J22" s="109">
        <v>4300</v>
      </c>
      <c r="K22" s="109">
        <v>2500</v>
      </c>
      <c r="L22" s="109">
        <v>6000</v>
      </c>
      <c r="M22" s="109">
        <v>6000</v>
      </c>
    </row>
    <row r="23" spans="1:13" s="104" customFormat="1">
      <c r="A23" s="104">
        <v>21</v>
      </c>
      <c r="B23" s="108">
        <v>1237586</v>
      </c>
      <c r="C23" s="104" t="s">
        <v>422</v>
      </c>
      <c r="D23" s="109">
        <v>0</v>
      </c>
      <c r="E23" s="109">
        <v>3136</v>
      </c>
      <c r="F23" s="109">
        <v>1904</v>
      </c>
      <c r="G23" s="109">
        <v>3000</v>
      </c>
      <c r="H23" s="109">
        <v>2000</v>
      </c>
      <c r="I23" s="109">
        <v>2160</v>
      </c>
      <c r="J23" s="109">
        <v>0</v>
      </c>
      <c r="K23" s="109">
        <v>0</v>
      </c>
      <c r="L23" s="109">
        <v>2500</v>
      </c>
      <c r="M23" s="109">
        <v>2700</v>
      </c>
    </row>
    <row r="24" spans="1:13" s="104" customFormat="1">
      <c r="A24" s="104">
        <v>22</v>
      </c>
      <c r="B24" s="108">
        <v>1237748</v>
      </c>
      <c r="C24" s="104" t="s">
        <v>420</v>
      </c>
      <c r="D24" s="109">
        <v>364</v>
      </c>
      <c r="E24" s="109">
        <v>0</v>
      </c>
      <c r="F24" s="109">
        <v>156</v>
      </c>
      <c r="G24" s="109">
        <v>312</v>
      </c>
      <c r="H24" s="109">
        <v>0</v>
      </c>
      <c r="I24" s="109">
        <v>0</v>
      </c>
      <c r="J24" s="109">
        <v>208</v>
      </c>
      <c r="K24" s="109">
        <v>416</v>
      </c>
      <c r="L24" s="109">
        <v>0</v>
      </c>
      <c r="M24" s="109">
        <v>0</v>
      </c>
    </row>
    <row r="25" spans="1:13" s="104" customFormat="1">
      <c r="A25" s="104">
        <v>23</v>
      </c>
      <c r="B25" s="108">
        <v>1237765</v>
      </c>
      <c r="C25" s="104" t="s">
        <v>419</v>
      </c>
      <c r="D25" s="109">
        <v>0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9">
        <v>200</v>
      </c>
      <c r="K25" s="109">
        <v>0</v>
      </c>
      <c r="L25" s="109">
        <v>0</v>
      </c>
      <c r="M25" s="109">
        <v>0</v>
      </c>
    </row>
    <row r="26" spans="1:13" s="104" customFormat="1">
      <c r="A26" s="104">
        <v>24</v>
      </c>
      <c r="B26" s="108">
        <v>1238128</v>
      </c>
      <c r="C26" s="104" t="s">
        <v>425</v>
      </c>
      <c r="D26" s="109">
        <v>1188</v>
      </c>
      <c r="E26" s="109">
        <v>1360</v>
      </c>
      <c r="F26" s="109">
        <v>0</v>
      </c>
      <c r="G26" s="109">
        <v>1992</v>
      </c>
      <c r="H26" s="109">
        <v>3456</v>
      </c>
      <c r="I26" s="109">
        <v>300</v>
      </c>
      <c r="J26" s="109">
        <v>0</v>
      </c>
      <c r="K26" s="109">
        <v>2600</v>
      </c>
      <c r="L26" s="109">
        <v>3596</v>
      </c>
      <c r="M26" s="109">
        <v>0</v>
      </c>
    </row>
    <row r="27" spans="1:13" s="104" customFormat="1">
      <c r="A27" s="104">
        <v>25</v>
      </c>
      <c r="B27" s="108">
        <v>1239651</v>
      </c>
      <c r="C27" s="104" t="s">
        <v>428</v>
      </c>
      <c r="D27" s="109">
        <v>500</v>
      </c>
      <c r="E27" s="109">
        <v>750</v>
      </c>
      <c r="F27" s="109">
        <v>0</v>
      </c>
      <c r="G27" s="109">
        <v>300</v>
      </c>
      <c r="H27" s="109">
        <v>0</v>
      </c>
      <c r="I27" s="109">
        <v>750</v>
      </c>
      <c r="J27" s="109">
        <v>450</v>
      </c>
      <c r="K27" s="109">
        <v>0</v>
      </c>
      <c r="L27" s="109">
        <v>600</v>
      </c>
      <c r="M27" s="109">
        <v>950</v>
      </c>
    </row>
    <row r="28" spans="1:13" s="104" customFormat="1">
      <c r="A28" s="104">
        <v>26</v>
      </c>
      <c r="B28" s="108">
        <v>1239988</v>
      </c>
      <c r="C28" s="104" t="s">
        <v>429</v>
      </c>
      <c r="D28" s="109">
        <v>2200</v>
      </c>
      <c r="E28" s="109">
        <v>2200</v>
      </c>
      <c r="F28" s="109">
        <v>2200</v>
      </c>
      <c r="G28" s="109">
        <v>500</v>
      </c>
      <c r="H28" s="109">
        <v>1000</v>
      </c>
      <c r="I28" s="109">
        <v>1750</v>
      </c>
      <c r="J28" s="109">
        <v>1000</v>
      </c>
      <c r="K28" s="109">
        <v>0</v>
      </c>
      <c r="L28" s="109">
        <v>2000</v>
      </c>
      <c r="M28" s="109">
        <v>1900</v>
      </c>
    </row>
    <row r="29" spans="1:13" s="104" customFormat="1">
      <c r="A29" s="104">
        <v>27</v>
      </c>
      <c r="B29" s="108">
        <v>1240180</v>
      </c>
      <c r="C29" s="104" t="s">
        <v>386</v>
      </c>
      <c r="D29" s="109">
        <v>1350</v>
      </c>
      <c r="E29" s="109">
        <v>2450</v>
      </c>
      <c r="F29" s="109">
        <v>850</v>
      </c>
      <c r="G29" s="109">
        <v>1800</v>
      </c>
      <c r="H29" s="109">
        <v>800</v>
      </c>
      <c r="I29" s="109">
        <v>2500</v>
      </c>
      <c r="J29" s="109">
        <v>2200</v>
      </c>
      <c r="K29" s="109">
        <v>0</v>
      </c>
      <c r="L29" s="109">
        <v>2100</v>
      </c>
      <c r="M29" s="109">
        <v>2900</v>
      </c>
    </row>
    <row r="30" spans="1:13" s="104" customFormat="1">
      <c r="A30" s="104">
        <v>28</v>
      </c>
      <c r="B30" s="108">
        <v>1240184</v>
      </c>
      <c r="C30" s="104" t="s">
        <v>387</v>
      </c>
      <c r="D30" s="109">
        <v>1150</v>
      </c>
      <c r="E30" s="109">
        <v>2150</v>
      </c>
      <c r="F30" s="109">
        <v>850</v>
      </c>
      <c r="G30" s="109">
        <v>1800</v>
      </c>
      <c r="H30" s="109">
        <v>800</v>
      </c>
      <c r="I30" s="109">
        <v>1950</v>
      </c>
      <c r="J30" s="109">
        <v>2050</v>
      </c>
      <c r="K30" s="109">
        <v>0</v>
      </c>
      <c r="L30" s="109">
        <v>1900</v>
      </c>
      <c r="M30" s="109">
        <v>2700</v>
      </c>
    </row>
    <row r="34" spans="1:13">
      <c r="A34" t="s">
        <v>133</v>
      </c>
      <c r="B34" s="107" t="s">
        <v>0</v>
      </c>
      <c r="C34" s="13" t="s">
        <v>1</v>
      </c>
      <c r="D34" s="106" t="s">
        <v>109</v>
      </c>
      <c r="E34" s="106" t="s">
        <v>110</v>
      </c>
      <c r="F34" s="106" t="s">
        <v>111</v>
      </c>
      <c r="G34" s="106" t="s">
        <v>164</v>
      </c>
      <c r="H34" s="106" t="s">
        <v>469</v>
      </c>
      <c r="I34" s="106" t="s">
        <v>470</v>
      </c>
      <c r="J34" s="106" t="s">
        <v>509</v>
      </c>
      <c r="K34" s="106" t="s">
        <v>510</v>
      </c>
      <c r="L34" s="106" t="s">
        <v>534</v>
      </c>
      <c r="M34" s="106" t="s">
        <v>587</v>
      </c>
    </row>
    <row r="35" spans="1:13">
      <c r="D35" s="106" t="s">
        <v>142</v>
      </c>
      <c r="E35" s="106" t="s">
        <v>143</v>
      </c>
      <c r="F35" s="106" t="s">
        <v>144</v>
      </c>
      <c r="G35" s="106" t="s">
        <v>165</v>
      </c>
      <c r="H35" s="106" t="s">
        <v>471</v>
      </c>
      <c r="I35" s="106" t="s">
        <v>472</v>
      </c>
      <c r="J35" s="106" t="s">
        <v>511</v>
      </c>
      <c r="K35" s="106" t="s">
        <v>512</v>
      </c>
      <c r="L35" s="106" t="s">
        <v>536</v>
      </c>
      <c r="M35" s="106" t="s">
        <v>588</v>
      </c>
    </row>
    <row r="36" spans="1:13" s="104" customFormat="1">
      <c r="A36" s="104">
        <v>1</v>
      </c>
      <c r="B36" s="108">
        <v>1216452</v>
      </c>
      <c r="C36" s="104" t="s">
        <v>388</v>
      </c>
      <c r="D36" s="109">
        <v>0</v>
      </c>
      <c r="E36" s="109">
        <v>0</v>
      </c>
      <c r="F36" s="109">
        <v>0</v>
      </c>
      <c r="G36" s="109">
        <v>0</v>
      </c>
      <c r="H36" s="109">
        <v>0</v>
      </c>
      <c r="I36" s="109">
        <v>1440</v>
      </c>
      <c r="J36" s="109">
        <v>0</v>
      </c>
      <c r="K36" s="109">
        <v>0</v>
      </c>
      <c r="L36" s="109">
        <v>0</v>
      </c>
      <c r="M36" s="109">
        <v>0</v>
      </c>
    </row>
    <row r="37" spans="1:13" s="104" customFormat="1">
      <c r="A37" s="104">
        <v>2</v>
      </c>
      <c r="B37" s="108">
        <v>1220847</v>
      </c>
      <c r="C37" s="104" t="s">
        <v>68</v>
      </c>
      <c r="D37" s="109">
        <v>153</v>
      </c>
      <c r="E37" s="109">
        <v>0</v>
      </c>
      <c r="F37" s="109">
        <v>0</v>
      </c>
      <c r="G37" s="109">
        <v>0</v>
      </c>
      <c r="H37" s="109">
        <v>0</v>
      </c>
      <c r="I37" s="109">
        <v>270</v>
      </c>
      <c r="J37" s="109">
        <v>0</v>
      </c>
      <c r="K37" s="109">
        <v>0</v>
      </c>
      <c r="L37" s="109">
        <v>550</v>
      </c>
      <c r="M37" s="109">
        <v>0</v>
      </c>
    </row>
    <row r="38" spans="1:13" s="104" customFormat="1">
      <c r="A38" s="104">
        <v>3</v>
      </c>
      <c r="B38" s="108">
        <v>1221967</v>
      </c>
      <c r="C38" s="104" t="s">
        <v>369</v>
      </c>
      <c r="D38" s="109">
        <v>265</v>
      </c>
      <c r="E38" s="109">
        <v>36</v>
      </c>
      <c r="F38" s="109">
        <v>80</v>
      </c>
      <c r="G38" s="109">
        <v>276</v>
      </c>
      <c r="H38" s="109">
        <v>0</v>
      </c>
      <c r="I38" s="109">
        <v>265</v>
      </c>
      <c r="J38" s="109">
        <v>20</v>
      </c>
      <c r="K38" s="109">
        <v>0</v>
      </c>
      <c r="L38" s="109">
        <v>30</v>
      </c>
      <c r="M38" s="109">
        <v>0</v>
      </c>
    </row>
    <row r="39" spans="1:13" s="104" customFormat="1">
      <c r="A39" s="104">
        <v>4</v>
      </c>
      <c r="B39" s="108">
        <v>1225464</v>
      </c>
      <c r="C39" s="104" t="s">
        <v>373</v>
      </c>
      <c r="D39" s="109">
        <v>0</v>
      </c>
      <c r="E39" s="109">
        <v>0</v>
      </c>
      <c r="F39" s="109">
        <v>0</v>
      </c>
      <c r="G39" s="109">
        <v>0</v>
      </c>
      <c r="H39" s="109">
        <v>1512</v>
      </c>
      <c r="I39" s="109">
        <v>0</v>
      </c>
      <c r="J39" s="109">
        <v>0</v>
      </c>
      <c r="K39" s="109">
        <v>0</v>
      </c>
      <c r="L39" s="109">
        <v>0</v>
      </c>
      <c r="M39" s="109">
        <v>1512</v>
      </c>
    </row>
    <row r="40" spans="1:13" s="104" customFormat="1">
      <c r="A40" s="104">
        <v>5</v>
      </c>
      <c r="B40" s="108">
        <v>1226573</v>
      </c>
      <c r="C40" s="104" t="s">
        <v>592</v>
      </c>
      <c r="D40" s="109">
        <v>0</v>
      </c>
      <c r="E40" s="109">
        <v>0</v>
      </c>
      <c r="F40" s="109">
        <v>504</v>
      </c>
      <c r="G40" s="109">
        <v>0</v>
      </c>
      <c r="H40" s="109">
        <v>0</v>
      </c>
      <c r="I40" s="109">
        <v>0</v>
      </c>
      <c r="J40" s="109">
        <v>0</v>
      </c>
      <c r="K40" s="109">
        <v>0</v>
      </c>
      <c r="L40" s="109">
        <v>0</v>
      </c>
      <c r="M40" s="109">
        <v>0</v>
      </c>
    </row>
    <row r="41" spans="1:13" s="104" customFormat="1">
      <c r="A41" s="104">
        <v>6</v>
      </c>
      <c r="B41" s="108">
        <v>1227306</v>
      </c>
      <c r="C41" s="104" t="s">
        <v>370</v>
      </c>
      <c r="D41" s="109">
        <v>0</v>
      </c>
      <c r="E41" s="109">
        <v>0</v>
      </c>
      <c r="F41" s="109">
        <v>450</v>
      </c>
      <c r="G41" s="109">
        <v>400</v>
      </c>
      <c r="H41" s="109">
        <v>0</v>
      </c>
      <c r="I41" s="109">
        <v>0</v>
      </c>
      <c r="J41" s="109">
        <v>0</v>
      </c>
      <c r="K41" s="109">
        <v>0</v>
      </c>
      <c r="L41" s="109">
        <v>1000</v>
      </c>
      <c r="M41" s="109">
        <v>500</v>
      </c>
    </row>
    <row r="42" spans="1:13" s="104" customFormat="1">
      <c r="A42" s="104">
        <v>7</v>
      </c>
      <c r="B42" s="108">
        <v>1229050</v>
      </c>
      <c r="C42" s="104" t="s">
        <v>376</v>
      </c>
      <c r="D42" s="109">
        <v>0</v>
      </c>
      <c r="E42" s="109">
        <v>0</v>
      </c>
      <c r="F42" s="109">
        <v>70</v>
      </c>
      <c r="G42" s="109">
        <v>95</v>
      </c>
      <c r="H42" s="109">
        <v>0</v>
      </c>
      <c r="I42" s="109">
        <v>0</v>
      </c>
      <c r="J42" s="109">
        <v>75</v>
      </c>
      <c r="K42" s="109">
        <v>90</v>
      </c>
      <c r="L42" s="109">
        <v>0</v>
      </c>
      <c r="M42" s="109">
        <v>0</v>
      </c>
    </row>
    <row r="43" spans="1:13" s="104" customFormat="1">
      <c r="A43" s="104">
        <v>8</v>
      </c>
      <c r="B43" s="108">
        <v>1229088</v>
      </c>
      <c r="C43" s="104" t="s">
        <v>482</v>
      </c>
      <c r="D43" s="109">
        <v>100</v>
      </c>
      <c r="E43" s="109">
        <v>400</v>
      </c>
      <c r="F43" s="109">
        <v>0</v>
      </c>
      <c r="G43" s="109">
        <v>0</v>
      </c>
      <c r="H43" s="109">
        <v>0</v>
      </c>
      <c r="I43" s="109">
        <v>0</v>
      </c>
      <c r="J43" s="109">
        <v>0</v>
      </c>
      <c r="K43" s="109">
        <v>0</v>
      </c>
      <c r="L43" s="109">
        <v>470</v>
      </c>
      <c r="M43" s="109">
        <v>0</v>
      </c>
    </row>
    <row r="44" spans="1:13" s="104" customFormat="1">
      <c r="A44" s="104">
        <v>9</v>
      </c>
      <c r="B44" s="108">
        <v>1229776</v>
      </c>
      <c r="C44" s="104" t="s">
        <v>372</v>
      </c>
      <c r="D44" s="109">
        <v>150</v>
      </c>
      <c r="E44" s="109">
        <v>0</v>
      </c>
      <c r="F44" s="109">
        <v>0</v>
      </c>
      <c r="G44" s="109">
        <v>180</v>
      </c>
      <c r="H44" s="109">
        <v>240</v>
      </c>
      <c r="I44" s="109">
        <v>0</v>
      </c>
      <c r="J44" s="109">
        <v>0</v>
      </c>
      <c r="K44" s="109">
        <v>0</v>
      </c>
      <c r="L44" s="109">
        <v>0</v>
      </c>
      <c r="M44" s="109">
        <v>100</v>
      </c>
    </row>
    <row r="45" spans="1:13" s="104" customFormat="1">
      <c r="A45" s="104">
        <v>10</v>
      </c>
      <c r="B45" s="108">
        <v>1230685</v>
      </c>
      <c r="C45" s="104" t="s">
        <v>367</v>
      </c>
      <c r="D45" s="109">
        <v>500</v>
      </c>
      <c r="E45" s="109">
        <v>0</v>
      </c>
      <c r="F45" s="109">
        <v>0</v>
      </c>
      <c r="G45" s="109">
        <v>0</v>
      </c>
      <c r="H45" s="109">
        <v>300</v>
      </c>
      <c r="I45" s="109">
        <v>300</v>
      </c>
      <c r="J45" s="109">
        <v>0</v>
      </c>
      <c r="K45" s="109">
        <v>0</v>
      </c>
      <c r="L45" s="109">
        <v>350</v>
      </c>
      <c r="M45" s="109">
        <v>400</v>
      </c>
    </row>
    <row r="46" spans="1:13" s="104" customFormat="1">
      <c r="A46" s="104">
        <v>11</v>
      </c>
      <c r="B46" s="108">
        <v>1230692</v>
      </c>
      <c r="C46" s="104" t="s">
        <v>475</v>
      </c>
      <c r="D46" s="109">
        <v>0</v>
      </c>
      <c r="E46" s="109">
        <v>200</v>
      </c>
      <c r="F46" s="109">
        <v>0</v>
      </c>
      <c r="G46" s="109">
        <v>0</v>
      </c>
      <c r="H46" s="109">
        <v>0</v>
      </c>
      <c r="I46" s="109">
        <v>0</v>
      </c>
      <c r="J46" s="109">
        <v>0</v>
      </c>
      <c r="K46" s="109">
        <v>0</v>
      </c>
      <c r="L46" s="109">
        <v>0</v>
      </c>
      <c r="M46" s="109">
        <v>0</v>
      </c>
    </row>
    <row r="47" spans="1:13" s="104" customFormat="1">
      <c r="A47" s="104">
        <v>12</v>
      </c>
      <c r="B47" s="108">
        <v>1230791</v>
      </c>
      <c r="C47" s="112" t="s">
        <v>389</v>
      </c>
      <c r="D47" s="109">
        <v>0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9">
        <v>0</v>
      </c>
      <c r="K47" s="109">
        <v>0</v>
      </c>
      <c r="L47" s="109">
        <v>0</v>
      </c>
      <c r="M47" s="109">
        <v>480</v>
      </c>
    </row>
    <row r="48" spans="1:13" s="104" customFormat="1">
      <c r="A48" s="104">
        <v>13</v>
      </c>
      <c r="B48" s="108">
        <v>1231011</v>
      </c>
      <c r="C48" s="104" t="s">
        <v>483</v>
      </c>
      <c r="D48" s="109">
        <v>0</v>
      </c>
      <c r="E48" s="109">
        <v>0</v>
      </c>
      <c r="F48" s="109">
        <v>100</v>
      </c>
      <c r="G48" s="109">
        <v>0</v>
      </c>
      <c r="H48" s="109">
        <v>0</v>
      </c>
      <c r="I48" s="109">
        <v>0</v>
      </c>
      <c r="J48" s="109">
        <v>0</v>
      </c>
      <c r="K48" s="109">
        <v>0</v>
      </c>
      <c r="L48" s="109">
        <v>100</v>
      </c>
      <c r="M48" s="109">
        <v>0</v>
      </c>
    </row>
    <row r="49" spans="1:13" s="104" customFormat="1">
      <c r="A49" s="104">
        <v>14</v>
      </c>
      <c r="B49" s="108">
        <v>1231090</v>
      </c>
      <c r="C49" s="104" t="s">
        <v>59</v>
      </c>
      <c r="D49" s="109">
        <v>450</v>
      </c>
      <c r="E49" s="109">
        <v>270</v>
      </c>
      <c r="F49" s="109">
        <v>0</v>
      </c>
      <c r="G49" s="109">
        <v>284</v>
      </c>
      <c r="H49" s="109">
        <v>780</v>
      </c>
      <c r="I49" s="109">
        <v>0</v>
      </c>
      <c r="J49" s="109">
        <v>404</v>
      </c>
      <c r="K49" s="109">
        <v>540</v>
      </c>
      <c r="L49" s="109">
        <v>0</v>
      </c>
      <c r="M49" s="109">
        <v>100</v>
      </c>
    </row>
    <row r="50" spans="1:13" s="104" customFormat="1">
      <c r="A50" s="104">
        <v>15</v>
      </c>
      <c r="B50" s="108">
        <v>1231578</v>
      </c>
      <c r="C50" s="104" t="s">
        <v>450</v>
      </c>
      <c r="D50" s="109">
        <v>400</v>
      </c>
      <c r="E50" s="109">
        <v>300</v>
      </c>
      <c r="F50" s="109">
        <v>0</v>
      </c>
      <c r="G50" s="109">
        <v>0</v>
      </c>
      <c r="H50" s="109">
        <v>300</v>
      </c>
      <c r="I50" s="109">
        <v>200</v>
      </c>
      <c r="J50" s="109">
        <v>0</v>
      </c>
      <c r="K50" s="109">
        <v>0</v>
      </c>
      <c r="L50" s="109">
        <v>400</v>
      </c>
      <c r="M50" s="109">
        <v>300</v>
      </c>
    </row>
    <row r="51" spans="1:13" s="104" customFormat="1">
      <c r="A51" s="104">
        <v>16</v>
      </c>
      <c r="B51" s="108">
        <v>1231797</v>
      </c>
      <c r="C51" s="104" t="s">
        <v>593</v>
      </c>
      <c r="D51" s="109">
        <v>0</v>
      </c>
      <c r="E51" s="109">
        <v>0</v>
      </c>
      <c r="F51" s="109">
        <v>232</v>
      </c>
      <c r="G51" s="109">
        <v>0</v>
      </c>
      <c r="H51" s="109">
        <v>0</v>
      </c>
      <c r="I51" s="109">
        <v>0</v>
      </c>
      <c r="J51" s="109">
        <v>0</v>
      </c>
      <c r="K51" s="109">
        <v>0</v>
      </c>
      <c r="L51" s="109">
        <v>0</v>
      </c>
      <c r="M51" s="109">
        <v>0</v>
      </c>
    </row>
    <row r="52" spans="1:13" s="104" customFormat="1">
      <c r="A52" s="104">
        <v>17</v>
      </c>
      <c r="B52" s="108">
        <v>1232066</v>
      </c>
      <c r="C52" s="104" t="s">
        <v>430</v>
      </c>
      <c r="D52" s="109">
        <v>72</v>
      </c>
      <c r="E52" s="109">
        <v>180</v>
      </c>
      <c r="F52" s="109">
        <v>54</v>
      </c>
      <c r="G52" s="109">
        <v>108</v>
      </c>
      <c r="H52" s="109">
        <v>0</v>
      </c>
      <c r="I52" s="109">
        <v>0</v>
      </c>
      <c r="J52" s="109">
        <v>54</v>
      </c>
      <c r="K52" s="109">
        <v>108</v>
      </c>
      <c r="L52" s="109">
        <v>0</v>
      </c>
      <c r="M52" s="109">
        <v>0</v>
      </c>
    </row>
    <row r="53" spans="1:13" s="104" customFormat="1">
      <c r="A53" s="104">
        <v>18</v>
      </c>
      <c r="B53" s="108">
        <v>1232528</v>
      </c>
      <c r="C53" s="104" t="s">
        <v>375</v>
      </c>
      <c r="D53" s="109">
        <v>3780</v>
      </c>
      <c r="E53" s="109">
        <v>2239</v>
      </c>
      <c r="F53" s="109">
        <v>378</v>
      </c>
      <c r="G53" s="109">
        <v>1154</v>
      </c>
      <c r="H53" s="109">
        <v>42</v>
      </c>
      <c r="I53" s="109">
        <v>2300</v>
      </c>
      <c r="J53" s="109">
        <v>2402</v>
      </c>
      <c r="K53" s="109">
        <v>2812</v>
      </c>
      <c r="L53" s="109">
        <v>4264</v>
      </c>
      <c r="M53" s="109">
        <v>2158</v>
      </c>
    </row>
    <row r="54" spans="1:13" s="104" customFormat="1">
      <c r="A54" s="104">
        <v>19</v>
      </c>
      <c r="B54" s="108">
        <v>1232553</v>
      </c>
      <c r="C54" s="104" t="s">
        <v>431</v>
      </c>
      <c r="D54" s="109">
        <v>252</v>
      </c>
      <c r="E54" s="109">
        <v>0</v>
      </c>
      <c r="F54" s="109">
        <v>0</v>
      </c>
      <c r="G54" s="109">
        <v>0</v>
      </c>
      <c r="H54" s="109">
        <v>108</v>
      </c>
      <c r="I54" s="109">
        <v>0</v>
      </c>
      <c r="J54" s="109">
        <v>0</v>
      </c>
      <c r="K54" s="109">
        <v>0</v>
      </c>
      <c r="L54" s="109">
        <v>0</v>
      </c>
      <c r="M54" s="109">
        <v>0</v>
      </c>
    </row>
    <row r="55" spans="1:13" s="104" customFormat="1">
      <c r="A55" s="104">
        <v>20</v>
      </c>
      <c r="B55" s="108">
        <v>1232775</v>
      </c>
      <c r="C55" s="104" t="s">
        <v>365</v>
      </c>
      <c r="D55" s="109">
        <v>0</v>
      </c>
      <c r="E55" s="109">
        <v>600</v>
      </c>
      <c r="F55" s="109">
        <v>981</v>
      </c>
      <c r="G55" s="109">
        <v>2530</v>
      </c>
      <c r="H55" s="109">
        <v>150</v>
      </c>
      <c r="I55" s="109">
        <v>3400</v>
      </c>
      <c r="J55" s="109">
        <v>2330</v>
      </c>
      <c r="K55" s="109">
        <v>88</v>
      </c>
      <c r="L55" s="109">
        <v>3350</v>
      </c>
      <c r="M55" s="109">
        <v>2750</v>
      </c>
    </row>
    <row r="56" spans="1:13" s="104" customFormat="1">
      <c r="A56" s="104">
        <v>21</v>
      </c>
      <c r="B56" s="108">
        <v>1232846</v>
      </c>
      <c r="C56" s="104" t="s">
        <v>362</v>
      </c>
      <c r="D56" s="109">
        <v>456</v>
      </c>
      <c r="E56" s="109">
        <v>0</v>
      </c>
      <c r="F56" s="109">
        <v>624</v>
      </c>
      <c r="G56" s="109">
        <v>672</v>
      </c>
      <c r="H56" s="109">
        <v>0</v>
      </c>
      <c r="I56" s="109">
        <v>500</v>
      </c>
      <c r="J56" s="109">
        <v>672</v>
      </c>
      <c r="K56" s="109">
        <v>96</v>
      </c>
      <c r="L56" s="109">
        <v>500</v>
      </c>
      <c r="M56" s="109">
        <v>400</v>
      </c>
    </row>
    <row r="57" spans="1:13" s="104" customFormat="1">
      <c r="A57" s="104">
        <v>22</v>
      </c>
      <c r="B57" s="108">
        <v>1232894</v>
      </c>
      <c r="C57" s="104" t="s">
        <v>390</v>
      </c>
      <c r="D57" s="109">
        <v>456</v>
      </c>
      <c r="E57" s="109">
        <v>0</v>
      </c>
      <c r="F57" s="109">
        <v>72</v>
      </c>
      <c r="G57" s="109">
        <v>72</v>
      </c>
      <c r="H57" s="109">
        <v>0</v>
      </c>
      <c r="I57" s="109">
        <v>0</v>
      </c>
      <c r="J57" s="109">
        <v>72</v>
      </c>
      <c r="K57" s="109">
        <v>96</v>
      </c>
      <c r="L57" s="109">
        <v>0</v>
      </c>
      <c r="M57" s="109">
        <v>0</v>
      </c>
    </row>
    <row r="58" spans="1:13" s="104" customFormat="1">
      <c r="A58" s="104">
        <v>23</v>
      </c>
      <c r="B58" s="108">
        <v>1232895</v>
      </c>
      <c r="C58" s="104" t="s">
        <v>363</v>
      </c>
      <c r="D58" s="109">
        <v>0</v>
      </c>
      <c r="E58" s="109">
        <v>0</v>
      </c>
      <c r="F58" s="109">
        <v>552</v>
      </c>
      <c r="G58" s="109">
        <v>600</v>
      </c>
      <c r="H58" s="109">
        <v>0</v>
      </c>
      <c r="I58" s="109">
        <v>500</v>
      </c>
      <c r="J58" s="109">
        <v>600</v>
      </c>
      <c r="K58" s="109">
        <v>0</v>
      </c>
      <c r="L58" s="109">
        <v>500</v>
      </c>
      <c r="M58" s="109">
        <v>400</v>
      </c>
    </row>
    <row r="59" spans="1:13" s="104" customFormat="1">
      <c r="A59" s="104">
        <v>24</v>
      </c>
      <c r="B59" s="108">
        <v>1232922</v>
      </c>
      <c r="C59" s="112" t="s">
        <v>364</v>
      </c>
      <c r="D59" s="109">
        <v>0</v>
      </c>
      <c r="E59" s="109">
        <v>0</v>
      </c>
      <c r="F59" s="109">
        <v>252</v>
      </c>
      <c r="G59" s="109">
        <v>0</v>
      </c>
      <c r="H59" s="109">
        <v>0</v>
      </c>
      <c r="I59" s="109">
        <v>0</v>
      </c>
      <c r="J59" s="109">
        <v>0</v>
      </c>
      <c r="K59" s="109">
        <v>0</v>
      </c>
      <c r="L59" s="109">
        <v>0</v>
      </c>
      <c r="M59" s="109">
        <v>0</v>
      </c>
    </row>
    <row r="60" spans="1:13" s="104" customFormat="1">
      <c r="A60" s="104">
        <v>25</v>
      </c>
      <c r="B60" s="108">
        <v>1232982</v>
      </c>
      <c r="C60" s="104" t="s">
        <v>74</v>
      </c>
      <c r="D60" s="109">
        <v>75</v>
      </c>
      <c r="E60" s="109">
        <v>0</v>
      </c>
      <c r="F60" s="109">
        <v>0</v>
      </c>
      <c r="G60" s="109">
        <v>0</v>
      </c>
      <c r="H60" s="109">
        <v>0</v>
      </c>
      <c r="I60" s="109">
        <v>150</v>
      </c>
      <c r="J60" s="109">
        <v>0</v>
      </c>
      <c r="K60" s="109">
        <v>0</v>
      </c>
      <c r="L60" s="109">
        <v>0</v>
      </c>
      <c r="M60" s="109">
        <v>0</v>
      </c>
    </row>
    <row r="61" spans="1:13" s="104" customFormat="1">
      <c r="A61" s="104">
        <v>26</v>
      </c>
      <c r="B61" s="108">
        <v>1233165</v>
      </c>
      <c r="C61" s="104" t="s">
        <v>484</v>
      </c>
      <c r="D61" s="109">
        <v>150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9">
        <v>100</v>
      </c>
      <c r="K61" s="109">
        <v>0</v>
      </c>
      <c r="L61" s="109">
        <v>0</v>
      </c>
      <c r="M61" s="109">
        <v>0</v>
      </c>
    </row>
    <row r="62" spans="1:13" s="104" customFormat="1">
      <c r="A62" s="104">
        <v>27</v>
      </c>
      <c r="B62" s="108">
        <v>1233383</v>
      </c>
      <c r="C62" s="104" t="s">
        <v>594</v>
      </c>
      <c r="D62" s="109">
        <v>0</v>
      </c>
      <c r="E62" s="109">
        <v>0</v>
      </c>
      <c r="F62" s="109">
        <v>31</v>
      </c>
      <c r="G62" s="109">
        <v>0</v>
      </c>
      <c r="H62" s="109">
        <v>0</v>
      </c>
      <c r="I62" s="109">
        <v>0</v>
      </c>
      <c r="J62" s="109">
        <v>0</v>
      </c>
      <c r="K62" s="109">
        <v>0</v>
      </c>
      <c r="L62" s="109">
        <v>0</v>
      </c>
      <c r="M62" s="109">
        <v>0</v>
      </c>
    </row>
    <row r="63" spans="1:13" s="104" customFormat="1">
      <c r="A63" s="104">
        <v>28</v>
      </c>
      <c r="B63" s="108">
        <v>1233384</v>
      </c>
      <c r="C63" s="112" t="s">
        <v>364</v>
      </c>
      <c r="D63" s="109">
        <v>0</v>
      </c>
      <c r="E63" s="109">
        <v>0</v>
      </c>
      <c r="F63" s="109">
        <v>300</v>
      </c>
      <c r="G63" s="109">
        <v>600</v>
      </c>
      <c r="H63" s="109">
        <v>0</v>
      </c>
      <c r="I63" s="109">
        <v>500</v>
      </c>
      <c r="J63" s="109">
        <v>600</v>
      </c>
      <c r="K63" s="109">
        <v>0</v>
      </c>
      <c r="L63" s="109">
        <v>500</v>
      </c>
      <c r="M63" s="109">
        <v>400</v>
      </c>
    </row>
    <row r="64" spans="1:13" s="104" customFormat="1">
      <c r="A64" s="104">
        <v>29</v>
      </c>
      <c r="B64" s="108">
        <v>1233385</v>
      </c>
      <c r="C64" s="112" t="s">
        <v>391</v>
      </c>
      <c r="D64" s="109">
        <v>456</v>
      </c>
      <c r="E64" s="109">
        <v>0</v>
      </c>
      <c r="F64" s="109">
        <v>72</v>
      </c>
      <c r="G64" s="109">
        <v>72</v>
      </c>
      <c r="H64" s="109">
        <v>0</v>
      </c>
      <c r="I64" s="109">
        <v>0</v>
      </c>
      <c r="J64" s="109">
        <v>72</v>
      </c>
      <c r="K64" s="109">
        <v>96</v>
      </c>
      <c r="L64" s="109">
        <v>0</v>
      </c>
      <c r="M64" s="109">
        <v>0</v>
      </c>
    </row>
    <row r="65" spans="1:13" s="104" customFormat="1">
      <c r="A65" s="104">
        <v>30</v>
      </c>
      <c r="B65" s="108">
        <v>1233580</v>
      </c>
      <c r="C65" s="104" t="s">
        <v>433</v>
      </c>
      <c r="D65" s="109">
        <v>270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9">
        <v>0</v>
      </c>
      <c r="K65" s="109">
        <v>0</v>
      </c>
      <c r="L65" s="109">
        <v>0</v>
      </c>
      <c r="M65" s="109">
        <v>0</v>
      </c>
    </row>
    <row r="66" spans="1:13" s="104" customFormat="1">
      <c r="A66" s="104">
        <v>31</v>
      </c>
      <c r="B66" s="108">
        <v>1233587</v>
      </c>
      <c r="C66" s="104" t="s">
        <v>485</v>
      </c>
      <c r="D66" s="109">
        <v>4</v>
      </c>
      <c r="E66" s="109">
        <v>0</v>
      </c>
      <c r="F66" s="109">
        <v>4</v>
      </c>
      <c r="G66" s="109">
        <v>0</v>
      </c>
      <c r="H66" s="109">
        <v>0</v>
      </c>
      <c r="I66" s="109">
        <v>0</v>
      </c>
      <c r="J66" s="109">
        <v>4</v>
      </c>
      <c r="K66" s="109">
        <v>0</v>
      </c>
      <c r="L66" s="109">
        <v>0</v>
      </c>
      <c r="M66" s="109">
        <v>0</v>
      </c>
    </row>
    <row r="67" spans="1:13" s="104" customFormat="1">
      <c r="A67" s="104">
        <v>32</v>
      </c>
      <c r="B67" s="108">
        <v>1233735</v>
      </c>
      <c r="C67" s="104" t="s">
        <v>486</v>
      </c>
      <c r="D67" s="109">
        <v>0</v>
      </c>
      <c r="E67" s="109">
        <v>0</v>
      </c>
      <c r="F67" s="109">
        <v>0</v>
      </c>
      <c r="G67" s="109">
        <v>0</v>
      </c>
      <c r="H67" s="109">
        <v>0</v>
      </c>
      <c r="I67" s="109">
        <v>20</v>
      </c>
      <c r="J67" s="109">
        <v>0</v>
      </c>
      <c r="K67" s="109">
        <v>0</v>
      </c>
      <c r="L67" s="109">
        <v>0</v>
      </c>
      <c r="M67" s="109">
        <v>0</v>
      </c>
    </row>
    <row r="68" spans="1:13" s="104" customFormat="1">
      <c r="A68" s="104">
        <v>33</v>
      </c>
      <c r="B68" s="108">
        <v>1234034</v>
      </c>
      <c r="C68" s="104" t="s">
        <v>487</v>
      </c>
      <c r="D68" s="109">
        <v>0</v>
      </c>
      <c r="E68" s="109">
        <v>0</v>
      </c>
      <c r="F68" s="109">
        <v>0</v>
      </c>
      <c r="G68" s="109">
        <v>0</v>
      </c>
      <c r="H68" s="109">
        <v>0</v>
      </c>
      <c r="I68" s="109">
        <v>10</v>
      </c>
      <c r="J68" s="109">
        <v>0</v>
      </c>
      <c r="K68" s="109">
        <v>0</v>
      </c>
      <c r="L68" s="109">
        <v>0</v>
      </c>
      <c r="M68" s="109">
        <v>0</v>
      </c>
    </row>
    <row r="69" spans="1:13" s="104" customFormat="1">
      <c r="A69" s="104">
        <v>34</v>
      </c>
      <c r="B69" s="108">
        <v>1234110</v>
      </c>
      <c r="C69" s="104" t="s">
        <v>381</v>
      </c>
      <c r="D69" s="109">
        <v>0</v>
      </c>
      <c r="E69" s="109">
        <v>0</v>
      </c>
      <c r="F69" s="109">
        <v>0</v>
      </c>
      <c r="G69" s="109">
        <v>0</v>
      </c>
      <c r="H69" s="109">
        <v>170</v>
      </c>
      <c r="I69" s="109">
        <v>0</v>
      </c>
      <c r="J69" s="109">
        <v>0</v>
      </c>
      <c r="K69" s="109">
        <v>0</v>
      </c>
      <c r="L69" s="109">
        <v>0</v>
      </c>
      <c r="M69" s="109">
        <v>0</v>
      </c>
    </row>
    <row r="70" spans="1:13" s="104" customFormat="1">
      <c r="A70" s="104">
        <v>35</v>
      </c>
      <c r="B70" s="108">
        <v>1234111</v>
      </c>
      <c r="C70" s="104" t="s">
        <v>380</v>
      </c>
      <c r="D70" s="109">
        <v>0</v>
      </c>
      <c r="E70" s="109">
        <v>0</v>
      </c>
      <c r="F70" s="109">
        <v>0</v>
      </c>
      <c r="G70" s="109">
        <v>0</v>
      </c>
      <c r="H70" s="109">
        <v>170</v>
      </c>
      <c r="I70" s="109">
        <v>0</v>
      </c>
      <c r="J70" s="109">
        <v>0</v>
      </c>
      <c r="K70" s="109">
        <v>0</v>
      </c>
      <c r="L70" s="109">
        <v>0</v>
      </c>
      <c r="M70" s="109">
        <v>0</v>
      </c>
    </row>
    <row r="71" spans="1:13" s="104" customFormat="1">
      <c r="A71" s="104">
        <v>36</v>
      </c>
      <c r="B71" s="108">
        <v>1234217</v>
      </c>
      <c r="C71" s="104" t="s">
        <v>379</v>
      </c>
      <c r="D71" s="109">
        <v>0</v>
      </c>
      <c r="E71" s="109">
        <v>0</v>
      </c>
      <c r="F71" s="109">
        <v>0</v>
      </c>
      <c r="G71" s="109">
        <v>0</v>
      </c>
      <c r="H71" s="109">
        <v>170</v>
      </c>
      <c r="I71" s="109">
        <v>0</v>
      </c>
      <c r="J71" s="109">
        <v>0</v>
      </c>
      <c r="K71" s="109">
        <v>0</v>
      </c>
      <c r="L71" s="109">
        <v>0</v>
      </c>
      <c r="M71" s="109">
        <v>0</v>
      </c>
    </row>
    <row r="72" spans="1:13" s="104" customFormat="1">
      <c r="A72" s="104">
        <v>37</v>
      </c>
      <c r="B72" s="108">
        <v>1234222</v>
      </c>
      <c r="C72" s="104" t="s">
        <v>374</v>
      </c>
      <c r="D72" s="109">
        <v>0</v>
      </c>
      <c r="E72" s="109">
        <v>0</v>
      </c>
      <c r="F72" s="109">
        <v>400</v>
      </c>
      <c r="G72" s="109">
        <v>0</v>
      </c>
      <c r="H72" s="109">
        <v>0</v>
      </c>
      <c r="I72" s="109">
        <v>0</v>
      </c>
      <c r="J72" s="109">
        <v>300</v>
      </c>
      <c r="K72" s="109">
        <v>0</v>
      </c>
      <c r="L72" s="109">
        <v>0</v>
      </c>
      <c r="M72" s="109">
        <v>0</v>
      </c>
    </row>
    <row r="73" spans="1:13" s="104" customFormat="1">
      <c r="A73" s="104">
        <v>38</v>
      </c>
      <c r="B73" s="108">
        <v>1234614</v>
      </c>
      <c r="C73" s="104" t="s">
        <v>368</v>
      </c>
      <c r="D73" s="109">
        <v>816</v>
      </c>
      <c r="E73" s="109">
        <v>674</v>
      </c>
      <c r="F73" s="109">
        <v>0</v>
      </c>
      <c r="G73" s="109">
        <v>524</v>
      </c>
      <c r="H73" s="109">
        <v>0</v>
      </c>
      <c r="I73" s="109">
        <v>350</v>
      </c>
      <c r="J73" s="109">
        <v>250</v>
      </c>
      <c r="K73" s="109">
        <v>0</v>
      </c>
      <c r="L73" s="109">
        <v>600</v>
      </c>
      <c r="M73" s="109">
        <v>0</v>
      </c>
    </row>
    <row r="74" spans="1:13" s="104" customFormat="1">
      <c r="A74" s="104">
        <v>39</v>
      </c>
      <c r="B74" s="108">
        <v>1234905</v>
      </c>
      <c r="C74" s="104" t="s">
        <v>385</v>
      </c>
      <c r="D74" s="109">
        <v>0</v>
      </c>
      <c r="E74" s="109">
        <v>850</v>
      </c>
      <c r="F74" s="109">
        <v>800</v>
      </c>
      <c r="G74" s="109">
        <v>350</v>
      </c>
      <c r="H74" s="109">
        <v>580</v>
      </c>
      <c r="I74" s="109">
        <v>1770</v>
      </c>
      <c r="J74" s="109">
        <v>700</v>
      </c>
      <c r="K74" s="109">
        <v>600</v>
      </c>
      <c r="L74" s="109">
        <v>1430</v>
      </c>
      <c r="M74" s="109">
        <v>1330</v>
      </c>
    </row>
    <row r="75" spans="1:13" s="104" customFormat="1">
      <c r="A75" s="104">
        <v>40</v>
      </c>
      <c r="B75" s="108">
        <v>1235097</v>
      </c>
      <c r="C75" s="104" t="s">
        <v>382</v>
      </c>
      <c r="D75" s="109">
        <v>0</v>
      </c>
      <c r="E75" s="109">
        <v>500</v>
      </c>
      <c r="F75" s="109">
        <v>500</v>
      </c>
      <c r="G75" s="109">
        <v>300</v>
      </c>
      <c r="H75" s="109">
        <v>0</v>
      </c>
      <c r="I75" s="109">
        <v>0</v>
      </c>
      <c r="J75" s="109">
        <v>0</v>
      </c>
      <c r="K75" s="109">
        <v>0</v>
      </c>
      <c r="L75" s="109">
        <v>450</v>
      </c>
      <c r="M75" s="109">
        <v>850</v>
      </c>
    </row>
    <row r="76" spans="1:13" s="105" customFormat="1">
      <c r="A76" s="105">
        <v>41</v>
      </c>
      <c r="B76" s="110">
        <v>1235845</v>
      </c>
      <c r="C76" s="105" t="s">
        <v>595</v>
      </c>
      <c r="D76" s="111">
        <v>950</v>
      </c>
      <c r="E76" s="111">
        <v>0</v>
      </c>
      <c r="F76" s="111">
        <v>0</v>
      </c>
      <c r="G76" s="111">
        <v>0</v>
      </c>
      <c r="H76" s="111">
        <v>0</v>
      </c>
      <c r="I76" s="111">
        <v>1150</v>
      </c>
      <c r="J76" s="111">
        <v>0</v>
      </c>
      <c r="K76" s="111">
        <v>0</v>
      </c>
      <c r="L76" s="111">
        <v>0</v>
      </c>
      <c r="M76" s="111">
        <v>0</v>
      </c>
    </row>
    <row r="77" spans="1:13" s="104" customFormat="1">
      <c r="A77" s="104">
        <v>42</v>
      </c>
      <c r="B77" s="108">
        <v>1235958</v>
      </c>
      <c r="C77" s="104" t="s">
        <v>488</v>
      </c>
      <c r="D77" s="109">
        <v>0</v>
      </c>
      <c r="E77" s="109">
        <v>0</v>
      </c>
      <c r="F77" s="109">
        <v>6</v>
      </c>
      <c r="G77" s="109">
        <v>0</v>
      </c>
      <c r="H77" s="109">
        <v>0</v>
      </c>
      <c r="I77" s="109">
        <v>0</v>
      </c>
      <c r="J77" s="109">
        <v>6</v>
      </c>
      <c r="K77" s="109">
        <v>0</v>
      </c>
      <c r="L77" s="109">
        <v>0</v>
      </c>
      <c r="M77" s="109">
        <v>0</v>
      </c>
    </row>
    <row r="78" spans="1:13" s="105" customFormat="1">
      <c r="A78" s="105">
        <v>43</v>
      </c>
      <c r="B78" s="110">
        <v>1236387</v>
      </c>
      <c r="C78" s="114" t="s">
        <v>596</v>
      </c>
      <c r="D78" s="111">
        <v>2000</v>
      </c>
      <c r="E78" s="111">
        <v>0</v>
      </c>
      <c r="F78" s="111">
        <v>0</v>
      </c>
      <c r="G78" s="111">
        <v>0</v>
      </c>
      <c r="H78" s="111">
        <v>2500</v>
      </c>
      <c r="I78" s="111">
        <v>0</v>
      </c>
      <c r="J78" s="111">
        <v>0</v>
      </c>
      <c r="K78" s="111">
        <v>0</v>
      </c>
      <c r="L78" s="111">
        <v>3000</v>
      </c>
      <c r="M78" s="111">
        <v>0</v>
      </c>
    </row>
    <row r="79" spans="1:13" s="105" customFormat="1">
      <c r="A79" s="105">
        <v>44</v>
      </c>
      <c r="B79" s="110">
        <v>1236600</v>
      </c>
      <c r="C79" s="105" t="s">
        <v>72</v>
      </c>
      <c r="D79" s="111">
        <v>994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</row>
    <row r="80" spans="1:13" s="104" customFormat="1">
      <c r="A80" s="104">
        <v>45</v>
      </c>
      <c r="B80" s="108">
        <v>1236930</v>
      </c>
      <c r="C80" s="104" t="s">
        <v>384</v>
      </c>
      <c r="D80" s="109">
        <v>400</v>
      </c>
      <c r="E80" s="109">
        <v>750</v>
      </c>
      <c r="F80" s="109">
        <v>924</v>
      </c>
      <c r="G80" s="109">
        <v>450</v>
      </c>
      <c r="H80" s="109">
        <v>0</v>
      </c>
      <c r="I80" s="109">
        <v>1250</v>
      </c>
      <c r="J80" s="109">
        <v>942</v>
      </c>
      <c r="K80" s="109">
        <v>486</v>
      </c>
      <c r="L80" s="109">
        <v>1250</v>
      </c>
      <c r="M80" s="109">
        <v>700</v>
      </c>
    </row>
    <row r="81" spans="1:13" s="104" customFormat="1">
      <c r="A81" s="104">
        <v>46</v>
      </c>
      <c r="B81" s="108">
        <v>1237468</v>
      </c>
      <c r="C81" s="104" t="s">
        <v>597</v>
      </c>
      <c r="D81" s="109">
        <v>0</v>
      </c>
      <c r="E81" s="109">
        <v>0</v>
      </c>
      <c r="F81" s="109">
        <v>34</v>
      </c>
      <c r="G81" s="109">
        <v>0</v>
      </c>
      <c r="H81" s="109">
        <v>0</v>
      </c>
      <c r="I81" s="109">
        <v>0</v>
      </c>
      <c r="J81" s="109">
        <v>0</v>
      </c>
      <c r="K81" s="109">
        <v>0</v>
      </c>
      <c r="L81" s="109">
        <v>0</v>
      </c>
      <c r="M81" s="109">
        <v>0</v>
      </c>
    </row>
    <row r="82" spans="1:13" s="104" customFormat="1">
      <c r="A82" s="104">
        <v>47</v>
      </c>
      <c r="B82" s="108">
        <v>1238092</v>
      </c>
      <c r="C82" s="104" t="s">
        <v>392</v>
      </c>
      <c r="D82" s="109">
        <v>0</v>
      </c>
      <c r="E82" s="109">
        <v>0</v>
      </c>
      <c r="F82" s="109">
        <v>0</v>
      </c>
      <c r="G82" s="109">
        <v>0</v>
      </c>
      <c r="H82" s="109">
        <v>0</v>
      </c>
      <c r="I82" s="109">
        <v>0</v>
      </c>
      <c r="J82" s="109">
        <v>144</v>
      </c>
      <c r="K82" s="109">
        <v>0</v>
      </c>
      <c r="L82" s="109">
        <v>0</v>
      </c>
      <c r="M82" s="109">
        <v>0</v>
      </c>
    </row>
    <row r="83" spans="1:13" s="105" customFormat="1">
      <c r="A83" s="105">
        <v>48</v>
      </c>
      <c r="B83" s="110">
        <v>1238480</v>
      </c>
      <c r="C83" s="105" t="s">
        <v>75</v>
      </c>
      <c r="D83" s="111">
        <v>6400</v>
      </c>
      <c r="E83" s="111">
        <v>6300</v>
      </c>
      <c r="F83" s="111">
        <v>7000</v>
      </c>
      <c r="G83" s="111">
        <v>6930</v>
      </c>
      <c r="H83" s="111">
        <v>650</v>
      </c>
      <c r="I83" s="111">
        <v>6253</v>
      </c>
      <c r="J83" s="111">
        <v>5425</v>
      </c>
      <c r="K83" s="111">
        <v>5925</v>
      </c>
      <c r="L83" s="111">
        <v>6740</v>
      </c>
      <c r="M83" s="111">
        <v>5880</v>
      </c>
    </row>
    <row r="84" spans="1:13" s="104" customFormat="1">
      <c r="A84" s="104">
        <v>49</v>
      </c>
      <c r="B84" s="108">
        <v>1238605</v>
      </c>
      <c r="C84" s="104" t="s">
        <v>366</v>
      </c>
      <c r="D84" s="109">
        <v>150</v>
      </c>
      <c r="E84" s="109">
        <v>150</v>
      </c>
      <c r="F84" s="109">
        <v>0</v>
      </c>
      <c r="G84" s="109">
        <v>0</v>
      </c>
      <c r="H84" s="109">
        <v>550</v>
      </c>
      <c r="I84" s="109">
        <v>360</v>
      </c>
      <c r="J84" s="109">
        <v>100</v>
      </c>
      <c r="K84" s="109">
        <v>50</v>
      </c>
      <c r="L84" s="109">
        <v>350</v>
      </c>
      <c r="M84" s="109">
        <v>580</v>
      </c>
    </row>
    <row r="85" spans="1:13" s="104" customFormat="1">
      <c r="A85" s="104">
        <v>50</v>
      </c>
      <c r="B85" s="108">
        <v>1240180</v>
      </c>
      <c r="C85" s="104" t="s">
        <v>386</v>
      </c>
      <c r="D85" s="109">
        <v>360</v>
      </c>
      <c r="E85" s="109">
        <v>500</v>
      </c>
      <c r="F85" s="109">
        <v>0</v>
      </c>
      <c r="G85" s="109">
        <v>500</v>
      </c>
      <c r="H85" s="109">
        <v>0</v>
      </c>
      <c r="I85" s="109">
        <v>0</v>
      </c>
      <c r="J85" s="109">
        <v>0</v>
      </c>
      <c r="K85" s="109">
        <v>0</v>
      </c>
      <c r="L85" s="109">
        <v>300</v>
      </c>
      <c r="M85" s="109">
        <v>550</v>
      </c>
    </row>
    <row r="86" spans="1:13" s="104" customFormat="1">
      <c r="A86" s="104">
        <v>51</v>
      </c>
      <c r="B86" s="108">
        <v>1240184</v>
      </c>
      <c r="C86" s="104" t="s">
        <v>387</v>
      </c>
      <c r="D86" s="109">
        <v>360</v>
      </c>
      <c r="E86" s="109">
        <v>500</v>
      </c>
      <c r="F86" s="109">
        <v>0</v>
      </c>
      <c r="G86" s="109">
        <v>500</v>
      </c>
      <c r="H86" s="109">
        <v>0</v>
      </c>
      <c r="I86" s="109">
        <v>0</v>
      </c>
      <c r="J86" s="109">
        <v>0</v>
      </c>
      <c r="K86" s="109">
        <v>0</v>
      </c>
      <c r="L86" s="109">
        <v>300</v>
      </c>
      <c r="M86" s="109">
        <v>550</v>
      </c>
    </row>
  </sheetData>
  <phoneticPr fontId="27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 filterMode="1"/>
  <dimension ref="A1:V63"/>
  <sheetViews>
    <sheetView zoomScale="130" zoomScaleNormal="130" workbookViewId="0">
      <selection activeCell="P19" sqref="P19:T19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498</v>
      </c>
      <c r="E1" t="s">
        <v>499</v>
      </c>
      <c r="F1" t="s">
        <v>500</v>
      </c>
      <c r="G1" t="s">
        <v>501</v>
      </c>
      <c r="H1" t="s">
        <v>502</v>
      </c>
      <c r="I1" t="s">
        <v>505</v>
      </c>
      <c r="J1" t="s">
        <v>528</v>
      </c>
      <c r="K1" t="s">
        <v>529</v>
      </c>
      <c r="L1" t="s">
        <v>530</v>
      </c>
      <c r="M1" t="s">
        <v>531</v>
      </c>
      <c r="N1" t="s">
        <v>532</v>
      </c>
      <c r="O1" t="s">
        <v>533</v>
      </c>
      <c r="P1" t="s">
        <v>580</v>
      </c>
      <c r="Q1" t="s">
        <v>581</v>
      </c>
      <c r="R1" t="s">
        <v>582</v>
      </c>
      <c r="S1" t="s">
        <v>583</v>
      </c>
      <c r="T1" t="s">
        <v>584</v>
      </c>
      <c r="U1" t="s">
        <v>585</v>
      </c>
      <c r="V1" t="s">
        <v>586</v>
      </c>
    </row>
    <row r="2" spans="1:22">
      <c r="A2">
        <v>1229673</v>
      </c>
      <c r="B2" t="s">
        <v>411</v>
      </c>
      <c r="C2" s="13" t="s">
        <v>83</v>
      </c>
      <c r="D2">
        <v>152</v>
      </c>
      <c r="E2">
        <v>306</v>
      </c>
      <c r="F2">
        <v>200</v>
      </c>
      <c r="G2">
        <v>0</v>
      </c>
      <c r="H2">
        <v>0</v>
      </c>
      <c r="I2" s="8">
        <v>200</v>
      </c>
      <c r="J2">
        <v>290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0</v>
      </c>
      <c r="V2">
        <v>0</v>
      </c>
    </row>
    <row r="3" spans="1:22" s="39" customFormat="1">
      <c r="A3" s="39">
        <v>1232528</v>
      </c>
      <c r="B3" s="39" t="s">
        <v>508</v>
      </c>
      <c r="C3" s="71" t="s">
        <v>83</v>
      </c>
      <c r="D3" s="39">
        <v>50</v>
      </c>
      <c r="E3" s="39">
        <v>274</v>
      </c>
      <c r="F3" s="39">
        <v>580</v>
      </c>
      <c r="G3" s="39">
        <v>0</v>
      </c>
      <c r="H3" s="39">
        <v>0</v>
      </c>
      <c r="I3" s="35">
        <v>1126</v>
      </c>
      <c r="J3" s="39">
        <v>1210</v>
      </c>
      <c r="K3" s="39">
        <v>896</v>
      </c>
      <c r="L3" s="39">
        <v>1210</v>
      </c>
      <c r="M3" s="39">
        <v>1210</v>
      </c>
      <c r="N3" s="39">
        <v>0</v>
      </c>
      <c r="O3" s="39">
        <v>0</v>
      </c>
      <c r="P3" s="39">
        <v>1220</v>
      </c>
      <c r="Q3" s="39">
        <v>755</v>
      </c>
      <c r="R3" s="39">
        <v>0</v>
      </c>
      <c r="S3" s="39">
        <v>0</v>
      </c>
      <c r="T3" s="39">
        <v>0</v>
      </c>
      <c r="U3" s="39">
        <v>0</v>
      </c>
      <c r="V3" s="39">
        <v>0</v>
      </c>
    </row>
    <row r="4" spans="1:22" hidden="1">
      <c r="A4">
        <v>1233632</v>
      </c>
      <c r="B4" t="s">
        <v>377</v>
      </c>
      <c r="C4" s="13" t="s">
        <v>83</v>
      </c>
      <c r="D4">
        <v>0</v>
      </c>
      <c r="E4">
        <v>194</v>
      </c>
      <c r="F4">
        <v>306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210</v>
      </c>
      <c r="R4">
        <v>190</v>
      </c>
      <c r="S4">
        <v>0</v>
      </c>
      <c r="T4">
        <v>0</v>
      </c>
      <c r="U4">
        <v>0</v>
      </c>
      <c r="V4">
        <v>0</v>
      </c>
    </row>
    <row r="5" spans="1:22">
      <c r="A5">
        <v>1232693</v>
      </c>
      <c r="B5" t="s">
        <v>415</v>
      </c>
      <c r="C5" s="13" t="s">
        <v>83</v>
      </c>
      <c r="D5" s="39">
        <v>0</v>
      </c>
      <c r="E5" s="39">
        <v>406</v>
      </c>
      <c r="F5" s="39">
        <v>884</v>
      </c>
      <c r="G5" s="39">
        <v>0</v>
      </c>
      <c r="H5" s="39">
        <v>0</v>
      </c>
      <c r="I5" s="35">
        <v>635</v>
      </c>
      <c r="J5" s="39">
        <v>0</v>
      </c>
      <c r="K5" s="39">
        <v>0</v>
      </c>
      <c r="L5" s="39">
        <v>0</v>
      </c>
      <c r="M5" s="39">
        <v>0</v>
      </c>
      <c r="N5" s="39">
        <v>0</v>
      </c>
      <c r="O5" s="39">
        <v>0</v>
      </c>
      <c r="P5" s="39">
        <v>0</v>
      </c>
      <c r="Q5" s="39">
        <v>0</v>
      </c>
      <c r="R5" s="39">
        <v>0</v>
      </c>
      <c r="S5" s="39">
        <v>0</v>
      </c>
      <c r="T5" s="39">
        <v>190</v>
      </c>
      <c r="U5" s="39">
        <v>0</v>
      </c>
      <c r="V5" s="39">
        <v>0</v>
      </c>
    </row>
    <row r="6" spans="1:22">
      <c r="A6">
        <v>1233025</v>
      </c>
      <c r="B6" t="s">
        <v>416</v>
      </c>
      <c r="C6" s="13" t="s">
        <v>83</v>
      </c>
      <c r="D6">
        <v>0</v>
      </c>
      <c r="E6">
        <v>406</v>
      </c>
      <c r="F6">
        <v>884</v>
      </c>
      <c r="G6">
        <v>0</v>
      </c>
      <c r="H6">
        <v>0</v>
      </c>
      <c r="I6" s="8">
        <v>635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190</v>
      </c>
      <c r="U6">
        <v>0</v>
      </c>
      <c r="V6">
        <v>0</v>
      </c>
    </row>
    <row r="7" spans="1:22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302</v>
      </c>
      <c r="S7">
        <v>634</v>
      </c>
      <c r="T7">
        <v>0</v>
      </c>
      <c r="U7">
        <v>0</v>
      </c>
      <c r="V7">
        <v>0</v>
      </c>
    </row>
    <row r="8" spans="1:22" hidden="1">
      <c r="A8">
        <v>1233877</v>
      </c>
      <c r="B8" t="s">
        <v>479</v>
      </c>
      <c r="C8" s="13" t="s">
        <v>83</v>
      </c>
      <c r="D8">
        <v>348</v>
      </c>
      <c r="E8">
        <v>282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>
        <v>1237088</v>
      </c>
      <c r="B9" t="s">
        <v>418</v>
      </c>
      <c r="C9" s="13" t="s">
        <v>83</v>
      </c>
      <c r="D9">
        <v>584</v>
      </c>
      <c r="E9">
        <v>484</v>
      </c>
      <c r="F9">
        <v>296</v>
      </c>
      <c r="G9">
        <v>0</v>
      </c>
      <c r="H9">
        <v>0</v>
      </c>
      <c r="I9" s="8">
        <v>798</v>
      </c>
      <c r="J9">
        <v>500</v>
      </c>
      <c r="K9">
        <v>600</v>
      </c>
      <c r="L9">
        <v>662</v>
      </c>
      <c r="M9">
        <v>300</v>
      </c>
      <c r="N9">
        <v>0</v>
      </c>
      <c r="O9">
        <v>0</v>
      </c>
      <c r="P9">
        <v>794</v>
      </c>
      <c r="Q9">
        <v>266</v>
      </c>
      <c r="R9">
        <v>600</v>
      </c>
      <c r="S9">
        <v>860</v>
      </c>
      <c r="T9">
        <v>674</v>
      </c>
      <c r="U9">
        <v>0</v>
      </c>
      <c r="V9">
        <v>0</v>
      </c>
    </row>
    <row r="10" spans="1:22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200</v>
      </c>
      <c r="T10">
        <v>0</v>
      </c>
      <c r="U10">
        <v>0</v>
      </c>
      <c r="V10">
        <v>0</v>
      </c>
    </row>
    <row r="11" spans="1:22" hidden="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418</v>
      </c>
      <c r="K11">
        <v>634</v>
      </c>
      <c r="L11">
        <v>348</v>
      </c>
      <c r="M11">
        <v>500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idden="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418</v>
      </c>
      <c r="K12">
        <v>634</v>
      </c>
      <c r="L12">
        <v>348</v>
      </c>
      <c r="M12">
        <v>500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1234905</v>
      </c>
      <c r="B13" t="s">
        <v>385</v>
      </c>
      <c r="C13" s="13" t="s">
        <v>83</v>
      </c>
      <c r="D13">
        <v>322</v>
      </c>
      <c r="E13">
        <v>200</v>
      </c>
      <c r="F13">
        <v>100</v>
      </c>
      <c r="G13">
        <v>0</v>
      </c>
      <c r="H13">
        <v>0</v>
      </c>
      <c r="I13" s="8">
        <v>50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440</v>
      </c>
      <c r="U14">
        <v>0</v>
      </c>
      <c r="V14">
        <v>0</v>
      </c>
    </row>
    <row r="15" spans="1:22" hidden="1">
      <c r="A15">
        <v>1237748</v>
      </c>
      <c r="B15" t="s">
        <v>420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64</v>
      </c>
      <c r="T15">
        <v>144</v>
      </c>
      <c r="U15">
        <v>0</v>
      </c>
      <c r="V15">
        <v>0</v>
      </c>
    </row>
    <row r="16" spans="1:22" hidden="1">
      <c r="A16">
        <v>1236962</v>
      </c>
      <c r="B16" t="s">
        <v>426</v>
      </c>
      <c r="C16" s="13" t="s">
        <v>83</v>
      </c>
      <c r="D16">
        <v>400</v>
      </c>
      <c r="E16">
        <v>300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164</v>
      </c>
      <c r="M16">
        <v>394</v>
      </c>
      <c r="N16">
        <v>0</v>
      </c>
      <c r="O16">
        <v>0</v>
      </c>
      <c r="P16">
        <v>200</v>
      </c>
      <c r="Q16">
        <v>200</v>
      </c>
      <c r="R16">
        <v>300</v>
      </c>
      <c r="S16">
        <v>300</v>
      </c>
      <c r="T16">
        <v>450</v>
      </c>
      <c r="U16">
        <v>0</v>
      </c>
      <c r="V16">
        <v>0</v>
      </c>
    </row>
    <row r="17" spans="1:22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200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200</v>
      </c>
      <c r="G18">
        <v>0</v>
      </c>
      <c r="H18">
        <v>0</v>
      </c>
      <c r="I18" s="8">
        <v>402</v>
      </c>
      <c r="J18">
        <v>342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300</v>
      </c>
      <c r="R18">
        <v>200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429</v>
      </c>
      <c r="C19" s="13" t="s">
        <v>83</v>
      </c>
      <c r="D19">
        <v>378</v>
      </c>
      <c r="E19">
        <v>480</v>
      </c>
      <c r="F19">
        <v>480</v>
      </c>
      <c r="G19">
        <v>0</v>
      </c>
      <c r="H19">
        <v>0</v>
      </c>
      <c r="I19" s="8">
        <v>550</v>
      </c>
      <c r="J19">
        <v>910</v>
      </c>
      <c r="K19">
        <v>676</v>
      </c>
      <c r="L19">
        <v>740</v>
      </c>
      <c r="M19">
        <v>480</v>
      </c>
      <c r="N19">
        <v>0</v>
      </c>
      <c r="O19">
        <v>0</v>
      </c>
      <c r="P19">
        <v>400</v>
      </c>
      <c r="Q19">
        <v>0</v>
      </c>
      <c r="R19">
        <v>0</v>
      </c>
      <c r="S19">
        <v>370</v>
      </c>
      <c r="T19">
        <v>480</v>
      </c>
      <c r="U19">
        <v>0</v>
      </c>
      <c r="V19">
        <v>0</v>
      </c>
    </row>
    <row r="20" spans="1:22" hidden="1">
      <c r="A20">
        <v>1240180</v>
      </c>
      <c r="B20" t="s">
        <v>386</v>
      </c>
      <c r="C20" s="13" t="s">
        <v>83</v>
      </c>
      <c r="D20">
        <v>314</v>
      </c>
      <c r="E20">
        <v>212</v>
      </c>
      <c r="F20">
        <v>0</v>
      </c>
      <c r="G20">
        <v>0</v>
      </c>
      <c r="H20">
        <v>0</v>
      </c>
      <c r="I20" s="8">
        <v>0</v>
      </c>
      <c r="J20">
        <v>0</v>
      </c>
      <c r="K20">
        <v>0</v>
      </c>
      <c r="L20">
        <v>148</v>
      </c>
      <c r="M20">
        <v>404</v>
      </c>
      <c r="N20">
        <v>0</v>
      </c>
      <c r="O20">
        <v>0</v>
      </c>
      <c r="P20">
        <v>456</v>
      </c>
      <c r="Q20">
        <v>808</v>
      </c>
      <c r="R20">
        <v>636</v>
      </c>
      <c r="S20">
        <v>488</v>
      </c>
      <c r="T20">
        <v>314</v>
      </c>
      <c r="U20">
        <v>0</v>
      </c>
      <c r="V20">
        <v>0</v>
      </c>
    </row>
    <row r="21" spans="1:22" hidden="1">
      <c r="A21">
        <v>1240184</v>
      </c>
      <c r="B21" t="s">
        <v>387</v>
      </c>
      <c r="C21" s="13" t="s">
        <v>83</v>
      </c>
      <c r="D21">
        <v>314</v>
      </c>
      <c r="E21">
        <v>212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0</v>
      </c>
      <c r="L21">
        <v>148</v>
      </c>
      <c r="M21">
        <v>404</v>
      </c>
      <c r="N21">
        <v>0</v>
      </c>
      <c r="O21">
        <v>0</v>
      </c>
      <c r="P21">
        <v>456</v>
      </c>
      <c r="Q21">
        <v>808</v>
      </c>
      <c r="R21">
        <v>636</v>
      </c>
      <c r="S21">
        <v>488</v>
      </c>
      <c r="T21">
        <v>314</v>
      </c>
      <c r="U21">
        <v>0</v>
      </c>
      <c r="V21">
        <v>0</v>
      </c>
    </row>
    <row r="24" spans="1:22">
      <c r="A24" s="13" t="s">
        <v>0</v>
      </c>
      <c r="B24" s="13" t="s">
        <v>1</v>
      </c>
      <c r="C24" s="13" t="s">
        <v>82</v>
      </c>
      <c r="D24" t="s">
        <v>498</v>
      </c>
      <c r="E24" t="s">
        <v>499</v>
      </c>
      <c r="F24" t="s">
        <v>500</v>
      </c>
      <c r="G24" t="s">
        <v>501</v>
      </c>
      <c r="H24" t="s">
        <v>502</v>
      </c>
      <c r="I24" t="s">
        <v>505</v>
      </c>
      <c r="J24" t="s">
        <v>528</v>
      </c>
      <c r="K24" t="s">
        <v>529</v>
      </c>
      <c r="L24" t="s">
        <v>530</v>
      </c>
      <c r="M24" t="s">
        <v>531</v>
      </c>
      <c r="N24" t="s">
        <v>532</v>
      </c>
      <c r="O24" t="s">
        <v>533</v>
      </c>
      <c r="P24" t="s">
        <v>580</v>
      </c>
      <c r="Q24" t="s">
        <v>581</v>
      </c>
      <c r="R24" t="s">
        <v>582</v>
      </c>
      <c r="S24" t="s">
        <v>583</v>
      </c>
      <c r="T24" t="s">
        <v>584</v>
      </c>
      <c r="U24" t="s">
        <v>585</v>
      </c>
      <c r="V24" t="s">
        <v>586</v>
      </c>
    </row>
    <row r="25" spans="1:22">
      <c r="A25">
        <v>1237608</v>
      </c>
      <c r="B25" t="s">
        <v>504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300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1232846</v>
      </c>
      <c r="B26" t="s">
        <v>362</v>
      </c>
      <c r="C26" s="13" t="s">
        <v>83</v>
      </c>
      <c r="D26">
        <v>108</v>
      </c>
      <c r="E26">
        <v>448</v>
      </c>
      <c r="F26">
        <v>244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1232895</v>
      </c>
      <c r="B27" t="s">
        <v>363</v>
      </c>
      <c r="C27" s="13" t="s">
        <v>83</v>
      </c>
      <c r="D27">
        <v>108</v>
      </c>
      <c r="E27">
        <v>448</v>
      </c>
      <c r="F27">
        <v>244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1233384</v>
      </c>
      <c r="B28" s="13" t="s">
        <v>364</v>
      </c>
      <c r="C28" s="13" t="s">
        <v>83</v>
      </c>
      <c r="D28">
        <v>108</v>
      </c>
      <c r="E28">
        <v>448</v>
      </c>
      <c r="F28">
        <v>289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1232775</v>
      </c>
      <c r="B29" t="s">
        <v>365</v>
      </c>
      <c r="C29" s="13" t="s">
        <v>83</v>
      </c>
      <c r="D29">
        <v>243</v>
      </c>
      <c r="E29">
        <v>309</v>
      </c>
      <c r="F29">
        <v>245</v>
      </c>
      <c r="G29">
        <v>0</v>
      </c>
      <c r="H29">
        <v>0</v>
      </c>
      <c r="I29">
        <v>312</v>
      </c>
      <c r="J29">
        <v>309</v>
      </c>
      <c r="K29">
        <v>231</v>
      </c>
      <c r="L29">
        <v>398</v>
      </c>
      <c r="M29">
        <v>421</v>
      </c>
      <c r="N29">
        <v>0</v>
      </c>
      <c r="O29">
        <v>0</v>
      </c>
      <c r="P29">
        <v>618</v>
      </c>
      <c r="Q29">
        <v>621</v>
      </c>
      <c r="R29">
        <v>485</v>
      </c>
      <c r="S29">
        <v>488</v>
      </c>
      <c r="T29">
        <v>288</v>
      </c>
      <c r="U29">
        <v>0</v>
      </c>
      <c r="V29">
        <v>0</v>
      </c>
    </row>
    <row r="30" spans="1:22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15</v>
      </c>
      <c r="K30">
        <v>178</v>
      </c>
      <c r="L30">
        <v>55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138</v>
      </c>
      <c r="U30">
        <v>0</v>
      </c>
      <c r="V30">
        <v>0</v>
      </c>
    </row>
    <row r="33" spans="1:22">
      <c r="A33" s="13" t="s">
        <v>0</v>
      </c>
      <c r="B33" s="13" t="s">
        <v>1</v>
      </c>
      <c r="C33" s="13" t="s">
        <v>82</v>
      </c>
      <c r="D33" t="s">
        <v>498</v>
      </c>
      <c r="E33" t="s">
        <v>499</v>
      </c>
      <c r="F33" t="s">
        <v>500</v>
      </c>
      <c r="G33" t="s">
        <v>501</v>
      </c>
      <c r="H33" t="s">
        <v>502</v>
      </c>
      <c r="I33" t="s">
        <v>505</v>
      </c>
      <c r="J33" t="s">
        <v>528</v>
      </c>
      <c r="K33" t="s">
        <v>529</v>
      </c>
      <c r="L33" t="s">
        <v>530</v>
      </c>
      <c r="M33" t="s">
        <v>531</v>
      </c>
      <c r="N33" t="s">
        <v>532</v>
      </c>
      <c r="O33" t="s">
        <v>533</v>
      </c>
      <c r="P33" t="s">
        <v>580</v>
      </c>
      <c r="Q33" t="s">
        <v>581</v>
      </c>
      <c r="R33" t="s">
        <v>582</v>
      </c>
      <c r="S33" t="s">
        <v>583</v>
      </c>
      <c r="T33" t="s">
        <v>584</v>
      </c>
      <c r="U33" t="s">
        <v>585</v>
      </c>
      <c r="V33" t="s">
        <v>586</v>
      </c>
    </row>
    <row r="34" spans="1:22">
      <c r="A34">
        <v>1221967</v>
      </c>
      <c r="B34" t="s">
        <v>369</v>
      </c>
      <c r="C34" s="13" t="s">
        <v>83</v>
      </c>
      <c r="D34">
        <v>0</v>
      </c>
      <c r="E34">
        <v>0</v>
      </c>
      <c r="F34">
        <v>250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101</v>
      </c>
      <c r="N34">
        <v>0</v>
      </c>
      <c r="O34">
        <v>0</v>
      </c>
      <c r="P34">
        <v>105</v>
      </c>
      <c r="Q34">
        <v>0</v>
      </c>
      <c r="R34">
        <v>0</v>
      </c>
      <c r="S34">
        <v>342</v>
      </c>
      <c r="T34">
        <v>560</v>
      </c>
      <c r="U34">
        <v>0</v>
      </c>
      <c r="V34">
        <v>0</v>
      </c>
    </row>
    <row r="35" spans="1:22">
      <c r="A35">
        <v>1234614</v>
      </c>
      <c r="B35" t="s">
        <v>368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400</v>
      </c>
      <c r="T35">
        <v>0</v>
      </c>
      <c r="U35">
        <v>0</v>
      </c>
      <c r="V35">
        <v>0</v>
      </c>
    </row>
    <row r="36" spans="1:22">
      <c r="A36">
        <v>1227306</v>
      </c>
      <c r="B36" t="s">
        <v>370</v>
      </c>
      <c r="C36" s="13" t="s">
        <v>83</v>
      </c>
      <c r="D36">
        <v>377</v>
      </c>
      <c r="E36">
        <v>476</v>
      </c>
      <c r="F36">
        <v>464</v>
      </c>
      <c r="G36">
        <v>0</v>
      </c>
      <c r="H36">
        <v>0</v>
      </c>
      <c r="I36">
        <v>457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409</v>
      </c>
      <c r="R36">
        <v>383</v>
      </c>
      <c r="S36">
        <v>408</v>
      </c>
      <c r="T36">
        <v>0</v>
      </c>
      <c r="U36">
        <v>0</v>
      </c>
      <c r="V36">
        <v>0</v>
      </c>
    </row>
    <row r="37" spans="1:22">
      <c r="A37">
        <v>1229088</v>
      </c>
      <c r="B37" t="s">
        <v>482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1225464</v>
      </c>
      <c r="B38" t="s">
        <v>373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677</v>
      </c>
      <c r="M38">
        <v>0</v>
      </c>
      <c r="N38">
        <v>0</v>
      </c>
      <c r="O38">
        <v>0</v>
      </c>
      <c r="P38">
        <v>329</v>
      </c>
      <c r="Q38">
        <v>0</v>
      </c>
      <c r="R38">
        <v>0</v>
      </c>
      <c r="S38">
        <v>579</v>
      </c>
      <c r="T38">
        <v>933</v>
      </c>
      <c r="U38">
        <v>0</v>
      </c>
      <c r="V38">
        <v>0</v>
      </c>
    </row>
    <row r="39" spans="1:22">
      <c r="A39">
        <v>1229776</v>
      </c>
      <c r="B39" t="s">
        <v>372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260</v>
      </c>
      <c r="Q39">
        <v>0</v>
      </c>
      <c r="R39">
        <v>0</v>
      </c>
      <c r="S39">
        <v>180</v>
      </c>
      <c r="T39">
        <v>0</v>
      </c>
      <c r="U39">
        <v>0</v>
      </c>
      <c r="V39">
        <v>0</v>
      </c>
    </row>
    <row r="40" spans="1:22">
      <c r="A40">
        <v>1231090</v>
      </c>
      <c r="B40" t="s">
        <v>59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260</v>
      </c>
      <c r="Q40">
        <v>0</v>
      </c>
      <c r="R40">
        <v>0</v>
      </c>
      <c r="S40">
        <v>180</v>
      </c>
      <c r="T40">
        <v>0</v>
      </c>
      <c r="U40">
        <v>0</v>
      </c>
      <c r="V40">
        <v>0</v>
      </c>
    </row>
    <row r="41" spans="1:22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532</v>
      </c>
      <c r="U41">
        <v>0</v>
      </c>
      <c r="V41">
        <v>0</v>
      </c>
    </row>
    <row r="42" spans="1:22" s="39" customFormat="1">
      <c r="A42" s="39">
        <v>1232528</v>
      </c>
      <c r="B42" t="s">
        <v>375</v>
      </c>
      <c r="C42" s="13" t="s">
        <v>83</v>
      </c>
      <c r="D42" s="39">
        <v>447</v>
      </c>
      <c r="E42" s="39">
        <v>559</v>
      </c>
      <c r="F42" s="39">
        <v>569</v>
      </c>
      <c r="G42" s="39">
        <v>0</v>
      </c>
      <c r="H42" s="39">
        <v>0</v>
      </c>
      <c r="I42" s="39">
        <v>559</v>
      </c>
      <c r="J42" s="35">
        <v>569</v>
      </c>
      <c r="K42" s="39">
        <v>447</v>
      </c>
      <c r="L42" s="39">
        <v>1746</v>
      </c>
      <c r="M42" s="39">
        <v>1941</v>
      </c>
      <c r="N42" s="39">
        <v>0</v>
      </c>
      <c r="O42" s="39">
        <v>0</v>
      </c>
      <c r="P42" s="39">
        <v>1995</v>
      </c>
      <c r="Q42" s="39">
        <v>1854</v>
      </c>
      <c r="R42" s="39">
        <v>986</v>
      </c>
      <c r="S42" s="39">
        <v>954</v>
      </c>
      <c r="T42" s="39">
        <v>569</v>
      </c>
      <c r="U42" s="39">
        <v>0</v>
      </c>
      <c r="V42" s="39">
        <v>0</v>
      </c>
    </row>
    <row r="43" spans="1:22">
      <c r="A43">
        <v>1232846</v>
      </c>
      <c r="B43" t="s">
        <v>362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8">
        <v>622</v>
      </c>
      <c r="K43">
        <v>807</v>
      </c>
      <c r="L43">
        <v>38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1229050</v>
      </c>
      <c r="B44" t="s">
        <v>376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62</v>
      </c>
      <c r="T44">
        <v>148</v>
      </c>
      <c r="U44">
        <v>0</v>
      </c>
      <c r="V44">
        <v>0</v>
      </c>
    </row>
    <row r="45" spans="1:22">
      <c r="A45">
        <v>1220847</v>
      </c>
      <c r="B45" t="s">
        <v>68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156</v>
      </c>
      <c r="K45">
        <v>426</v>
      </c>
      <c r="L45">
        <v>542</v>
      </c>
      <c r="M45">
        <v>436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40</v>
      </c>
      <c r="S46">
        <v>0</v>
      </c>
      <c r="T46">
        <v>0</v>
      </c>
      <c r="U46">
        <v>0</v>
      </c>
      <c r="V46">
        <v>0</v>
      </c>
    </row>
    <row r="47" spans="1:22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40</v>
      </c>
      <c r="S47">
        <v>0</v>
      </c>
      <c r="T47">
        <v>0</v>
      </c>
      <c r="U47">
        <v>0</v>
      </c>
      <c r="V47">
        <v>0</v>
      </c>
    </row>
    <row r="48" spans="1:22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40</v>
      </c>
      <c r="S48">
        <v>0</v>
      </c>
      <c r="T48">
        <v>0</v>
      </c>
      <c r="U48">
        <v>0</v>
      </c>
      <c r="V48">
        <v>0</v>
      </c>
    </row>
    <row r="49" spans="1:22">
      <c r="A49">
        <v>1235097</v>
      </c>
      <c r="B49" t="s">
        <v>382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s="35">
        <v>343</v>
      </c>
      <c r="K49">
        <v>269</v>
      </c>
      <c r="L49">
        <v>343</v>
      </c>
      <c r="M49">
        <v>145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217</v>
      </c>
      <c r="U49">
        <v>0</v>
      </c>
      <c r="V49">
        <v>0</v>
      </c>
    </row>
    <row r="50" spans="1:22">
      <c r="A50">
        <v>1232775</v>
      </c>
      <c r="B50" t="s">
        <v>365</v>
      </c>
      <c r="C50" s="13" t="s">
        <v>83</v>
      </c>
      <c r="D50">
        <v>185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1236930</v>
      </c>
      <c r="B51" t="s">
        <v>384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324</v>
      </c>
      <c r="J51">
        <v>336</v>
      </c>
      <c r="K51">
        <v>264</v>
      </c>
      <c r="L51">
        <v>336</v>
      </c>
      <c r="M51">
        <v>336</v>
      </c>
      <c r="N51">
        <v>0</v>
      </c>
      <c r="O51">
        <v>0</v>
      </c>
      <c r="P51">
        <v>333</v>
      </c>
      <c r="Q51">
        <v>336</v>
      </c>
      <c r="R51">
        <v>564</v>
      </c>
      <c r="S51">
        <v>636</v>
      </c>
      <c r="T51">
        <v>458</v>
      </c>
      <c r="U51">
        <v>0</v>
      </c>
      <c r="V51">
        <v>0</v>
      </c>
    </row>
    <row r="52" spans="1:22">
      <c r="A52">
        <v>1237210</v>
      </c>
      <c r="B52" t="s">
        <v>490</v>
      </c>
      <c r="C52" s="13" t="s">
        <v>83</v>
      </c>
      <c r="D52">
        <v>0</v>
      </c>
      <c r="E52">
        <v>310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1234905</v>
      </c>
      <c r="B53" t="s">
        <v>385</v>
      </c>
      <c r="C53" s="13" t="s">
        <v>83</v>
      </c>
      <c r="D53">
        <v>0</v>
      </c>
      <c r="E53">
        <v>265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1238480</v>
      </c>
      <c r="B54" t="s">
        <v>75</v>
      </c>
      <c r="C54" s="13" t="s">
        <v>83</v>
      </c>
      <c r="D54">
        <v>822</v>
      </c>
      <c r="E54">
        <v>1000</v>
      </c>
      <c r="F54">
        <v>1308</v>
      </c>
      <c r="G54">
        <v>0</v>
      </c>
      <c r="H54">
        <v>0</v>
      </c>
      <c r="I54" s="35">
        <v>1305</v>
      </c>
      <c r="J54">
        <v>1042</v>
      </c>
      <c r="K54">
        <v>686</v>
      </c>
      <c r="L54">
        <v>449</v>
      </c>
      <c r="M54">
        <v>436</v>
      </c>
      <c r="N54">
        <v>0</v>
      </c>
      <c r="O54">
        <v>0</v>
      </c>
      <c r="P54">
        <v>436</v>
      </c>
      <c r="Q54">
        <v>464</v>
      </c>
      <c r="R54">
        <v>686</v>
      </c>
      <c r="S54">
        <v>864</v>
      </c>
      <c r="T54">
        <v>686</v>
      </c>
      <c r="U54">
        <v>0</v>
      </c>
      <c r="V54">
        <v>0</v>
      </c>
    </row>
    <row r="55" spans="1:22">
      <c r="A55">
        <v>1240180</v>
      </c>
      <c r="B55" t="s">
        <v>386</v>
      </c>
      <c r="C55" s="13" t="s">
        <v>83</v>
      </c>
      <c r="D55">
        <v>376</v>
      </c>
      <c r="E55">
        <v>854</v>
      </c>
      <c r="F55">
        <v>295</v>
      </c>
      <c r="G55">
        <v>0</v>
      </c>
      <c r="H55">
        <v>0</v>
      </c>
      <c r="I55">
        <v>392</v>
      </c>
      <c r="J55">
        <v>371</v>
      </c>
      <c r="K55">
        <v>293</v>
      </c>
      <c r="L55">
        <v>0</v>
      </c>
      <c r="M55">
        <v>0</v>
      </c>
      <c r="N55">
        <v>0</v>
      </c>
      <c r="O55">
        <v>0</v>
      </c>
      <c r="P55">
        <v>373</v>
      </c>
      <c r="Q55">
        <v>477</v>
      </c>
      <c r="R55">
        <v>0</v>
      </c>
      <c r="S55">
        <v>100</v>
      </c>
      <c r="T55">
        <v>400</v>
      </c>
      <c r="U55">
        <v>0</v>
      </c>
      <c r="V55">
        <v>0</v>
      </c>
    </row>
    <row r="56" spans="1:22">
      <c r="A56">
        <v>1240184</v>
      </c>
      <c r="B56" t="s">
        <v>387</v>
      </c>
      <c r="C56" s="13" t="s">
        <v>83</v>
      </c>
      <c r="D56">
        <v>286</v>
      </c>
      <c r="E56">
        <v>854</v>
      </c>
      <c r="F56">
        <v>295</v>
      </c>
      <c r="G56">
        <v>0</v>
      </c>
      <c r="H56">
        <v>0</v>
      </c>
      <c r="I56">
        <v>392</v>
      </c>
      <c r="J56">
        <v>371</v>
      </c>
      <c r="K56">
        <v>293</v>
      </c>
      <c r="L56">
        <v>0</v>
      </c>
      <c r="M56">
        <v>0</v>
      </c>
      <c r="N56">
        <v>0</v>
      </c>
      <c r="O56">
        <v>0</v>
      </c>
      <c r="P56">
        <v>373</v>
      </c>
      <c r="Q56">
        <v>477</v>
      </c>
      <c r="R56">
        <v>0</v>
      </c>
      <c r="S56">
        <v>100</v>
      </c>
      <c r="T56">
        <v>400</v>
      </c>
      <c r="U56">
        <v>0</v>
      </c>
      <c r="V56">
        <v>0</v>
      </c>
    </row>
    <row r="57" spans="1:22">
      <c r="A57">
        <v>1216452</v>
      </c>
      <c r="B57" t="s">
        <v>388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396</v>
      </c>
      <c r="U57">
        <v>0</v>
      </c>
      <c r="V57">
        <v>0</v>
      </c>
    </row>
    <row r="58" spans="1:22">
      <c r="A58">
        <v>1215693</v>
      </c>
      <c r="B58" t="s">
        <v>481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72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1232894</v>
      </c>
      <c r="B59" t="s">
        <v>390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622</v>
      </c>
      <c r="K59">
        <v>658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1233386</v>
      </c>
      <c r="B60" s="13" t="s">
        <v>391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622</v>
      </c>
      <c r="K60">
        <v>658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1232895</v>
      </c>
      <c r="B61" t="s">
        <v>363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149</v>
      </c>
      <c r="L61">
        <v>38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1232922</v>
      </c>
      <c r="B62" s="13" t="s">
        <v>364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1233387</v>
      </c>
      <c r="B63" s="13" t="s">
        <v>391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119</v>
      </c>
      <c r="L63">
        <v>38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</sheetData>
  <autoFilter ref="A1:V21" xr:uid="{00000000-0009-0000-0000-000030000000}">
    <filterColumn colId="8">
      <filters>
        <filter val="1126"/>
        <filter val="200"/>
        <filter val="402"/>
        <filter val="50"/>
        <filter val="550"/>
        <filter val="635"/>
        <filter val="798"/>
      </filters>
    </filterColumn>
  </autoFilter>
  <phoneticPr fontId="27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 filterMode="1"/>
  <dimension ref="A1:U68"/>
  <sheetViews>
    <sheetView zoomScale="115" zoomScaleNormal="115" workbookViewId="0">
      <selection activeCell="A19" sqref="A19:XFD19"/>
    </sheetView>
  </sheetViews>
  <sheetFormatPr defaultColWidth="9" defaultRowHeight="11.25"/>
  <cols>
    <col min="1" max="1" width="9.1640625" customWidth="1"/>
    <col min="2" max="3" width="9.1640625" hidden="1" customWidth="1"/>
    <col min="4" max="21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499</v>
      </c>
      <c r="E1" t="s">
        <v>500</v>
      </c>
      <c r="F1" t="s">
        <v>501</v>
      </c>
      <c r="G1" t="s">
        <v>502</v>
      </c>
      <c r="H1" t="s">
        <v>505</v>
      </c>
      <c r="I1" t="s">
        <v>528</v>
      </c>
      <c r="J1" t="s">
        <v>529</v>
      </c>
      <c r="K1" t="s">
        <v>530</v>
      </c>
      <c r="L1" t="s">
        <v>531</v>
      </c>
      <c r="M1" t="s">
        <v>532</v>
      </c>
      <c r="N1" t="s">
        <v>533</v>
      </c>
      <c r="O1" t="s">
        <v>580</v>
      </c>
      <c r="P1" t="s">
        <v>581</v>
      </c>
      <c r="Q1" t="s">
        <v>582</v>
      </c>
      <c r="R1" t="s">
        <v>583</v>
      </c>
      <c r="S1" t="s">
        <v>584</v>
      </c>
      <c r="T1" t="s">
        <v>585</v>
      </c>
      <c r="U1" t="s">
        <v>586</v>
      </c>
    </row>
    <row r="2" spans="1:21">
      <c r="A2">
        <v>1229673</v>
      </c>
      <c r="B2" t="s">
        <v>411</v>
      </c>
      <c r="C2" s="13" t="s">
        <v>83</v>
      </c>
      <c r="D2">
        <v>306</v>
      </c>
      <c r="E2">
        <v>200</v>
      </c>
      <c r="F2">
        <v>0</v>
      </c>
      <c r="G2">
        <v>0</v>
      </c>
      <c r="H2">
        <v>200</v>
      </c>
      <c r="I2" s="8">
        <v>290</v>
      </c>
      <c r="J2">
        <v>0</v>
      </c>
      <c r="K2">
        <v>0</v>
      </c>
      <c r="L2">
        <v>0</v>
      </c>
      <c r="M2">
        <v>0</v>
      </c>
      <c r="N2">
        <v>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0</v>
      </c>
      <c r="U2">
        <v>0</v>
      </c>
    </row>
    <row r="3" spans="1:21">
      <c r="A3">
        <v>1232528</v>
      </c>
      <c r="B3" t="s">
        <v>375</v>
      </c>
      <c r="C3" s="13" t="s">
        <v>83</v>
      </c>
      <c r="D3">
        <v>274</v>
      </c>
      <c r="E3">
        <v>580</v>
      </c>
      <c r="F3">
        <v>0</v>
      </c>
      <c r="G3">
        <v>0</v>
      </c>
      <c r="H3">
        <v>1126</v>
      </c>
      <c r="I3" s="8">
        <v>1210</v>
      </c>
      <c r="J3">
        <v>896</v>
      </c>
      <c r="K3">
        <v>1210</v>
      </c>
      <c r="L3">
        <v>1210</v>
      </c>
      <c r="M3">
        <v>0</v>
      </c>
      <c r="N3">
        <v>0</v>
      </c>
      <c r="O3">
        <v>1220</v>
      </c>
      <c r="P3">
        <v>755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hidden="1">
      <c r="A4">
        <v>1233632</v>
      </c>
      <c r="B4" t="s">
        <v>377</v>
      </c>
      <c r="C4" s="13" t="s">
        <v>83</v>
      </c>
      <c r="D4">
        <v>194</v>
      </c>
      <c r="E4">
        <v>306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210</v>
      </c>
      <c r="Q4">
        <v>190</v>
      </c>
      <c r="R4">
        <v>0</v>
      </c>
      <c r="S4">
        <v>0</v>
      </c>
      <c r="T4">
        <v>0</v>
      </c>
      <c r="U4">
        <v>0</v>
      </c>
    </row>
    <row r="5" spans="1:21" hidden="1">
      <c r="A5">
        <v>1232693</v>
      </c>
      <c r="B5" t="s">
        <v>415</v>
      </c>
      <c r="C5" s="13" t="s">
        <v>83</v>
      </c>
      <c r="D5">
        <v>406</v>
      </c>
      <c r="E5">
        <v>884</v>
      </c>
      <c r="F5">
        <v>0</v>
      </c>
      <c r="G5">
        <v>0</v>
      </c>
      <c r="H5">
        <v>635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190</v>
      </c>
      <c r="T5">
        <v>0</v>
      </c>
      <c r="U5">
        <v>0</v>
      </c>
    </row>
    <row r="6" spans="1:21" hidden="1">
      <c r="A6">
        <v>1233025</v>
      </c>
      <c r="B6" t="s">
        <v>416</v>
      </c>
      <c r="C6" s="13" t="s">
        <v>83</v>
      </c>
      <c r="D6">
        <v>406</v>
      </c>
      <c r="E6">
        <v>884</v>
      </c>
      <c r="F6">
        <v>0</v>
      </c>
      <c r="G6">
        <v>0</v>
      </c>
      <c r="H6">
        <v>635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190</v>
      </c>
      <c r="T6">
        <v>0</v>
      </c>
      <c r="U6">
        <v>0</v>
      </c>
    </row>
    <row r="7" spans="1:21" hidden="1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302</v>
      </c>
      <c r="R7">
        <v>634</v>
      </c>
      <c r="S7">
        <v>0</v>
      </c>
      <c r="T7">
        <v>0</v>
      </c>
      <c r="U7">
        <v>0</v>
      </c>
    </row>
    <row r="8" spans="1:21" hidden="1">
      <c r="A8">
        <v>1233877</v>
      </c>
      <c r="B8" t="s">
        <v>479</v>
      </c>
      <c r="C8" s="13" t="s">
        <v>83</v>
      </c>
      <c r="D8">
        <v>282</v>
      </c>
      <c r="E8">
        <v>0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1237088</v>
      </c>
      <c r="B9" t="s">
        <v>418</v>
      </c>
      <c r="C9" s="13" t="s">
        <v>83</v>
      </c>
      <c r="D9">
        <v>484</v>
      </c>
      <c r="E9">
        <v>296</v>
      </c>
      <c r="F9">
        <v>0</v>
      </c>
      <c r="G9">
        <v>0</v>
      </c>
      <c r="H9">
        <v>798</v>
      </c>
      <c r="I9" s="8">
        <v>500</v>
      </c>
      <c r="J9">
        <v>600</v>
      </c>
      <c r="K9">
        <v>662</v>
      </c>
      <c r="L9">
        <v>300</v>
      </c>
      <c r="M9">
        <v>0</v>
      </c>
      <c r="N9">
        <v>0</v>
      </c>
      <c r="O9">
        <v>794</v>
      </c>
      <c r="P9">
        <v>266</v>
      </c>
      <c r="Q9">
        <v>600</v>
      </c>
      <c r="R9">
        <v>860</v>
      </c>
      <c r="S9">
        <v>674</v>
      </c>
      <c r="T9">
        <v>0</v>
      </c>
      <c r="U9">
        <v>0</v>
      </c>
    </row>
    <row r="10" spans="1:21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200</v>
      </c>
      <c r="S10">
        <v>0</v>
      </c>
      <c r="T10">
        <v>0</v>
      </c>
      <c r="U10">
        <v>0</v>
      </c>
    </row>
    <row r="11" spans="1:2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418</v>
      </c>
      <c r="J11">
        <v>634</v>
      </c>
      <c r="K11">
        <v>348</v>
      </c>
      <c r="L11">
        <v>500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418</v>
      </c>
      <c r="J12">
        <v>634</v>
      </c>
      <c r="K12">
        <v>348</v>
      </c>
      <c r="L12">
        <v>500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hidden="1">
      <c r="A13">
        <v>1234905</v>
      </c>
      <c r="B13" t="s">
        <v>385</v>
      </c>
      <c r="C13" s="13" t="s">
        <v>83</v>
      </c>
      <c r="D13">
        <v>200</v>
      </c>
      <c r="E13">
        <v>100</v>
      </c>
      <c r="F13">
        <v>0</v>
      </c>
      <c r="G13">
        <v>0</v>
      </c>
      <c r="H13">
        <v>50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hidden="1">
      <c r="A14">
        <v>1238128</v>
      </c>
      <c r="B14" t="s">
        <v>425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440</v>
      </c>
      <c r="T14">
        <v>0</v>
      </c>
      <c r="U14">
        <v>0</v>
      </c>
    </row>
    <row r="15" spans="1:21" hidden="1">
      <c r="A15">
        <v>1237748</v>
      </c>
      <c r="B15" t="s">
        <v>420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64</v>
      </c>
      <c r="S15">
        <v>144</v>
      </c>
      <c r="T15">
        <v>0</v>
      </c>
      <c r="U15">
        <v>0</v>
      </c>
    </row>
    <row r="16" spans="1:21" hidden="1">
      <c r="A16">
        <v>1236962</v>
      </c>
      <c r="B16" t="s">
        <v>426</v>
      </c>
      <c r="C16" s="13" t="s">
        <v>83</v>
      </c>
      <c r="D16">
        <v>300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164</v>
      </c>
      <c r="L16">
        <v>394</v>
      </c>
      <c r="M16">
        <v>0</v>
      </c>
      <c r="N16">
        <v>0</v>
      </c>
      <c r="O16">
        <v>200</v>
      </c>
      <c r="P16">
        <v>200</v>
      </c>
      <c r="Q16">
        <v>300</v>
      </c>
      <c r="R16">
        <v>300</v>
      </c>
      <c r="S16">
        <v>450</v>
      </c>
      <c r="T16">
        <v>0</v>
      </c>
      <c r="U16">
        <v>0</v>
      </c>
    </row>
    <row r="17" spans="1:21" hidden="1">
      <c r="A17">
        <v>1233761</v>
      </c>
      <c r="B17" t="s">
        <v>427</v>
      </c>
      <c r="C17" s="13" t="s">
        <v>83</v>
      </c>
      <c r="D17">
        <v>0</v>
      </c>
      <c r="E17">
        <v>200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1239651</v>
      </c>
      <c r="B18" t="s">
        <v>428</v>
      </c>
      <c r="C18" s="13" t="s">
        <v>83</v>
      </c>
      <c r="D18">
        <v>0</v>
      </c>
      <c r="E18">
        <v>200</v>
      </c>
      <c r="F18">
        <v>0</v>
      </c>
      <c r="G18">
        <v>0</v>
      </c>
      <c r="H18">
        <v>402</v>
      </c>
      <c r="I18" s="8">
        <v>342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300</v>
      </c>
      <c r="Q18">
        <v>200</v>
      </c>
      <c r="R18">
        <v>0</v>
      </c>
      <c r="S18">
        <v>0</v>
      </c>
      <c r="T18">
        <v>0</v>
      </c>
      <c r="U18">
        <v>0</v>
      </c>
    </row>
    <row r="19" spans="1:21">
      <c r="A19">
        <v>1239988</v>
      </c>
      <c r="B19" t="s">
        <v>429</v>
      </c>
      <c r="C19" s="13" t="s">
        <v>83</v>
      </c>
      <c r="D19">
        <v>480</v>
      </c>
      <c r="E19">
        <v>480</v>
      </c>
      <c r="F19">
        <v>0</v>
      </c>
      <c r="G19">
        <v>0</v>
      </c>
      <c r="H19">
        <v>550</v>
      </c>
      <c r="I19" s="8">
        <v>910</v>
      </c>
      <c r="J19">
        <v>676</v>
      </c>
      <c r="K19">
        <v>740</v>
      </c>
      <c r="L19">
        <v>480</v>
      </c>
      <c r="M19">
        <v>0</v>
      </c>
      <c r="N19">
        <v>0</v>
      </c>
      <c r="O19">
        <v>400</v>
      </c>
      <c r="P19">
        <v>0</v>
      </c>
      <c r="Q19">
        <v>0</v>
      </c>
      <c r="R19">
        <v>370</v>
      </c>
      <c r="S19">
        <v>480</v>
      </c>
      <c r="T19">
        <v>0</v>
      </c>
      <c r="U19">
        <v>0</v>
      </c>
    </row>
    <row r="20" spans="1:21" hidden="1">
      <c r="A20">
        <v>1240180</v>
      </c>
      <c r="B20" t="s">
        <v>386</v>
      </c>
      <c r="C20" s="13" t="s">
        <v>83</v>
      </c>
      <c r="D20">
        <v>212</v>
      </c>
      <c r="E20">
        <v>0</v>
      </c>
      <c r="F20">
        <v>0</v>
      </c>
      <c r="G20">
        <v>0</v>
      </c>
      <c r="H20">
        <v>0</v>
      </c>
      <c r="I20" s="8">
        <v>0</v>
      </c>
      <c r="J20">
        <v>0</v>
      </c>
      <c r="K20">
        <v>148</v>
      </c>
      <c r="L20">
        <v>404</v>
      </c>
      <c r="M20">
        <v>0</v>
      </c>
      <c r="N20">
        <v>0</v>
      </c>
      <c r="O20">
        <v>456</v>
      </c>
      <c r="P20">
        <v>808</v>
      </c>
      <c r="Q20">
        <v>636</v>
      </c>
      <c r="R20">
        <v>488</v>
      </c>
      <c r="S20">
        <v>314</v>
      </c>
      <c r="T20">
        <v>0</v>
      </c>
      <c r="U20">
        <v>0</v>
      </c>
    </row>
    <row r="21" spans="1:21" hidden="1">
      <c r="A21">
        <v>1240184</v>
      </c>
      <c r="B21" t="s">
        <v>387</v>
      </c>
      <c r="C21" s="13" t="s">
        <v>83</v>
      </c>
      <c r="D21">
        <v>212</v>
      </c>
      <c r="E21">
        <v>0</v>
      </c>
      <c r="F21">
        <v>0</v>
      </c>
      <c r="G21">
        <v>0</v>
      </c>
      <c r="H21">
        <v>0</v>
      </c>
      <c r="I21" s="8">
        <v>0</v>
      </c>
      <c r="J21">
        <v>0</v>
      </c>
      <c r="K21">
        <v>148</v>
      </c>
      <c r="L21">
        <v>404</v>
      </c>
      <c r="M21">
        <v>0</v>
      </c>
      <c r="N21">
        <v>0</v>
      </c>
      <c r="O21">
        <v>456</v>
      </c>
      <c r="P21">
        <v>808</v>
      </c>
      <c r="Q21">
        <v>636</v>
      </c>
      <c r="R21">
        <v>488</v>
      </c>
      <c r="S21">
        <v>314</v>
      </c>
      <c r="T21">
        <v>0</v>
      </c>
      <c r="U21">
        <v>0</v>
      </c>
    </row>
    <row r="22" spans="1:21">
      <c r="I22" s="8"/>
    </row>
    <row r="27" spans="1:21">
      <c r="A27" s="13" t="s">
        <v>0</v>
      </c>
      <c r="B27" s="13" t="s">
        <v>1</v>
      </c>
      <c r="C27" s="13" t="s">
        <v>82</v>
      </c>
      <c r="D27" t="s">
        <v>499</v>
      </c>
      <c r="E27" t="s">
        <v>500</v>
      </c>
      <c r="F27" t="s">
        <v>501</v>
      </c>
      <c r="G27" t="s">
        <v>502</v>
      </c>
      <c r="H27" t="s">
        <v>505</v>
      </c>
      <c r="I27" t="s">
        <v>528</v>
      </c>
      <c r="J27" t="s">
        <v>529</v>
      </c>
      <c r="K27" t="s">
        <v>530</v>
      </c>
      <c r="L27" t="s">
        <v>531</v>
      </c>
      <c r="M27" t="s">
        <v>532</v>
      </c>
      <c r="N27" t="s">
        <v>533</v>
      </c>
      <c r="O27" t="s">
        <v>580</v>
      </c>
      <c r="P27" t="s">
        <v>581</v>
      </c>
      <c r="Q27" t="s">
        <v>582</v>
      </c>
      <c r="R27" t="s">
        <v>583</v>
      </c>
      <c r="S27" t="s">
        <v>584</v>
      </c>
      <c r="T27" t="s">
        <v>585</v>
      </c>
      <c r="U27" t="s">
        <v>586</v>
      </c>
    </row>
    <row r="28" spans="1:21">
      <c r="A28">
        <v>1237608</v>
      </c>
      <c r="B28" t="s">
        <v>504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1232846</v>
      </c>
      <c r="B29" t="s">
        <v>362</v>
      </c>
      <c r="C29" s="13" t="s">
        <v>83</v>
      </c>
      <c r="D29">
        <v>448</v>
      </c>
      <c r="E29">
        <v>244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1232895</v>
      </c>
      <c r="B30" t="s">
        <v>363</v>
      </c>
      <c r="C30" s="13" t="s">
        <v>83</v>
      </c>
      <c r="D30">
        <v>448</v>
      </c>
      <c r="E30">
        <v>244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1233384</v>
      </c>
      <c r="B31" s="13" t="s">
        <v>364</v>
      </c>
      <c r="C31" s="13" t="s">
        <v>83</v>
      </c>
      <c r="D31">
        <v>448</v>
      </c>
      <c r="E31">
        <v>289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1232775</v>
      </c>
      <c r="B32" t="s">
        <v>365</v>
      </c>
      <c r="C32" s="13" t="s">
        <v>83</v>
      </c>
      <c r="D32">
        <v>309</v>
      </c>
      <c r="E32">
        <v>245</v>
      </c>
      <c r="F32">
        <v>0</v>
      </c>
      <c r="G32">
        <v>0</v>
      </c>
      <c r="H32" s="8">
        <v>312</v>
      </c>
      <c r="I32" s="8">
        <v>309</v>
      </c>
      <c r="J32" s="8">
        <v>231</v>
      </c>
      <c r="K32">
        <v>398</v>
      </c>
      <c r="L32">
        <v>421</v>
      </c>
      <c r="M32">
        <v>0</v>
      </c>
      <c r="N32">
        <v>0</v>
      </c>
      <c r="O32">
        <v>618</v>
      </c>
      <c r="P32">
        <v>621</v>
      </c>
      <c r="Q32">
        <v>485</v>
      </c>
      <c r="R32">
        <v>488</v>
      </c>
      <c r="S32">
        <v>288</v>
      </c>
      <c r="T32">
        <v>0</v>
      </c>
      <c r="U32">
        <v>0</v>
      </c>
    </row>
    <row r="33" spans="1:21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15</v>
      </c>
      <c r="J33" s="8">
        <v>178</v>
      </c>
      <c r="K33" s="8">
        <v>55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138</v>
      </c>
      <c r="T33">
        <v>0</v>
      </c>
      <c r="U33">
        <v>0</v>
      </c>
    </row>
    <row r="38" spans="1:21">
      <c r="A38" s="13" t="s">
        <v>0</v>
      </c>
      <c r="B38" s="13" t="s">
        <v>1</v>
      </c>
      <c r="C38" s="13" t="s">
        <v>82</v>
      </c>
      <c r="D38" t="s">
        <v>499</v>
      </c>
      <c r="E38" t="s">
        <v>500</v>
      </c>
      <c r="F38" t="s">
        <v>501</v>
      </c>
      <c r="G38" t="s">
        <v>502</v>
      </c>
      <c r="H38" t="s">
        <v>505</v>
      </c>
      <c r="I38" t="s">
        <v>528</v>
      </c>
      <c r="J38" t="s">
        <v>529</v>
      </c>
      <c r="K38" t="s">
        <v>530</v>
      </c>
      <c r="L38" t="s">
        <v>531</v>
      </c>
      <c r="M38" t="s">
        <v>532</v>
      </c>
      <c r="N38" t="s">
        <v>533</v>
      </c>
      <c r="O38" t="s">
        <v>580</v>
      </c>
      <c r="P38" t="s">
        <v>581</v>
      </c>
      <c r="Q38" t="s">
        <v>582</v>
      </c>
      <c r="R38" t="s">
        <v>583</v>
      </c>
      <c r="S38" t="s">
        <v>584</v>
      </c>
      <c r="T38" t="s">
        <v>585</v>
      </c>
      <c r="U38" t="s">
        <v>586</v>
      </c>
    </row>
    <row r="39" spans="1:21">
      <c r="A39">
        <v>1221967</v>
      </c>
      <c r="B39" t="s">
        <v>369</v>
      </c>
      <c r="C39" s="13" t="s">
        <v>83</v>
      </c>
      <c r="D39">
        <v>0</v>
      </c>
      <c r="E39">
        <v>250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101</v>
      </c>
      <c r="M39">
        <v>0</v>
      </c>
      <c r="N39">
        <v>0</v>
      </c>
      <c r="O39">
        <v>29</v>
      </c>
      <c r="P39">
        <v>0</v>
      </c>
      <c r="Q39">
        <v>0</v>
      </c>
      <c r="R39">
        <v>200</v>
      </c>
      <c r="S39">
        <v>748</v>
      </c>
      <c r="T39">
        <v>0</v>
      </c>
      <c r="U39">
        <v>0</v>
      </c>
    </row>
    <row r="40" spans="1:21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400</v>
      </c>
      <c r="S40">
        <v>0</v>
      </c>
      <c r="T40">
        <v>0</v>
      </c>
      <c r="U40">
        <v>0</v>
      </c>
    </row>
    <row r="41" spans="1:21">
      <c r="A41">
        <v>1227306</v>
      </c>
      <c r="B41" t="s">
        <v>370</v>
      </c>
      <c r="C41" s="13" t="s">
        <v>83</v>
      </c>
      <c r="D41">
        <v>476</v>
      </c>
      <c r="E41">
        <v>464</v>
      </c>
      <c r="F41">
        <v>0</v>
      </c>
      <c r="G41">
        <v>0</v>
      </c>
      <c r="H41">
        <v>457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409</v>
      </c>
      <c r="Q41">
        <v>383</v>
      </c>
      <c r="R41">
        <v>408</v>
      </c>
      <c r="S41">
        <v>0</v>
      </c>
      <c r="T41">
        <v>0</v>
      </c>
      <c r="U41">
        <v>0</v>
      </c>
    </row>
    <row r="42" spans="1:21">
      <c r="A42">
        <v>1229088</v>
      </c>
      <c r="B42" t="s">
        <v>482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1225464</v>
      </c>
      <c r="B43" t="s">
        <v>373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285</v>
      </c>
      <c r="L43">
        <v>0</v>
      </c>
      <c r="M43">
        <v>0</v>
      </c>
      <c r="N43">
        <v>0</v>
      </c>
      <c r="O43">
        <v>721</v>
      </c>
      <c r="P43">
        <v>0</v>
      </c>
      <c r="Q43">
        <v>0</v>
      </c>
      <c r="R43">
        <v>579</v>
      </c>
      <c r="S43">
        <v>933</v>
      </c>
      <c r="T43">
        <v>0</v>
      </c>
      <c r="U43">
        <v>0</v>
      </c>
    </row>
    <row r="44" spans="1:21">
      <c r="A44">
        <v>1229776</v>
      </c>
      <c r="B44" t="s">
        <v>372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260</v>
      </c>
      <c r="P44">
        <v>0</v>
      </c>
      <c r="Q44">
        <v>0</v>
      </c>
      <c r="R44">
        <v>180</v>
      </c>
      <c r="S44">
        <v>0</v>
      </c>
      <c r="T44">
        <v>0</v>
      </c>
      <c r="U44">
        <v>0</v>
      </c>
    </row>
    <row r="45" spans="1:21">
      <c r="A45">
        <v>1231090</v>
      </c>
      <c r="B45" t="s">
        <v>59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260</v>
      </c>
      <c r="P45">
        <v>0</v>
      </c>
      <c r="Q45">
        <v>0</v>
      </c>
      <c r="R45">
        <v>180</v>
      </c>
      <c r="S45">
        <v>0</v>
      </c>
      <c r="T45">
        <v>0</v>
      </c>
      <c r="U45">
        <v>0</v>
      </c>
    </row>
    <row r="46" spans="1:21">
      <c r="A46">
        <v>1234222</v>
      </c>
      <c r="B46" t="s">
        <v>374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532</v>
      </c>
      <c r="T46">
        <v>0</v>
      </c>
      <c r="U46">
        <v>0</v>
      </c>
    </row>
    <row r="47" spans="1:21">
      <c r="A47">
        <v>1232528</v>
      </c>
      <c r="B47" t="s">
        <v>375</v>
      </c>
      <c r="C47" s="13" t="s">
        <v>83</v>
      </c>
      <c r="D47">
        <v>559</v>
      </c>
      <c r="E47">
        <v>569</v>
      </c>
      <c r="F47">
        <v>0</v>
      </c>
      <c r="G47">
        <v>0</v>
      </c>
      <c r="H47">
        <v>559</v>
      </c>
      <c r="I47" s="8">
        <v>569</v>
      </c>
      <c r="J47">
        <v>447</v>
      </c>
      <c r="K47">
        <v>1746</v>
      </c>
      <c r="L47">
        <v>1941</v>
      </c>
      <c r="M47">
        <v>0</v>
      </c>
      <c r="N47">
        <v>0</v>
      </c>
      <c r="O47">
        <v>1995</v>
      </c>
      <c r="P47">
        <v>1854</v>
      </c>
      <c r="Q47">
        <v>986</v>
      </c>
      <c r="R47">
        <v>954</v>
      </c>
      <c r="S47">
        <v>569</v>
      </c>
      <c r="T47">
        <v>0</v>
      </c>
      <c r="U47">
        <v>0</v>
      </c>
    </row>
    <row r="48" spans="1:21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622</v>
      </c>
      <c r="J48" s="8">
        <v>807</v>
      </c>
      <c r="K48">
        <v>38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62</v>
      </c>
      <c r="S49">
        <v>148</v>
      </c>
      <c r="T49">
        <v>0</v>
      </c>
      <c r="U49">
        <v>0</v>
      </c>
    </row>
    <row r="50" spans="1:21">
      <c r="A50">
        <v>1220847</v>
      </c>
      <c r="B50" t="s">
        <v>68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 s="8">
        <v>156</v>
      </c>
      <c r="J50">
        <v>426</v>
      </c>
      <c r="K50">
        <v>542</v>
      </c>
      <c r="L50">
        <v>436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>
        <v>1234217</v>
      </c>
      <c r="B51" t="s">
        <v>379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40</v>
      </c>
      <c r="R51">
        <v>0</v>
      </c>
      <c r="S51">
        <v>0</v>
      </c>
      <c r="T51">
        <v>0</v>
      </c>
      <c r="U51">
        <v>0</v>
      </c>
    </row>
    <row r="52" spans="1:21">
      <c r="A52">
        <v>1234111</v>
      </c>
      <c r="B52" t="s">
        <v>380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40</v>
      </c>
      <c r="R52">
        <v>0</v>
      </c>
      <c r="S52">
        <v>0</v>
      </c>
      <c r="T52">
        <v>0</v>
      </c>
      <c r="U52">
        <v>0</v>
      </c>
    </row>
    <row r="53" spans="1:21">
      <c r="A53">
        <v>1234110</v>
      </c>
      <c r="B53" t="s">
        <v>381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40</v>
      </c>
      <c r="R53">
        <v>0</v>
      </c>
      <c r="S53">
        <v>0</v>
      </c>
      <c r="T53">
        <v>0</v>
      </c>
      <c r="U53">
        <v>0</v>
      </c>
    </row>
    <row r="54" spans="1:21">
      <c r="A54">
        <v>1235097</v>
      </c>
      <c r="B54" t="s">
        <v>382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343</v>
      </c>
      <c r="J54" s="8">
        <v>269</v>
      </c>
      <c r="K54">
        <v>343</v>
      </c>
      <c r="L54">
        <v>145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217</v>
      </c>
      <c r="T54">
        <v>0</v>
      </c>
      <c r="U54">
        <v>0</v>
      </c>
    </row>
    <row r="55" spans="1:21">
      <c r="A55">
        <v>1236930</v>
      </c>
      <c r="B55" t="s">
        <v>384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324</v>
      </c>
      <c r="I55">
        <v>336</v>
      </c>
      <c r="J55" s="8">
        <v>264</v>
      </c>
      <c r="K55">
        <v>336</v>
      </c>
      <c r="L55">
        <v>336</v>
      </c>
      <c r="M55">
        <v>0</v>
      </c>
      <c r="N55">
        <v>0</v>
      </c>
      <c r="O55">
        <v>333</v>
      </c>
      <c r="P55">
        <v>336</v>
      </c>
      <c r="Q55">
        <v>564</v>
      </c>
      <c r="R55">
        <v>636</v>
      </c>
      <c r="S55">
        <v>458</v>
      </c>
      <c r="T55">
        <v>0</v>
      </c>
      <c r="U55">
        <v>0</v>
      </c>
    </row>
    <row r="56" spans="1:21">
      <c r="A56">
        <v>1237210</v>
      </c>
      <c r="B56" t="s">
        <v>490</v>
      </c>
      <c r="C56" s="13" t="s">
        <v>83</v>
      </c>
      <c r="D56">
        <v>310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1234905</v>
      </c>
      <c r="B57" t="s">
        <v>385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230</v>
      </c>
      <c r="K57">
        <v>0</v>
      </c>
      <c r="L57">
        <v>0</v>
      </c>
      <c r="M57">
        <v>0</v>
      </c>
      <c r="N57">
        <v>0</v>
      </c>
      <c r="O57">
        <v>70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1238480</v>
      </c>
      <c r="B58" t="s">
        <v>75</v>
      </c>
      <c r="C58" s="13" t="s">
        <v>83</v>
      </c>
      <c r="D58">
        <v>928</v>
      </c>
      <c r="E58">
        <v>1308</v>
      </c>
      <c r="F58">
        <v>0</v>
      </c>
      <c r="G58">
        <v>0</v>
      </c>
      <c r="H58">
        <v>1305</v>
      </c>
      <c r="I58" s="8">
        <v>1042</v>
      </c>
      <c r="J58">
        <v>686</v>
      </c>
      <c r="K58">
        <v>449</v>
      </c>
      <c r="L58">
        <v>436</v>
      </c>
      <c r="M58">
        <v>0</v>
      </c>
      <c r="N58">
        <v>0</v>
      </c>
      <c r="O58">
        <v>436</v>
      </c>
      <c r="P58">
        <v>464</v>
      </c>
      <c r="Q58">
        <v>686</v>
      </c>
      <c r="R58">
        <v>864</v>
      </c>
      <c r="S58">
        <v>686</v>
      </c>
      <c r="T58">
        <v>0</v>
      </c>
      <c r="U58">
        <v>0</v>
      </c>
    </row>
    <row r="59" spans="1:21">
      <c r="A59">
        <v>1240180</v>
      </c>
      <c r="B59" t="s">
        <v>386</v>
      </c>
      <c r="C59" s="13" t="s">
        <v>83</v>
      </c>
      <c r="D59">
        <v>681</v>
      </c>
      <c r="E59">
        <v>295</v>
      </c>
      <c r="F59">
        <v>0</v>
      </c>
      <c r="G59">
        <v>0</v>
      </c>
      <c r="H59">
        <v>388</v>
      </c>
      <c r="I59">
        <v>373</v>
      </c>
      <c r="J59">
        <v>102</v>
      </c>
      <c r="K59">
        <v>0</v>
      </c>
      <c r="L59">
        <v>0</v>
      </c>
      <c r="M59">
        <v>0</v>
      </c>
      <c r="N59">
        <v>0</v>
      </c>
      <c r="O59">
        <v>373</v>
      </c>
      <c r="P59">
        <v>477</v>
      </c>
      <c r="Q59">
        <v>0</v>
      </c>
      <c r="R59">
        <v>100</v>
      </c>
      <c r="S59">
        <v>400</v>
      </c>
      <c r="T59">
        <v>0</v>
      </c>
      <c r="U59">
        <v>0</v>
      </c>
    </row>
    <row r="60" spans="1:21">
      <c r="A60">
        <v>1240184</v>
      </c>
      <c r="B60" t="s">
        <v>387</v>
      </c>
      <c r="C60" s="13" t="s">
        <v>83</v>
      </c>
      <c r="D60">
        <v>681</v>
      </c>
      <c r="E60">
        <v>295</v>
      </c>
      <c r="F60">
        <v>0</v>
      </c>
      <c r="G60">
        <v>0</v>
      </c>
      <c r="H60">
        <v>388</v>
      </c>
      <c r="I60">
        <v>373</v>
      </c>
      <c r="J60">
        <v>102</v>
      </c>
      <c r="K60">
        <v>0</v>
      </c>
      <c r="L60">
        <v>0</v>
      </c>
      <c r="M60">
        <v>0</v>
      </c>
      <c r="N60">
        <v>0</v>
      </c>
      <c r="O60">
        <v>373</v>
      </c>
      <c r="P60">
        <v>477</v>
      </c>
      <c r="Q60">
        <v>0</v>
      </c>
      <c r="R60">
        <v>100</v>
      </c>
      <c r="S60">
        <v>400</v>
      </c>
      <c r="T60">
        <v>0</v>
      </c>
      <c r="U60">
        <v>0</v>
      </c>
    </row>
    <row r="61" spans="1:21">
      <c r="A61">
        <v>1216452</v>
      </c>
      <c r="B61" t="s">
        <v>388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396</v>
      </c>
      <c r="T61">
        <v>0</v>
      </c>
      <c r="U61">
        <v>0</v>
      </c>
    </row>
    <row r="62" spans="1:21">
      <c r="A62">
        <v>1215693</v>
      </c>
      <c r="B62" t="s">
        <v>481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C63" s="13"/>
    </row>
    <row r="64" spans="1:21">
      <c r="A64">
        <v>1232894</v>
      </c>
      <c r="B64" t="s">
        <v>390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 s="103">
        <v>622</v>
      </c>
      <c r="J64">
        <v>658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1233386</v>
      </c>
      <c r="B65" s="13" t="s">
        <v>391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 s="103">
        <v>622</v>
      </c>
      <c r="J65">
        <v>658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1232895</v>
      </c>
      <c r="B66" t="s">
        <v>363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149</v>
      </c>
      <c r="K66">
        <v>38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1232922</v>
      </c>
      <c r="B67" s="13" t="s">
        <v>364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1233387</v>
      </c>
      <c r="B68" s="13" t="s">
        <v>391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119</v>
      </c>
      <c r="K68">
        <v>38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</sheetData>
  <autoFilter ref="A1:U21" xr:uid="{00000000-0009-0000-0000-000031000000}">
    <filterColumn colId="8">
      <filters>
        <filter val="1210"/>
        <filter val="290"/>
        <filter val="342"/>
        <filter val="418"/>
        <filter val="500"/>
        <filter val="910"/>
      </filters>
    </filterColumn>
  </autoFilter>
  <phoneticPr fontId="27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T62"/>
  <sheetViews>
    <sheetView zoomScale="145" zoomScaleNormal="145" workbookViewId="0">
      <selection activeCell="N18" sqref="N18:R18"/>
    </sheetView>
  </sheetViews>
  <sheetFormatPr defaultColWidth="9" defaultRowHeight="11.25"/>
  <cols>
    <col min="2" max="3" width="9" hidden="1" customWidth="1"/>
    <col min="5" max="20" width="9.332031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500</v>
      </c>
      <c r="E1" t="s">
        <v>501</v>
      </c>
      <c r="F1" t="s">
        <v>502</v>
      </c>
      <c r="G1" t="s">
        <v>505</v>
      </c>
      <c r="H1" t="s">
        <v>528</v>
      </c>
      <c r="I1" s="8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580</v>
      </c>
      <c r="O1" t="s">
        <v>581</v>
      </c>
      <c r="P1" t="s">
        <v>582</v>
      </c>
      <c r="Q1" t="s">
        <v>583</v>
      </c>
      <c r="R1" t="s">
        <v>584</v>
      </c>
      <c r="S1" t="s">
        <v>585</v>
      </c>
      <c r="T1" t="s">
        <v>586</v>
      </c>
    </row>
    <row r="2" spans="1:20">
      <c r="A2">
        <v>1229673</v>
      </c>
      <c r="B2" t="s">
        <v>411</v>
      </c>
      <c r="C2" s="13" t="s">
        <v>83</v>
      </c>
      <c r="D2">
        <v>200</v>
      </c>
      <c r="E2">
        <v>0</v>
      </c>
      <c r="F2">
        <v>0</v>
      </c>
      <c r="G2">
        <v>200</v>
      </c>
      <c r="H2">
        <v>290</v>
      </c>
      <c r="I2" s="8">
        <v>0</v>
      </c>
      <c r="J2">
        <v>0</v>
      </c>
      <c r="K2">
        <v>0</v>
      </c>
      <c r="L2">
        <v>0</v>
      </c>
      <c r="M2">
        <v>0</v>
      </c>
      <c r="N2">
        <v>200</v>
      </c>
      <c r="O2">
        <v>200</v>
      </c>
      <c r="P2">
        <v>200</v>
      </c>
      <c r="Q2">
        <v>200</v>
      </c>
      <c r="R2">
        <v>200</v>
      </c>
      <c r="S2">
        <v>0</v>
      </c>
      <c r="T2">
        <v>0</v>
      </c>
    </row>
    <row r="3" spans="1:20">
      <c r="A3">
        <v>1232528</v>
      </c>
      <c r="B3" t="s">
        <v>375</v>
      </c>
      <c r="C3" s="13" t="s">
        <v>83</v>
      </c>
      <c r="D3">
        <v>580</v>
      </c>
      <c r="E3">
        <v>0</v>
      </c>
      <c r="F3">
        <v>0</v>
      </c>
      <c r="G3">
        <v>1126</v>
      </c>
      <c r="H3">
        <v>1210</v>
      </c>
      <c r="I3" s="8">
        <v>896</v>
      </c>
      <c r="J3">
        <v>1210</v>
      </c>
      <c r="K3">
        <v>1210</v>
      </c>
      <c r="L3">
        <v>0</v>
      </c>
      <c r="M3">
        <v>0</v>
      </c>
      <c r="N3">
        <v>1220</v>
      </c>
      <c r="O3">
        <v>755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1233632</v>
      </c>
      <c r="B4" t="s">
        <v>377</v>
      </c>
      <c r="C4" s="13" t="s">
        <v>83</v>
      </c>
      <c r="D4">
        <v>306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210</v>
      </c>
      <c r="P4">
        <v>190</v>
      </c>
      <c r="Q4">
        <v>0</v>
      </c>
      <c r="R4">
        <v>0</v>
      </c>
      <c r="S4">
        <v>0</v>
      </c>
      <c r="T4">
        <v>0</v>
      </c>
    </row>
    <row r="5" spans="1:20">
      <c r="A5">
        <v>1232693</v>
      </c>
      <c r="B5" t="s">
        <v>415</v>
      </c>
      <c r="C5" s="13" t="s">
        <v>83</v>
      </c>
      <c r="D5">
        <v>884</v>
      </c>
      <c r="E5">
        <v>0</v>
      </c>
      <c r="F5">
        <v>0</v>
      </c>
      <c r="G5">
        <v>635</v>
      </c>
      <c r="H5">
        <v>0</v>
      </c>
      <c r="I5" s="8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190</v>
      </c>
      <c r="S5">
        <v>0</v>
      </c>
      <c r="T5">
        <v>0</v>
      </c>
    </row>
    <row r="6" spans="1:20">
      <c r="A6">
        <v>1233025</v>
      </c>
      <c r="B6" t="s">
        <v>416</v>
      </c>
      <c r="C6" s="13" t="s">
        <v>83</v>
      </c>
      <c r="D6">
        <v>884</v>
      </c>
      <c r="E6">
        <v>0</v>
      </c>
      <c r="F6">
        <v>0</v>
      </c>
      <c r="G6">
        <v>635</v>
      </c>
      <c r="H6">
        <v>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190</v>
      </c>
      <c r="S6">
        <v>0</v>
      </c>
      <c r="T6">
        <v>0</v>
      </c>
    </row>
    <row r="7" spans="1:20">
      <c r="A7">
        <v>1235623</v>
      </c>
      <c r="B7" t="s">
        <v>417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302</v>
      </c>
      <c r="Q7">
        <v>634</v>
      </c>
      <c r="R7">
        <v>0</v>
      </c>
      <c r="S7">
        <v>0</v>
      </c>
      <c r="T7">
        <v>0</v>
      </c>
    </row>
    <row r="8" spans="1:20">
      <c r="A8">
        <v>1237088</v>
      </c>
      <c r="B8" t="s">
        <v>418</v>
      </c>
      <c r="C8" s="13" t="s">
        <v>83</v>
      </c>
      <c r="D8">
        <v>296</v>
      </c>
      <c r="E8">
        <v>0</v>
      </c>
      <c r="F8">
        <v>0</v>
      </c>
      <c r="G8">
        <v>798</v>
      </c>
      <c r="H8">
        <v>500</v>
      </c>
      <c r="I8" s="8">
        <v>600</v>
      </c>
      <c r="J8">
        <v>662</v>
      </c>
      <c r="K8">
        <v>300</v>
      </c>
      <c r="L8">
        <v>0</v>
      </c>
      <c r="M8">
        <v>0</v>
      </c>
      <c r="N8">
        <v>794</v>
      </c>
      <c r="O8">
        <v>266</v>
      </c>
      <c r="P8">
        <v>600</v>
      </c>
      <c r="Q8">
        <v>860</v>
      </c>
      <c r="R8">
        <v>674</v>
      </c>
      <c r="S8">
        <v>0</v>
      </c>
      <c r="T8">
        <v>0</v>
      </c>
    </row>
    <row r="9" spans="1:20">
      <c r="A9">
        <v>1237765</v>
      </c>
      <c r="B9" t="s">
        <v>419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200</v>
      </c>
      <c r="R9">
        <v>0</v>
      </c>
      <c r="S9">
        <v>0</v>
      </c>
      <c r="T9">
        <v>0</v>
      </c>
    </row>
    <row r="10" spans="1:20">
      <c r="A10">
        <v>1231898</v>
      </c>
      <c r="B10" t="s">
        <v>421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418</v>
      </c>
      <c r="I10" s="8">
        <v>634</v>
      </c>
      <c r="J10">
        <v>348</v>
      </c>
      <c r="K10">
        <v>500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1237586</v>
      </c>
      <c r="B11" t="s">
        <v>422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418</v>
      </c>
      <c r="I11" s="8">
        <v>634</v>
      </c>
      <c r="J11">
        <v>348</v>
      </c>
      <c r="K11">
        <v>500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1234905</v>
      </c>
      <c r="B12" t="s">
        <v>385</v>
      </c>
      <c r="C12" s="13" t="s">
        <v>83</v>
      </c>
      <c r="D12">
        <v>100</v>
      </c>
      <c r="E12">
        <v>0</v>
      </c>
      <c r="F12">
        <v>0</v>
      </c>
      <c r="G12">
        <v>50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1238128</v>
      </c>
      <c r="B13" t="s">
        <v>425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440</v>
      </c>
      <c r="S13">
        <v>0</v>
      </c>
      <c r="T13">
        <v>0</v>
      </c>
    </row>
    <row r="14" spans="1:20">
      <c r="A14">
        <v>1237748</v>
      </c>
      <c r="B14" t="s">
        <v>420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64</v>
      </c>
      <c r="R14">
        <v>144</v>
      </c>
      <c r="S14">
        <v>0</v>
      </c>
      <c r="T14">
        <v>0</v>
      </c>
    </row>
    <row r="15" spans="1:20">
      <c r="A15">
        <v>1236962</v>
      </c>
      <c r="B15" t="s">
        <v>426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164</v>
      </c>
      <c r="K15">
        <v>394</v>
      </c>
      <c r="L15">
        <v>0</v>
      </c>
      <c r="M15">
        <v>0</v>
      </c>
      <c r="N15">
        <v>200</v>
      </c>
      <c r="O15">
        <v>200</v>
      </c>
      <c r="P15">
        <v>300</v>
      </c>
      <c r="Q15">
        <v>300</v>
      </c>
      <c r="R15">
        <v>450</v>
      </c>
      <c r="S15">
        <v>0</v>
      </c>
      <c r="T15">
        <v>0</v>
      </c>
    </row>
    <row r="16" spans="1:20">
      <c r="A16">
        <v>1233761</v>
      </c>
      <c r="B16" t="s">
        <v>427</v>
      </c>
      <c r="C16" s="13" t="s">
        <v>83</v>
      </c>
      <c r="D16">
        <v>200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1239651</v>
      </c>
      <c r="B17" t="s">
        <v>428</v>
      </c>
      <c r="C17" s="13" t="s">
        <v>83</v>
      </c>
      <c r="D17">
        <v>200</v>
      </c>
      <c r="E17">
        <v>0</v>
      </c>
      <c r="F17">
        <v>0</v>
      </c>
      <c r="G17">
        <v>402</v>
      </c>
      <c r="H17">
        <v>342</v>
      </c>
      <c r="I17" s="8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300</v>
      </c>
      <c r="P17">
        <v>200</v>
      </c>
      <c r="Q17">
        <v>0</v>
      </c>
      <c r="R17">
        <v>0</v>
      </c>
      <c r="S17">
        <v>0</v>
      </c>
      <c r="T17">
        <v>0</v>
      </c>
    </row>
    <row r="18" spans="1:20">
      <c r="A18">
        <v>1239988</v>
      </c>
      <c r="B18" t="s">
        <v>429</v>
      </c>
      <c r="C18" s="13" t="s">
        <v>83</v>
      </c>
      <c r="D18">
        <v>480</v>
      </c>
      <c r="E18">
        <v>0</v>
      </c>
      <c r="F18">
        <v>0</v>
      </c>
      <c r="G18">
        <v>550</v>
      </c>
      <c r="H18">
        <v>910</v>
      </c>
      <c r="I18" s="8">
        <v>676</v>
      </c>
      <c r="J18">
        <v>740</v>
      </c>
      <c r="K18">
        <v>480</v>
      </c>
      <c r="L18">
        <v>0</v>
      </c>
      <c r="M18">
        <v>0</v>
      </c>
      <c r="N18">
        <v>400</v>
      </c>
      <c r="O18">
        <v>0</v>
      </c>
      <c r="P18">
        <v>0</v>
      </c>
      <c r="Q18">
        <v>370</v>
      </c>
      <c r="R18">
        <v>480</v>
      </c>
      <c r="S18">
        <v>0</v>
      </c>
      <c r="T18">
        <v>0</v>
      </c>
    </row>
    <row r="19" spans="1:20">
      <c r="A19">
        <v>1240180</v>
      </c>
      <c r="B19" t="s">
        <v>386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0</v>
      </c>
      <c r="J19">
        <v>148</v>
      </c>
      <c r="K19">
        <v>404</v>
      </c>
      <c r="L19">
        <v>0</v>
      </c>
      <c r="M19">
        <v>0</v>
      </c>
      <c r="N19">
        <v>456</v>
      </c>
      <c r="O19">
        <v>808</v>
      </c>
      <c r="P19">
        <v>636</v>
      </c>
      <c r="Q19">
        <v>488</v>
      </c>
      <c r="R19">
        <v>314</v>
      </c>
      <c r="S19">
        <v>0</v>
      </c>
      <c r="T19">
        <v>0</v>
      </c>
    </row>
    <row r="20" spans="1:20">
      <c r="A20">
        <v>1240184</v>
      </c>
      <c r="B20" t="s">
        <v>387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 s="8">
        <v>0</v>
      </c>
      <c r="J20">
        <v>148</v>
      </c>
      <c r="K20">
        <v>404</v>
      </c>
      <c r="L20">
        <v>0</v>
      </c>
      <c r="M20">
        <v>0</v>
      </c>
      <c r="N20">
        <v>456</v>
      </c>
      <c r="O20">
        <v>808</v>
      </c>
      <c r="P20">
        <v>636</v>
      </c>
      <c r="Q20">
        <v>488</v>
      </c>
      <c r="R20">
        <v>314</v>
      </c>
      <c r="S20">
        <v>0</v>
      </c>
      <c r="T20">
        <v>0</v>
      </c>
    </row>
    <row r="24" spans="1:20">
      <c r="A24" s="13" t="s">
        <v>0</v>
      </c>
      <c r="B24" s="13" t="s">
        <v>1</v>
      </c>
      <c r="C24" s="13" t="s">
        <v>82</v>
      </c>
      <c r="D24" t="s">
        <v>500</v>
      </c>
      <c r="E24" t="s">
        <v>501</v>
      </c>
      <c r="F24" t="s">
        <v>502</v>
      </c>
      <c r="G24" t="s">
        <v>505</v>
      </c>
      <c r="H24" t="s">
        <v>528</v>
      </c>
      <c r="I24" t="s">
        <v>529</v>
      </c>
      <c r="J24" t="s">
        <v>530</v>
      </c>
      <c r="K24" t="s">
        <v>531</v>
      </c>
      <c r="L24" t="s">
        <v>532</v>
      </c>
      <c r="M24" t="s">
        <v>533</v>
      </c>
      <c r="N24" t="s">
        <v>580</v>
      </c>
      <c r="O24" t="s">
        <v>581</v>
      </c>
      <c r="P24" t="s">
        <v>582</v>
      </c>
      <c r="Q24" t="s">
        <v>583</v>
      </c>
      <c r="R24" t="s">
        <v>584</v>
      </c>
      <c r="S24" t="s">
        <v>585</v>
      </c>
      <c r="T24" t="s">
        <v>586</v>
      </c>
    </row>
    <row r="25" spans="1:20">
      <c r="A25">
        <v>1237608</v>
      </c>
      <c r="B25" t="s">
        <v>504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1232846</v>
      </c>
      <c r="B26" t="s">
        <v>362</v>
      </c>
      <c r="C26" s="13" t="s">
        <v>83</v>
      </c>
      <c r="D26">
        <v>244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1232895</v>
      </c>
      <c r="B27" t="s">
        <v>363</v>
      </c>
      <c r="C27" s="13" t="s">
        <v>83</v>
      </c>
      <c r="D27">
        <v>244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1233384</v>
      </c>
      <c r="B28" s="13" t="s">
        <v>364</v>
      </c>
      <c r="C28" s="13" t="s">
        <v>83</v>
      </c>
      <c r="D28">
        <v>289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1232775</v>
      </c>
      <c r="B29" t="s">
        <v>365</v>
      </c>
      <c r="C29" s="13" t="s">
        <v>83</v>
      </c>
      <c r="D29">
        <v>245</v>
      </c>
      <c r="E29">
        <v>0</v>
      </c>
      <c r="F29">
        <v>0</v>
      </c>
      <c r="G29" s="39">
        <v>312</v>
      </c>
      <c r="H29" s="39">
        <v>309</v>
      </c>
      <c r="I29" s="39">
        <v>231</v>
      </c>
      <c r="J29">
        <v>398</v>
      </c>
      <c r="K29">
        <v>421</v>
      </c>
      <c r="L29">
        <v>0</v>
      </c>
      <c r="M29">
        <v>0</v>
      </c>
      <c r="N29">
        <v>618</v>
      </c>
      <c r="O29">
        <v>621</v>
      </c>
      <c r="P29">
        <v>485</v>
      </c>
      <c r="Q29">
        <v>488</v>
      </c>
      <c r="R29">
        <v>288</v>
      </c>
      <c r="S29">
        <v>0</v>
      </c>
      <c r="T29">
        <v>0</v>
      </c>
    </row>
    <row r="30" spans="1:20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 s="39">
        <v>15</v>
      </c>
      <c r="I30" s="39">
        <v>178</v>
      </c>
      <c r="J30" s="39">
        <v>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138</v>
      </c>
      <c r="S30">
        <v>0</v>
      </c>
      <c r="T30">
        <v>0</v>
      </c>
    </row>
    <row r="34" spans="1:20">
      <c r="A34" s="13" t="s">
        <v>0</v>
      </c>
      <c r="B34" s="13" t="s">
        <v>1</v>
      </c>
      <c r="C34" s="13" t="s">
        <v>82</v>
      </c>
      <c r="D34" t="s">
        <v>500</v>
      </c>
      <c r="E34" t="s">
        <v>501</v>
      </c>
      <c r="F34" t="s">
        <v>502</v>
      </c>
      <c r="G34" t="s">
        <v>505</v>
      </c>
      <c r="H34" t="s">
        <v>528</v>
      </c>
      <c r="I34" t="s">
        <v>529</v>
      </c>
      <c r="J34" t="s">
        <v>530</v>
      </c>
      <c r="K34" t="s">
        <v>531</v>
      </c>
      <c r="L34" t="s">
        <v>532</v>
      </c>
      <c r="M34" t="s">
        <v>533</v>
      </c>
      <c r="N34" t="s">
        <v>580</v>
      </c>
      <c r="O34" t="s">
        <v>581</v>
      </c>
      <c r="P34" t="s">
        <v>582</v>
      </c>
      <c r="Q34" t="s">
        <v>583</v>
      </c>
      <c r="R34" t="s">
        <v>584</v>
      </c>
      <c r="S34" t="s">
        <v>585</v>
      </c>
      <c r="T34" t="s">
        <v>586</v>
      </c>
    </row>
    <row r="35" spans="1:20">
      <c r="A35">
        <v>1221967</v>
      </c>
      <c r="B35" t="s">
        <v>369</v>
      </c>
      <c r="C35" s="13" t="s">
        <v>83</v>
      </c>
      <c r="D35">
        <v>250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101</v>
      </c>
      <c r="L35">
        <v>0</v>
      </c>
      <c r="M35">
        <v>0</v>
      </c>
      <c r="N35">
        <v>29</v>
      </c>
      <c r="O35">
        <v>0</v>
      </c>
      <c r="P35">
        <v>0</v>
      </c>
      <c r="Q35">
        <v>200</v>
      </c>
      <c r="R35">
        <v>748</v>
      </c>
      <c r="S35">
        <v>0</v>
      </c>
      <c r="T35">
        <v>0</v>
      </c>
    </row>
    <row r="36" spans="1:20">
      <c r="A36">
        <v>1234614</v>
      </c>
      <c r="B36" t="s">
        <v>368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400</v>
      </c>
      <c r="R36">
        <v>0</v>
      </c>
      <c r="S36">
        <v>0</v>
      </c>
      <c r="T36">
        <v>0</v>
      </c>
    </row>
    <row r="37" spans="1:20">
      <c r="A37">
        <v>1227306</v>
      </c>
      <c r="B37" t="s">
        <v>370</v>
      </c>
      <c r="C37" s="13" t="s">
        <v>83</v>
      </c>
      <c r="D37">
        <v>464</v>
      </c>
      <c r="E37">
        <v>0</v>
      </c>
      <c r="F37">
        <v>0</v>
      </c>
      <c r="G37">
        <v>457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409</v>
      </c>
      <c r="P37">
        <v>383</v>
      </c>
      <c r="Q37">
        <v>408</v>
      </c>
      <c r="R37">
        <v>0</v>
      </c>
      <c r="S37">
        <v>0</v>
      </c>
      <c r="T37">
        <v>0</v>
      </c>
    </row>
    <row r="38" spans="1:20">
      <c r="A38">
        <v>1229088</v>
      </c>
      <c r="B38" t="s">
        <v>482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1225464</v>
      </c>
      <c r="B39" t="s">
        <v>373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285</v>
      </c>
      <c r="K39">
        <v>0</v>
      </c>
      <c r="L39">
        <v>0</v>
      </c>
      <c r="M39">
        <v>0</v>
      </c>
      <c r="N39">
        <v>721</v>
      </c>
      <c r="O39">
        <v>0</v>
      </c>
      <c r="P39">
        <v>0</v>
      </c>
      <c r="Q39">
        <v>579</v>
      </c>
      <c r="R39">
        <v>933</v>
      </c>
      <c r="S39">
        <v>0</v>
      </c>
      <c r="T39">
        <v>0</v>
      </c>
    </row>
    <row r="40" spans="1:20">
      <c r="A40">
        <v>1229776</v>
      </c>
      <c r="B40" t="s">
        <v>372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260</v>
      </c>
      <c r="O40">
        <v>0</v>
      </c>
      <c r="P40">
        <v>0</v>
      </c>
      <c r="Q40">
        <v>180</v>
      </c>
      <c r="R40">
        <v>0</v>
      </c>
      <c r="S40">
        <v>0</v>
      </c>
      <c r="T40">
        <v>0</v>
      </c>
    </row>
    <row r="41" spans="1:20">
      <c r="A41">
        <v>1231090</v>
      </c>
      <c r="B41" t="s">
        <v>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260</v>
      </c>
      <c r="O41">
        <v>0</v>
      </c>
      <c r="P41">
        <v>0</v>
      </c>
      <c r="Q41">
        <v>180</v>
      </c>
      <c r="R41">
        <v>0</v>
      </c>
      <c r="S41">
        <v>0</v>
      </c>
      <c r="T41">
        <v>0</v>
      </c>
    </row>
    <row r="42" spans="1:20">
      <c r="A42">
        <v>1234222</v>
      </c>
      <c r="B42" t="s">
        <v>374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532</v>
      </c>
      <c r="S42">
        <v>0</v>
      </c>
      <c r="T42">
        <v>0</v>
      </c>
    </row>
    <row r="43" spans="1:20">
      <c r="A43">
        <v>1232528</v>
      </c>
      <c r="B43" t="s">
        <v>375</v>
      </c>
      <c r="C43" s="13" t="s">
        <v>83</v>
      </c>
      <c r="D43">
        <v>569</v>
      </c>
      <c r="E43">
        <v>0</v>
      </c>
      <c r="F43">
        <v>0</v>
      </c>
      <c r="G43">
        <v>559</v>
      </c>
      <c r="H43">
        <v>569</v>
      </c>
      <c r="I43">
        <v>447</v>
      </c>
      <c r="J43">
        <v>1746</v>
      </c>
      <c r="K43">
        <v>1941</v>
      </c>
      <c r="L43">
        <v>0</v>
      </c>
      <c r="M43">
        <v>0</v>
      </c>
      <c r="N43">
        <v>1995</v>
      </c>
      <c r="O43">
        <v>1854</v>
      </c>
      <c r="P43">
        <v>986</v>
      </c>
      <c r="Q43">
        <v>954</v>
      </c>
      <c r="R43">
        <v>569</v>
      </c>
      <c r="S43">
        <v>0</v>
      </c>
      <c r="T43">
        <v>0</v>
      </c>
    </row>
    <row r="44" spans="1:20">
      <c r="A44">
        <v>1232846</v>
      </c>
      <c r="B44" t="s">
        <v>362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622</v>
      </c>
      <c r="I44">
        <v>807</v>
      </c>
      <c r="J44">
        <v>38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1229050</v>
      </c>
      <c r="B45" t="s">
        <v>376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62</v>
      </c>
      <c r="R45">
        <v>148</v>
      </c>
      <c r="S45">
        <v>0</v>
      </c>
      <c r="T45">
        <v>0</v>
      </c>
    </row>
    <row r="46" spans="1:20">
      <c r="A46">
        <v>1220847</v>
      </c>
      <c r="B46" t="s">
        <v>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156</v>
      </c>
      <c r="I46">
        <v>426</v>
      </c>
      <c r="J46">
        <v>542</v>
      </c>
      <c r="K46">
        <v>436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1234217</v>
      </c>
      <c r="B47" t="s">
        <v>379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40</v>
      </c>
      <c r="Q47">
        <v>0</v>
      </c>
      <c r="R47">
        <v>0</v>
      </c>
      <c r="S47">
        <v>0</v>
      </c>
      <c r="T47">
        <v>0</v>
      </c>
    </row>
    <row r="48" spans="1:20">
      <c r="A48">
        <v>1234111</v>
      </c>
      <c r="B48" t="s">
        <v>380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40</v>
      </c>
      <c r="Q48">
        <v>0</v>
      </c>
      <c r="R48">
        <v>0</v>
      </c>
      <c r="S48">
        <v>0</v>
      </c>
      <c r="T48">
        <v>0</v>
      </c>
    </row>
    <row r="49" spans="1:20">
      <c r="A49">
        <v>1234110</v>
      </c>
      <c r="B49" t="s">
        <v>381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40</v>
      </c>
      <c r="Q49">
        <v>0</v>
      </c>
      <c r="R49">
        <v>0</v>
      </c>
      <c r="S49">
        <v>0</v>
      </c>
      <c r="T49">
        <v>0</v>
      </c>
    </row>
    <row r="50" spans="1:20">
      <c r="A50">
        <v>1235097</v>
      </c>
      <c r="B50" t="s">
        <v>382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343</v>
      </c>
      <c r="I50">
        <v>269</v>
      </c>
      <c r="J50">
        <v>343</v>
      </c>
      <c r="K50">
        <v>145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217</v>
      </c>
      <c r="S50">
        <v>0</v>
      </c>
      <c r="T50">
        <v>0</v>
      </c>
    </row>
    <row r="51" spans="1:20">
      <c r="A51">
        <v>1236930</v>
      </c>
      <c r="B51" t="s">
        <v>384</v>
      </c>
      <c r="C51" s="13" t="s">
        <v>83</v>
      </c>
      <c r="D51">
        <v>0</v>
      </c>
      <c r="E51">
        <v>0</v>
      </c>
      <c r="F51">
        <v>0</v>
      </c>
      <c r="G51">
        <v>324</v>
      </c>
      <c r="H51">
        <v>336</v>
      </c>
      <c r="I51">
        <v>264</v>
      </c>
      <c r="J51">
        <v>336</v>
      </c>
      <c r="K51">
        <v>336</v>
      </c>
      <c r="L51">
        <v>0</v>
      </c>
      <c r="M51">
        <v>0</v>
      </c>
      <c r="N51">
        <v>333</v>
      </c>
      <c r="O51">
        <v>336</v>
      </c>
      <c r="P51">
        <v>564</v>
      </c>
      <c r="Q51">
        <v>636</v>
      </c>
      <c r="R51">
        <v>458</v>
      </c>
      <c r="S51">
        <v>0</v>
      </c>
      <c r="T51">
        <v>0</v>
      </c>
    </row>
    <row r="52" spans="1:20">
      <c r="A52">
        <v>1234905</v>
      </c>
      <c r="B52" t="s">
        <v>385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230</v>
      </c>
      <c r="J52">
        <v>0</v>
      </c>
      <c r="K52">
        <v>0</v>
      </c>
      <c r="L52">
        <v>0</v>
      </c>
      <c r="M52">
        <v>0</v>
      </c>
      <c r="N52">
        <v>70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1238480</v>
      </c>
      <c r="B53" t="s">
        <v>75</v>
      </c>
      <c r="C53" s="13" t="s">
        <v>83</v>
      </c>
      <c r="D53">
        <v>1308</v>
      </c>
      <c r="E53">
        <v>0</v>
      </c>
      <c r="F53">
        <v>0</v>
      </c>
      <c r="G53">
        <v>1305</v>
      </c>
      <c r="H53">
        <v>1042</v>
      </c>
      <c r="I53">
        <v>686</v>
      </c>
      <c r="J53">
        <v>449</v>
      </c>
      <c r="K53">
        <v>436</v>
      </c>
      <c r="L53">
        <v>0</v>
      </c>
      <c r="M53">
        <v>0</v>
      </c>
      <c r="N53">
        <v>436</v>
      </c>
      <c r="O53">
        <v>464</v>
      </c>
      <c r="P53">
        <v>686</v>
      </c>
      <c r="Q53">
        <v>864</v>
      </c>
      <c r="R53">
        <v>686</v>
      </c>
      <c r="S53">
        <v>0</v>
      </c>
      <c r="T53">
        <v>0</v>
      </c>
    </row>
    <row r="54" spans="1:20">
      <c r="A54">
        <v>1240180</v>
      </c>
      <c r="B54" t="s">
        <v>386</v>
      </c>
      <c r="C54" s="13" t="s">
        <v>83</v>
      </c>
      <c r="D54">
        <v>295</v>
      </c>
      <c r="E54">
        <v>0</v>
      </c>
      <c r="F54">
        <v>0</v>
      </c>
      <c r="G54">
        <v>388</v>
      </c>
      <c r="H54">
        <v>373</v>
      </c>
      <c r="I54">
        <v>102</v>
      </c>
      <c r="J54">
        <v>0</v>
      </c>
      <c r="K54">
        <v>0</v>
      </c>
      <c r="L54">
        <v>0</v>
      </c>
      <c r="M54">
        <v>0</v>
      </c>
      <c r="N54">
        <v>373</v>
      </c>
      <c r="O54">
        <v>477</v>
      </c>
      <c r="P54">
        <v>0</v>
      </c>
      <c r="Q54">
        <v>100</v>
      </c>
      <c r="R54">
        <v>400</v>
      </c>
      <c r="S54">
        <v>0</v>
      </c>
      <c r="T54">
        <v>0</v>
      </c>
    </row>
    <row r="55" spans="1:20">
      <c r="A55">
        <v>1240184</v>
      </c>
      <c r="B55" t="s">
        <v>387</v>
      </c>
      <c r="C55" s="13" t="s">
        <v>83</v>
      </c>
      <c r="D55">
        <v>295</v>
      </c>
      <c r="E55">
        <v>0</v>
      </c>
      <c r="F55">
        <v>0</v>
      </c>
      <c r="G55">
        <v>388</v>
      </c>
      <c r="H55">
        <v>373</v>
      </c>
      <c r="I55">
        <v>102</v>
      </c>
      <c r="J55">
        <v>0</v>
      </c>
      <c r="K55">
        <v>0</v>
      </c>
      <c r="L55">
        <v>0</v>
      </c>
      <c r="M55">
        <v>0</v>
      </c>
      <c r="N55">
        <v>373</v>
      </c>
      <c r="O55">
        <v>477</v>
      </c>
      <c r="P55">
        <v>0</v>
      </c>
      <c r="Q55">
        <v>100</v>
      </c>
      <c r="R55">
        <v>400</v>
      </c>
      <c r="S55">
        <v>0</v>
      </c>
      <c r="T55">
        <v>0</v>
      </c>
    </row>
    <row r="56" spans="1:20">
      <c r="A56">
        <v>1216452</v>
      </c>
      <c r="B56" t="s">
        <v>388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396</v>
      </c>
      <c r="S56">
        <v>0</v>
      </c>
      <c r="T56">
        <v>0</v>
      </c>
    </row>
    <row r="57" spans="1:20">
      <c r="A57">
        <v>1215693</v>
      </c>
      <c r="B57" t="s">
        <v>481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1232894</v>
      </c>
      <c r="B58" t="s">
        <v>390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622</v>
      </c>
      <c r="I58">
        <v>658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1233386</v>
      </c>
      <c r="B59" s="13" t="s">
        <v>391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622</v>
      </c>
      <c r="I59">
        <v>658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1232895</v>
      </c>
      <c r="B60" t="s">
        <v>363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149</v>
      </c>
      <c r="J60">
        <v>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1232922</v>
      </c>
      <c r="B61" s="13" t="s">
        <v>364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30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1233387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119</v>
      </c>
      <c r="J62">
        <v>38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</sheetData>
  <autoFilter ref="A1:T20" xr:uid="{00000000-0009-0000-0000-000032000000}"/>
  <phoneticPr fontId="27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X61"/>
  <sheetViews>
    <sheetView zoomScale="115" zoomScaleNormal="115" workbookViewId="0">
      <selection activeCell="R16" sqref="R16"/>
    </sheetView>
  </sheetViews>
  <sheetFormatPr defaultColWidth="9" defaultRowHeight="11.25"/>
  <cols>
    <col min="2" max="3" width="9" hidden="1" customWidth="1"/>
    <col min="5" max="13" width="9.1640625" customWidth="1"/>
    <col min="14" max="15" width="14.1640625" customWidth="1"/>
    <col min="16" max="23" width="9.1640625" customWidth="1"/>
  </cols>
  <sheetData>
    <row r="1" spans="1:24">
      <c r="A1" s="97" t="s">
        <v>0</v>
      </c>
      <c r="B1" s="97" t="s">
        <v>1</v>
      </c>
      <c r="C1" s="97" t="s">
        <v>82</v>
      </c>
      <c r="D1" s="97" t="s">
        <v>521</v>
      </c>
      <c r="E1" s="97" t="s">
        <v>522</v>
      </c>
      <c r="F1" s="97" t="s">
        <v>523</v>
      </c>
      <c r="G1" s="97" t="s">
        <v>524</v>
      </c>
      <c r="H1" s="97" t="s">
        <v>525</v>
      </c>
      <c r="I1" s="97" t="s">
        <v>526</v>
      </c>
      <c r="J1" s="102" t="s">
        <v>527</v>
      </c>
      <c r="K1" s="97" t="s">
        <v>598</v>
      </c>
      <c r="L1" s="97" t="s">
        <v>599</v>
      </c>
      <c r="M1" s="97" t="s">
        <v>600</v>
      </c>
      <c r="N1" s="97" t="s">
        <v>601</v>
      </c>
      <c r="O1" s="97" t="s">
        <v>602</v>
      </c>
      <c r="P1" s="97" t="s">
        <v>603</v>
      </c>
      <c r="Q1" s="102" t="s">
        <v>604</v>
      </c>
      <c r="R1" s="97" t="s">
        <v>605</v>
      </c>
      <c r="S1" s="97" t="s">
        <v>606</v>
      </c>
      <c r="T1" s="97" t="s">
        <v>607</v>
      </c>
      <c r="U1" s="97" t="s">
        <v>608</v>
      </c>
      <c r="V1" s="97" t="s">
        <v>609</v>
      </c>
      <c r="W1" s="97" t="s">
        <v>610</v>
      </c>
      <c r="X1" s="102" t="s">
        <v>611</v>
      </c>
    </row>
    <row r="2" spans="1:24">
      <c r="A2" s="98">
        <v>1229673</v>
      </c>
      <c r="B2" s="99" t="s">
        <v>22</v>
      </c>
      <c r="C2" s="98" t="s">
        <v>162</v>
      </c>
      <c r="D2" s="100">
        <v>200</v>
      </c>
      <c r="E2" s="100">
        <v>290</v>
      </c>
      <c r="F2" s="100">
        <v>0</v>
      </c>
      <c r="G2" s="101">
        <v>0</v>
      </c>
      <c r="H2" s="100">
        <v>0</v>
      </c>
      <c r="I2" s="100">
        <v>0</v>
      </c>
      <c r="J2" s="100">
        <v>0</v>
      </c>
      <c r="K2" s="100">
        <v>200</v>
      </c>
      <c r="L2" s="100">
        <v>200</v>
      </c>
      <c r="M2" s="100">
        <v>200</v>
      </c>
      <c r="N2" s="100">
        <v>200</v>
      </c>
      <c r="O2" s="100">
        <v>200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  <c r="U2" s="100">
        <v>0</v>
      </c>
      <c r="V2" s="100">
        <v>0</v>
      </c>
      <c r="W2" s="100">
        <v>0</v>
      </c>
      <c r="X2" s="100">
        <v>0</v>
      </c>
    </row>
    <row r="3" spans="1:24">
      <c r="A3" s="98">
        <v>1232528</v>
      </c>
      <c r="B3" s="99" t="s">
        <v>64</v>
      </c>
      <c r="C3" s="98" t="s">
        <v>162</v>
      </c>
      <c r="D3" s="100">
        <v>1126</v>
      </c>
      <c r="E3" s="100">
        <v>1210</v>
      </c>
      <c r="F3" s="100">
        <v>896</v>
      </c>
      <c r="G3" s="101">
        <v>1210</v>
      </c>
      <c r="H3" s="100">
        <v>1210</v>
      </c>
      <c r="I3" s="100">
        <v>0</v>
      </c>
      <c r="J3" s="100">
        <v>0</v>
      </c>
      <c r="K3" s="100">
        <v>1220</v>
      </c>
      <c r="L3" s="100">
        <v>755</v>
      </c>
      <c r="M3" s="100">
        <v>0</v>
      </c>
      <c r="N3" s="100">
        <v>0</v>
      </c>
      <c r="O3" s="100">
        <v>0</v>
      </c>
      <c r="P3" s="100">
        <v>0</v>
      </c>
      <c r="Q3" s="100">
        <v>0</v>
      </c>
      <c r="R3" s="100">
        <v>0</v>
      </c>
      <c r="S3" s="100">
        <v>0</v>
      </c>
      <c r="T3" s="100">
        <v>0</v>
      </c>
      <c r="U3" s="100">
        <v>0</v>
      </c>
      <c r="V3" s="100">
        <v>0</v>
      </c>
      <c r="W3" s="100">
        <v>0</v>
      </c>
      <c r="X3" s="100">
        <v>0</v>
      </c>
    </row>
    <row r="4" spans="1:24">
      <c r="A4" s="98">
        <v>1233632</v>
      </c>
      <c r="B4" s="99" t="s">
        <v>28</v>
      </c>
      <c r="C4" s="98" t="s">
        <v>162</v>
      </c>
      <c r="D4" s="100">
        <v>0</v>
      </c>
      <c r="E4" s="100">
        <v>0</v>
      </c>
      <c r="F4" s="100">
        <v>0</v>
      </c>
      <c r="G4" s="101">
        <v>0</v>
      </c>
      <c r="H4" s="100">
        <v>0</v>
      </c>
      <c r="I4" s="100">
        <v>0</v>
      </c>
      <c r="J4" s="100">
        <v>0</v>
      </c>
      <c r="K4" s="100">
        <v>0</v>
      </c>
      <c r="L4" s="100">
        <v>210</v>
      </c>
      <c r="M4" s="100">
        <v>190</v>
      </c>
      <c r="N4" s="100">
        <v>0</v>
      </c>
      <c r="O4" s="100">
        <v>0</v>
      </c>
      <c r="P4" s="100">
        <v>0</v>
      </c>
      <c r="Q4" s="100">
        <v>0</v>
      </c>
      <c r="R4" s="100">
        <v>0</v>
      </c>
      <c r="S4" s="100">
        <v>0</v>
      </c>
      <c r="T4" s="100">
        <v>0</v>
      </c>
      <c r="U4" s="100">
        <v>0</v>
      </c>
      <c r="V4" s="100">
        <v>0</v>
      </c>
      <c r="W4" s="100">
        <v>0</v>
      </c>
      <c r="X4" s="100">
        <v>0</v>
      </c>
    </row>
    <row r="5" spans="1:24">
      <c r="A5" s="98">
        <v>1232693</v>
      </c>
      <c r="B5" s="99" t="s">
        <v>29</v>
      </c>
      <c r="C5" s="98" t="s">
        <v>162</v>
      </c>
      <c r="D5" s="100">
        <v>635</v>
      </c>
      <c r="E5" s="100">
        <v>0</v>
      </c>
      <c r="F5" s="100">
        <v>0</v>
      </c>
      <c r="G5" s="101">
        <v>0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190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</row>
    <row r="6" spans="1:24">
      <c r="A6" s="98">
        <v>1233025</v>
      </c>
      <c r="B6" s="99" t="s">
        <v>30</v>
      </c>
      <c r="C6" s="98" t="s">
        <v>162</v>
      </c>
      <c r="D6" s="100">
        <v>635</v>
      </c>
      <c r="E6" s="100">
        <v>0</v>
      </c>
      <c r="F6" s="100">
        <v>0</v>
      </c>
      <c r="G6" s="101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100">
        <v>0</v>
      </c>
      <c r="N6" s="100">
        <v>0</v>
      </c>
      <c r="O6" s="100">
        <v>190</v>
      </c>
      <c r="P6" s="100">
        <v>0</v>
      </c>
      <c r="Q6" s="100">
        <v>0</v>
      </c>
      <c r="R6" s="100">
        <v>0</v>
      </c>
      <c r="S6" s="100">
        <v>0</v>
      </c>
      <c r="T6" s="100">
        <v>0</v>
      </c>
      <c r="U6" s="100">
        <v>0</v>
      </c>
      <c r="V6" s="100">
        <v>0</v>
      </c>
      <c r="W6" s="100">
        <v>0</v>
      </c>
      <c r="X6" s="100">
        <v>0</v>
      </c>
    </row>
    <row r="7" spans="1:24">
      <c r="A7" s="98">
        <v>1235623</v>
      </c>
      <c r="B7" s="99" t="s">
        <v>31</v>
      </c>
      <c r="C7" s="98" t="s">
        <v>162</v>
      </c>
      <c r="D7" s="100">
        <v>0</v>
      </c>
      <c r="E7" s="100">
        <v>0</v>
      </c>
      <c r="F7" s="100">
        <v>0</v>
      </c>
      <c r="G7" s="101">
        <v>0</v>
      </c>
      <c r="H7" s="100">
        <v>0</v>
      </c>
      <c r="I7" s="100">
        <v>0</v>
      </c>
      <c r="J7" s="100">
        <v>0</v>
      </c>
      <c r="K7" s="100">
        <v>0</v>
      </c>
      <c r="L7" s="100">
        <v>0</v>
      </c>
      <c r="M7" s="100">
        <v>302</v>
      </c>
      <c r="N7" s="100">
        <v>634</v>
      </c>
      <c r="O7" s="100">
        <v>0</v>
      </c>
      <c r="P7" s="100">
        <v>0</v>
      </c>
      <c r="Q7" s="100">
        <v>0</v>
      </c>
      <c r="R7" s="100">
        <v>0</v>
      </c>
      <c r="S7" s="100">
        <v>0</v>
      </c>
      <c r="T7" s="100">
        <v>0</v>
      </c>
      <c r="U7" s="100">
        <v>0</v>
      </c>
      <c r="V7" s="100">
        <v>0</v>
      </c>
      <c r="W7" s="100">
        <v>0</v>
      </c>
      <c r="X7" s="100">
        <v>0</v>
      </c>
    </row>
    <row r="8" spans="1:24">
      <c r="A8" s="98">
        <v>1237088</v>
      </c>
      <c r="B8" s="99" t="s">
        <v>32</v>
      </c>
      <c r="C8" s="98" t="s">
        <v>162</v>
      </c>
      <c r="D8" s="100">
        <v>798</v>
      </c>
      <c r="E8" s="100">
        <v>500</v>
      </c>
      <c r="F8" s="100">
        <v>600</v>
      </c>
      <c r="G8" s="101">
        <v>662</v>
      </c>
      <c r="H8" s="100">
        <v>300</v>
      </c>
      <c r="I8" s="100">
        <v>0</v>
      </c>
      <c r="J8" s="100">
        <v>0</v>
      </c>
      <c r="K8" s="100">
        <v>794</v>
      </c>
      <c r="L8" s="100">
        <v>266</v>
      </c>
      <c r="M8" s="100">
        <v>600</v>
      </c>
      <c r="N8" s="100">
        <v>860</v>
      </c>
      <c r="O8" s="100">
        <v>674</v>
      </c>
      <c r="P8" s="100">
        <v>0</v>
      </c>
      <c r="Q8" s="100">
        <v>0</v>
      </c>
      <c r="R8" s="100">
        <v>0</v>
      </c>
      <c r="S8" s="100">
        <v>0</v>
      </c>
      <c r="T8" s="100">
        <v>0</v>
      </c>
      <c r="U8" s="100">
        <v>0</v>
      </c>
      <c r="V8" s="100">
        <v>0</v>
      </c>
      <c r="W8" s="100">
        <v>0</v>
      </c>
      <c r="X8" s="100">
        <v>0</v>
      </c>
    </row>
    <row r="9" spans="1:24">
      <c r="A9" s="98">
        <v>1237765</v>
      </c>
      <c r="B9" s="99" t="s">
        <v>33</v>
      </c>
      <c r="C9" s="98" t="s">
        <v>162</v>
      </c>
      <c r="D9" s="100">
        <v>0</v>
      </c>
      <c r="E9" s="100">
        <v>0</v>
      </c>
      <c r="F9" s="100">
        <v>0</v>
      </c>
      <c r="G9" s="101">
        <v>0</v>
      </c>
      <c r="H9" s="100">
        <v>0</v>
      </c>
      <c r="I9" s="100">
        <v>0</v>
      </c>
      <c r="J9" s="100">
        <v>0</v>
      </c>
      <c r="K9" s="100">
        <v>0</v>
      </c>
      <c r="L9" s="100">
        <v>0</v>
      </c>
      <c r="M9" s="100">
        <v>0</v>
      </c>
      <c r="N9" s="100">
        <v>200</v>
      </c>
      <c r="O9" s="100">
        <v>0</v>
      </c>
      <c r="P9" s="100">
        <v>0</v>
      </c>
      <c r="Q9" s="100">
        <v>0</v>
      </c>
      <c r="R9" s="100">
        <v>0</v>
      </c>
      <c r="S9" s="100">
        <v>0</v>
      </c>
      <c r="T9" s="100">
        <v>0</v>
      </c>
      <c r="U9" s="100">
        <v>0</v>
      </c>
      <c r="V9" s="100">
        <v>0</v>
      </c>
      <c r="W9" s="100">
        <v>0</v>
      </c>
      <c r="X9" s="100">
        <v>0</v>
      </c>
    </row>
    <row r="10" spans="1:24">
      <c r="A10" s="98">
        <v>1231898</v>
      </c>
      <c r="B10" s="99" t="s">
        <v>35</v>
      </c>
      <c r="C10" s="98" t="s">
        <v>162</v>
      </c>
      <c r="D10" s="100">
        <v>0</v>
      </c>
      <c r="E10" s="100">
        <v>418</v>
      </c>
      <c r="F10" s="100">
        <v>634</v>
      </c>
      <c r="G10" s="101">
        <v>348</v>
      </c>
      <c r="H10" s="100">
        <v>500</v>
      </c>
      <c r="I10" s="100">
        <v>0</v>
      </c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0</v>
      </c>
      <c r="Q10" s="100">
        <v>0</v>
      </c>
      <c r="R10" s="100">
        <v>0</v>
      </c>
      <c r="S10" s="100">
        <v>0</v>
      </c>
      <c r="T10" s="100">
        <v>0</v>
      </c>
      <c r="U10" s="100">
        <v>0</v>
      </c>
      <c r="V10" s="100">
        <v>0</v>
      </c>
      <c r="W10" s="100">
        <v>0</v>
      </c>
      <c r="X10" s="100">
        <v>0</v>
      </c>
    </row>
    <row r="11" spans="1:24">
      <c r="A11" s="98">
        <v>1237586</v>
      </c>
      <c r="B11" s="99" t="s">
        <v>36</v>
      </c>
      <c r="C11" s="98" t="s">
        <v>162</v>
      </c>
      <c r="D11" s="100">
        <v>0</v>
      </c>
      <c r="E11" s="100">
        <v>418</v>
      </c>
      <c r="F11" s="100">
        <v>634</v>
      </c>
      <c r="G11" s="101">
        <v>348</v>
      </c>
      <c r="H11" s="100">
        <v>500</v>
      </c>
      <c r="I11" s="100">
        <v>0</v>
      </c>
      <c r="J11" s="100">
        <v>0</v>
      </c>
      <c r="K11" s="100">
        <v>0</v>
      </c>
      <c r="L11" s="100">
        <v>0</v>
      </c>
      <c r="M11" s="100">
        <v>0</v>
      </c>
      <c r="N11" s="100">
        <v>0</v>
      </c>
      <c r="O11" s="100">
        <v>0</v>
      </c>
      <c r="P11" s="100">
        <v>0</v>
      </c>
      <c r="Q11" s="100">
        <v>0</v>
      </c>
      <c r="R11" s="100">
        <v>0</v>
      </c>
      <c r="S11" s="100">
        <v>0</v>
      </c>
      <c r="T11" s="100">
        <v>0</v>
      </c>
      <c r="U11" s="100">
        <v>0</v>
      </c>
      <c r="V11" s="100">
        <v>0</v>
      </c>
      <c r="W11" s="100">
        <v>0</v>
      </c>
      <c r="X11" s="100">
        <v>0</v>
      </c>
    </row>
    <row r="12" spans="1:24">
      <c r="A12" s="98">
        <v>1234905</v>
      </c>
      <c r="B12" s="99" t="s">
        <v>38</v>
      </c>
      <c r="C12" s="98" t="s">
        <v>162</v>
      </c>
      <c r="D12" s="100">
        <v>50</v>
      </c>
      <c r="E12" s="100">
        <v>0</v>
      </c>
      <c r="F12" s="100">
        <v>0</v>
      </c>
      <c r="G12" s="101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100">
        <v>0</v>
      </c>
      <c r="N12" s="100">
        <v>0</v>
      </c>
      <c r="O12" s="100">
        <v>0</v>
      </c>
      <c r="P12" s="100">
        <v>0</v>
      </c>
      <c r="Q12" s="100">
        <v>0</v>
      </c>
      <c r="R12" s="100">
        <v>0</v>
      </c>
      <c r="S12" s="100">
        <v>0</v>
      </c>
      <c r="T12" s="100">
        <v>0</v>
      </c>
      <c r="U12" s="100">
        <v>0</v>
      </c>
      <c r="V12" s="100">
        <v>0</v>
      </c>
      <c r="W12" s="100">
        <v>0</v>
      </c>
      <c r="X12" s="100">
        <v>0</v>
      </c>
    </row>
    <row r="13" spans="1:24">
      <c r="A13" s="98">
        <v>1238128</v>
      </c>
      <c r="B13" s="99" t="s">
        <v>39</v>
      </c>
      <c r="C13" s="98" t="s">
        <v>162</v>
      </c>
      <c r="D13" s="100">
        <v>0</v>
      </c>
      <c r="E13" s="100">
        <v>0</v>
      </c>
      <c r="F13" s="100">
        <v>0</v>
      </c>
      <c r="G13" s="101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440</v>
      </c>
      <c r="P13" s="100">
        <v>0</v>
      </c>
      <c r="Q13" s="100">
        <v>0</v>
      </c>
      <c r="R13" s="100">
        <v>0</v>
      </c>
      <c r="S13" s="100">
        <v>0</v>
      </c>
      <c r="T13" s="100">
        <v>0</v>
      </c>
      <c r="U13" s="100">
        <v>0</v>
      </c>
      <c r="V13" s="100">
        <v>0</v>
      </c>
      <c r="W13" s="100">
        <v>0</v>
      </c>
      <c r="X13" s="100">
        <v>0</v>
      </c>
    </row>
    <row r="14" spans="1:24">
      <c r="A14" s="98">
        <v>1237748</v>
      </c>
      <c r="B14" s="99" t="s">
        <v>34</v>
      </c>
      <c r="C14" s="98" t="s">
        <v>162</v>
      </c>
      <c r="D14" s="100">
        <v>0</v>
      </c>
      <c r="E14" s="100">
        <v>0</v>
      </c>
      <c r="F14" s="100">
        <v>0</v>
      </c>
      <c r="G14" s="101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100">
        <v>0</v>
      </c>
      <c r="N14" s="100">
        <v>64</v>
      </c>
      <c r="O14" s="100">
        <v>144</v>
      </c>
      <c r="P14" s="100">
        <v>0</v>
      </c>
      <c r="Q14" s="100">
        <v>0</v>
      </c>
      <c r="R14" s="100">
        <v>0</v>
      </c>
      <c r="S14" s="100">
        <v>0</v>
      </c>
      <c r="T14" s="100">
        <v>0</v>
      </c>
      <c r="U14" s="100">
        <v>0</v>
      </c>
      <c r="V14" s="100">
        <v>0</v>
      </c>
      <c r="W14" s="100">
        <v>0</v>
      </c>
      <c r="X14" s="100">
        <v>0</v>
      </c>
    </row>
    <row r="15" spans="1:24">
      <c r="A15" s="98">
        <v>1236962</v>
      </c>
      <c r="B15" s="99" t="s">
        <v>40</v>
      </c>
      <c r="C15" s="98" t="s">
        <v>162</v>
      </c>
      <c r="D15" s="100">
        <v>0</v>
      </c>
      <c r="E15" s="100">
        <v>0</v>
      </c>
      <c r="F15" s="100">
        <v>0</v>
      </c>
      <c r="G15" s="101">
        <v>164</v>
      </c>
      <c r="H15" s="100">
        <v>394</v>
      </c>
      <c r="I15" s="100">
        <v>0</v>
      </c>
      <c r="J15" s="100">
        <v>0</v>
      </c>
      <c r="K15" s="100">
        <v>200</v>
      </c>
      <c r="L15" s="100">
        <v>200</v>
      </c>
      <c r="M15" s="100">
        <v>300</v>
      </c>
      <c r="N15" s="100">
        <v>300</v>
      </c>
      <c r="O15" s="100">
        <v>450</v>
      </c>
      <c r="P15" s="100">
        <v>0</v>
      </c>
      <c r="Q15" s="100">
        <v>0</v>
      </c>
      <c r="R15" s="100">
        <v>0</v>
      </c>
      <c r="S15" s="100">
        <v>0</v>
      </c>
      <c r="T15" s="100">
        <v>0</v>
      </c>
      <c r="U15" s="100">
        <v>0</v>
      </c>
      <c r="V15" s="100">
        <v>0</v>
      </c>
      <c r="W15" s="100">
        <v>0</v>
      </c>
      <c r="X15" s="100">
        <v>0</v>
      </c>
    </row>
    <row r="16" spans="1:24">
      <c r="A16" s="98">
        <v>1239651</v>
      </c>
      <c r="B16" s="99" t="s">
        <v>42</v>
      </c>
      <c r="C16" s="98" t="s">
        <v>162</v>
      </c>
      <c r="D16" s="100">
        <v>402</v>
      </c>
      <c r="E16" s="100">
        <v>342</v>
      </c>
      <c r="F16" s="100">
        <v>0</v>
      </c>
      <c r="G16" s="101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300</v>
      </c>
      <c r="M16" s="100">
        <v>200</v>
      </c>
      <c r="N16" s="100">
        <v>0</v>
      </c>
      <c r="O16" s="100">
        <v>0</v>
      </c>
      <c r="P16" s="100">
        <v>0</v>
      </c>
      <c r="Q16" s="100">
        <v>0</v>
      </c>
      <c r="R16" s="100">
        <v>0</v>
      </c>
      <c r="S16" s="100">
        <v>0</v>
      </c>
      <c r="T16" s="100">
        <v>0</v>
      </c>
      <c r="U16" s="100">
        <v>0</v>
      </c>
      <c r="V16" s="100">
        <v>0</v>
      </c>
      <c r="W16" s="100">
        <v>0</v>
      </c>
      <c r="X16" s="100">
        <v>0</v>
      </c>
    </row>
    <row r="17" spans="1:24">
      <c r="A17" s="98">
        <v>1239988</v>
      </c>
      <c r="B17" s="99" t="s">
        <v>45</v>
      </c>
      <c r="C17" s="98" t="s">
        <v>162</v>
      </c>
      <c r="D17" s="100">
        <v>550</v>
      </c>
      <c r="E17" s="100">
        <v>910</v>
      </c>
      <c r="F17" s="100">
        <v>676</v>
      </c>
      <c r="G17" s="101">
        <v>740</v>
      </c>
      <c r="H17" s="100">
        <v>480</v>
      </c>
      <c r="I17" s="100">
        <v>0</v>
      </c>
      <c r="J17" s="100">
        <v>0</v>
      </c>
      <c r="K17" s="100">
        <v>400</v>
      </c>
      <c r="L17" s="100">
        <v>0</v>
      </c>
      <c r="M17" s="100">
        <v>0</v>
      </c>
      <c r="N17" s="100">
        <v>370</v>
      </c>
      <c r="O17" s="100">
        <v>480</v>
      </c>
      <c r="P17" s="100">
        <v>0</v>
      </c>
      <c r="Q17" s="100">
        <v>0</v>
      </c>
      <c r="R17" s="100">
        <v>0</v>
      </c>
      <c r="S17" s="100">
        <v>0</v>
      </c>
      <c r="T17" s="100">
        <v>0</v>
      </c>
      <c r="U17" s="100">
        <v>0</v>
      </c>
      <c r="V17" s="100">
        <v>0</v>
      </c>
      <c r="W17" s="100">
        <v>0</v>
      </c>
      <c r="X17" s="100">
        <v>0</v>
      </c>
    </row>
    <row r="18" spans="1:24">
      <c r="A18" s="98">
        <v>1240180</v>
      </c>
      <c r="B18" s="99" t="s">
        <v>43</v>
      </c>
      <c r="C18" s="98" t="s">
        <v>162</v>
      </c>
      <c r="D18" s="100">
        <v>0</v>
      </c>
      <c r="E18" s="100">
        <v>0</v>
      </c>
      <c r="F18" s="100">
        <v>0</v>
      </c>
      <c r="G18" s="101">
        <v>148</v>
      </c>
      <c r="H18" s="100">
        <v>404</v>
      </c>
      <c r="I18" s="100">
        <v>0</v>
      </c>
      <c r="J18" s="100">
        <v>0</v>
      </c>
      <c r="K18" s="100">
        <v>456</v>
      </c>
      <c r="L18" s="100">
        <v>808</v>
      </c>
      <c r="M18" s="100">
        <v>636</v>
      </c>
      <c r="N18" s="100">
        <v>488</v>
      </c>
      <c r="O18" s="100">
        <v>314</v>
      </c>
      <c r="P18" s="100">
        <v>0</v>
      </c>
      <c r="Q18" s="100">
        <v>0</v>
      </c>
      <c r="R18" s="100">
        <v>0</v>
      </c>
      <c r="S18" s="100">
        <v>0</v>
      </c>
      <c r="T18" s="100">
        <v>0</v>
      </c>
      <c r="U18" s="100">
        <v>0</v>
      </c>
      <c r="V18" s="100">
        <v>0</v>
      </c>
      <c r="W18" s="100">
        <v>0</v>
      </c>
      <c r="X18" s="100">
        <v>0</v>
      </c>
    </row>
    <row r="19" spans="1:24">
      <c r="A19" s="98">
        <v>1240184</v>
      </c>
      <c r="B19" s="99" t="s">
        <v>44</v>
      </c>
      <c r="C19" s="98" t="s">
        <v>162</v>
      </c>
      <c r="D19" s="100">
        <v>0</v>
      </c>
      <c r="E19" s="100">
        <v>0</v>
      </c>
      <c r="F19" s="100">
        <v>0</v>
      </c>
      <c r="G19" s="101">
        <v>148</v>
      </c>
      <c r="H19" s="100">
        <v>404</v>
      </c>
      <c r="I19" s="100">
        <v>0</v>
      </c>
      <c r="J19" s="100">
        <v>0</v>
      </c>
      <c r="K19" s="100">
        <v>456</v>
      </c>
      <c r="L19" s="100">
        <v>808</v>
      </c>
      <c r="M19" s="100">
        <v>636</v>
      </c>
      <c r="N19" s="100">
        <v>488</v>
      </c>
      <c r="O19" s="100">
        <v>314</v>
      </c>
      <c r="P19" s="100">
        <v>0</v>
      </c>
      <c r="Q19" s="100">
        <v>0</v>
      </c>
      <c r="R19" s="100">
        <v>0</v>
      </c>
      <c r="S19" s="100">
        <v>0</v>
      </c>
      <c r="T19" s="100">
        <v>0</v>
      </c>
      <c r="U19" s="100">
        <v>0</v>
      </c>
      <c r="V19" s="100">
        <v>0</v>
      </c>
      <c r="W19" s="100">
        <v>0</v>
      </c>
      <c r="X19" s="100">
        <v>0</v>
      </c>
    </row>
    <row r="23" spans="1:24">
      <c r="A23" s="13" t="s">
        <v>0</v>
      </c>
      <c r="B23" s="13" t="s">
        <v>1</v>
      </c>
      <c r="C23" s="13" t="s">
        <v>82</v>
      </c>
      <c r="D23" t="s">
        <v>505</v>
      </c>
      <c r="E23" t="s">
        <v>528</v>
      </c>
      <c r="F23" t="s">
        <v>529</v>
      </c>
      <c r="G23" t="s">
        <v>530</v>
      </c>
      <c r="H23" t="s">
        <v>531</v>
      </c>
      <c r="I23" t="s">
        <v>532</v>
      </c>
      <c r="J23" t="s">
        <v>533</v>
      </c>
      <c r="K23" t="s">
        <v>580</v>
      </c>
      <c r="L23" t="s">
        <v>581</v>
      </c>
      <c r="M23" t="s">
        <v>582</v>
      </c>
      <c r="N23" t="s">
        <v>583</v>
      </c>
      <c r="O23" t="s">
        <v>584</v>
      </c>
      <c r="P23" t="s">
        <v>585</v>
      </c>
      <c r="Q23" t="s">
        <v>586</v>
      </c>
      <c r="R23" t="s">
        <v>612</v>
      </c>
      <c r="S23" t="s">
        <v>613</v>
      </c>
      <c r="T23" t="s">
        <v>614</v>
      </c>
      <c r="U23" t="s">
        <v>615</v>
      </c>
      <c r="V23" t="s">
        <v>616</v>
      </c>
      <c r="W23" t="s">
        <v>617</v>
      </c>
      <c r="X23" t="s">
        <v>618</v>
      </c>
    </row>
    <row r="24" spans="1:24">
      <c r="A24">
        <v>1237608</v>
      </c>
      <c r="B24" t="s">
        <v>504</v>
      </c>
      <c r="D24">
        <v>0</v>
      </c>
      <c r="E24">
        <v>0</v>
      </c>
      <c r="F24">
        <v>0</v>
      </c>
      <c r="G24" s="39">
        <v>300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1232775</v>
      </c>
      <c r="B25" t="s">
        <v>365</v>
      </c>
      <c r="D25">
        <v>312</v>
      </c>
      <c r="E25">
        <v>309</v>
      </c>
      <c r="F25">
        <v>231</v>
      </c>
      <c r="G25" s="39">
        <v>398</v>
      </c>
      <c r="H25">
        <v>421</v>
      </c>
      <c r="I25">
        <v>0</v>
      </c>
      <c r="J25">
        <v>0</v>
      </c>
      <c r="K25">
        <v>618</v>
      </c>
      <c r="L25">
        <v>621</v>
      </c>
      <c r="M25">
        <v>485</v>
      </c>
      <c r="N25">
        <v>488</v>
      </c>
      <c r="O25">
        <v>288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1238605</v>
      </c>
      <c r="B26" t="s">
        <v>366</v>
      </c>
      <c r="D26">
        <v>0</v>
      </c>
      <c r="E26">
        <v>15</v>
      </c>
      <c r="F26">
        <v>178</v>
      </c>
      <c r="G26">
        <v>55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32" spans="1:24">
      <c r="A32" s="13" t="s">
        <v>0</v>
      </c>
      <c r="B32" s="13" t="s">
        <v>1</v>
      </c>
      <c r="C32" s="13" t="s">
        <v>82</v>
      </c>
      <c r="D32" t="s">
        <v>505</v>
      </c>
      <c r="E32" t="s">
        <v>528</v>
      </c>
      <c r="F32" t="s">
        <v>529</v>
      </c>
      <c r="G32" t="s">
        <v>530</v>
      </c>
      <c r="H32" t="s">
        <v>531</v>
      </c>
      <c r="I32" t="s">
        <v>532</v>
      </c>
      <c r="J32" t="s">
        <v>533</v>
      </c>
      <c r="K32" t="s">
        <v>580</v>
      </c>
      <c r="L32" t="s">
        <v>581</v>
      </c>
      <c r="M32" t="s">
        <v>582</v>
      </c>
      <c r="N32" t="s">
        <v>583</v>
      </c>
      <c r="O32" t="s">
        <v>584</v>
      </c>
      <c r="P32" t="s">
        <v>585</v>
      </c>
      <c r="Q32" t="s">
        <v>586</v>
      </c>
      <c r="R32" t="s">
        <v>612</v>
      </c>
      <c r="S32" t="s">
        <v>613</v>
      </c>
      <c r="T32" t="s">
        <v>614</v>
      </c>
      <c r="U32" t="s">
        <v>615</v>
      </c>
      <c r="V32" t="s">
        <v>616</v>
      </c>
      <c r="W32" t="s">
        <v>617</v>
      </c>
      <c r="X32" t="s">
        <v>618</v>
      </c>
    </row>
    <row r="33" spans="1:24">
      <c r="A33">
        <v>1221967</v>
      </c>
      <c r="B33" t="s">
        <v>369</v>
      </c>
      <c r="D33">
        <v>0</v>
      </c>
      <c r="E33">
        <v>0</v>
      </c>
      <c r="F33">
        <v>0</v>
      </c>
      <c r="G33">
        <v>0</v>
      </c>
      <c r="H33">
        <v>101</v>
      </c>
      <c r="I33">
        <v>0</v>
      </c>
      <c r="J33">
        <v>0</v>
      </c>
      <c r="K33">
        <v>29</v>
      </c>
      <c r="L33">
        <v>0</v>
      </c>
      <c r="M33">
        <v>0</v>
      </c>
      <c r="N33">
        <v>200</v>
      </c>
      <c r="O33">
        <v>748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1234614</v>
      </c>
      <c r="B34" t="s">
        <v>368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1227306</v>
      </c>
      <c r="B35" t="s">
        <v>370</v>
      </c>
      <c r="D35">
        <v>457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409</v>
      </c>
      <c r="M35">
        <v>383</v>
      </c>
      <c r="N35">
        <v>408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1229088</v>
      </c>
      <c r="B36" t="s">
        <v>482</v>
      </c>
      <c r="D36">
        <v>0</v>
      </c>
      <c r="E36">
        <v>0</v>
      </c>
      <c r="F36">
        <v>0</v>
      </c>
      <c r="G36" s="39">
        <v>300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1225464</v>
      </c>
      <c r="B37" t="s">
        <v>373</v>
      </c>
      <c r="D37">
        <v>0</v>
      </c>
      <c r="E37">
        <v>0</v>
      </c>
      <c r="F37">
        <v>0</v>
      </c>
      <c r="G37" s="39">
        <v>285</v>
      </c>
      <c r="H37">
        <v>0</v>
      </c>
      <c r="I37">
        <v>0</v>
      </c>
      <c r="J37">
        <v>0</v>
      </c>
      <c r="K37">
        <v>721</v>
      </c>
      <c r="L37">
        <v>0</v>
      </c>
      <c r="M37">
        <v>0</v>
      </c>
      <c r="N37">
        <v>579</v>
      </c>
      <c r="O37">
        <v>933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1229776</v>
      </c>
      <c r="B38" t="s">
        <v>372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260</v>
      </c>
      <c r="L38">
        <v>0</v>
      </c>
      <c r="M38">
        <v>0</v>
      </c>
      <c r="N38">
        <v>180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1231090</v>
      </c>
      <c r="B39" t="s">
        <v>59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260</v>
      </c>
      <c r="L39">
        <v>0</v>
      </c>
      <c r="M39">
        <v>0</v>
      </c>
      <c r="N39">
        <v>180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1234222</v>
      </c>
      <c r="B40" t="s">
        <v>374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532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1232528</v>
      </c>
      <c r="B41" t="s">
        <v>375</v>
      </c>
      <c r="D41">
        <v>559</v>
      </c>
      <c r="E41">
        <v>569</v>
      </c>
      <c r="F41">
        <v>447</v>
      </c>
      <c r="G41" s="39">
        <v>1746</v>
      </c>
      <c r="H41">
        <v>1941</v>
      </c>
      <c r="I41">
        <v>0</v>
      </c>
      <c r="J41">
        <v>0</v>
      </c>
      <c r="K41">
        <v>1995</v>
      </c>
      <c r="L41">
        <v>1854</v>
      </c>
      <c r="M41">
        <v>986</v>
      </c>
      <c r="N41">
        <v>954</v>
      </c>
      <c r="O41">
        <v>569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1232846</v>
      </c>
      <c r="B42" t="s">
        <v>362</v>
      </c>
      <c r="D42">
        <v>0</v>
      </c>
      <c r="E42">
        <v>622</v>
      </c>
      <c r="F42">
        <v>807</v>
      </c>
      <c r="G42">
        <v>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1229050</v>
      </c>
      <c r="B43" t="s">
        <v>376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62</v>
      </c>
      <c r="O43">
        <v>148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1220847</v>
      </c>
      <c r="B44" t="s">
        <v>68</v>
      </c>
      <c r="D44">
        <v>0</v>
      </c>
      <c r="E44">
        <v>156</v>
      </c>
      <c r="F44">
        <v>426</v>
      </c>
      <c r="G44" s="39">
        <v>542</v>
      </c>
      <c r="H44">
        <v>436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1234217</v>
      </c>
      <c r="B45" t="s">
        <v>379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1234111</v>
      </c>
      <c r="B46" t="s">
        <v>380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1234110</v>
      </c>
      <c r="B47" t="s">
        <v>381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1235097</v>
      </c>
      <c r="B48" t="s">
        <v>382</v>
      </c>
      <c r="D48">
        <v>0</v>
      </c>
      <c r="E48">
        <v>343</v>
      </c>
      <c r="F48">
        <v>269</v>
      </c>
      <c r="G48">
        <v>343</v>
      </c>
      <c r="H48" s="39">
        <v>145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217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1236930</v>
      </c>
      <c r="B49" t="s">
        <v>384</v>
      </c>
      <c r="D49">
        <v>324</v>
      </c>
      <c r="E49">
        <v>336</v>
      </c>
      <c r="F49">
        <v>264</v>
      </c>
      <c r="G49" s="39">
        <v>336</v>
      </c>
      <c r="H49">
        <v>336</v>
      </c>
      <c r="I49">
        <v>0</v>
      </c>
      <c r="J49">
        <v>0</v>
      </c>
      <c r="K49">
        <v>333</v>
      </c>
      <c r="L49">
        <v>336</v>
      </c>
      <c r="M49">
        <v>564</v>
      </c>
      <c r="N49">
        <v>636</v>
      </c>
      <c r="O49">
        <v>458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1237468</v>
      </c>
      <c r="B50" t="s">
        <v>597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1234905</v>
      </c>
      <c r="B51" t="s">
        <v>385</v>
      </c>
      <c r="D51">
        <v>0</v>
      </c>
      <c r="E51">
        <v>0</v>
      </c>
      <c r="F51">
        <v>230</v>
      </c>
      <c r="G51">
        <v>70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1238480</v>
      </c>
      <c r="B52" t="s">
        <v>75</v>
      </c>
      <c r="D52">
        <v>1305</v>
      </c>
      <c r="E52">
        <v>1042</v>
      </c>
      <c r="F52">
        <v>686</v>
      </c>
      <c r="G52" s="39">
        <v>449</v>
      </c>
      <c r="H52">
        <v>436</v>
      </c>
      <c r="I52">
        <v>0</v>
      </c>
      <c r="J52">
        <v>0</v>
      </c>
      <c r="K52">
        <v>436</v>
      </c>
      <c r="L52">
        <v>464</v>
      </c>
      <c r="M52">
        <v>686</v>
      </c>
      <c r="N52">
        <v>864</v>
      </c>
      <c r="O52">
        <v>686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1240180</v>
      </c>
      <c r="B53" t="s">
        <v>386</v>
      </c>
      <c r="D53">
        <v>388</v>
      </c>
      <c r="E53">
        <v>373</v>
      </c>
      <c r="F53">
        <v>102</v>
      </c>
      <c r="G53" s="35">
        <v>373</v>
      </c>
      <c r="H53">
        <v>0</v>
      </c>
      <c r="I53">
        <v>0</v>
      </c>
      <c r="J53">
        <v>0</v>
      </c>
      <c r="K53">
        <v>0</v>
      </c>
      <c r="L53">
        <v>477</v>
      </c>
      <c r="M53">
        <v>0</v>
      </c>
      <c r="N53">
        <v>100</v>
      </c>
      <c r="O53">
        <v>400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1240184</v>
      </c>
      <c r="B54" t="s">
        <v>387</v>
      </c>
      <c r="D54">
        <v>388</v>
      </c>
      <c r="E54">
        <v>373</v>
      </c>
      <c r="F54">
        <v>102</v>
      </c>
      <c r="G54">
        <v>373</v>
      </c>
      <c r="H54">
        <v>0</v>
      </c>
      <c r="I54">
        <v>0</v>
      </c>
      <c r="J54">
        <v>0</v>
      </c>
      <c r="K54">
        <v>0</v>
      </c>
      <c r="L54">
        <v>477</v>
      </c>
      <c r="M54">
        <v>0</v>
      </c>
      <c r="N54">
        <v>100</v>
      </c>
      <c r="O54">
        <v>400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1216452</v>
      </c>
      <c r="B55" t="s">
        <v>388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1215693</v>
      </c>
      <c r="B56" t="s">
        <v>481</v>
      </c>
      <c r="D56">
        <v>0</v>
      </c>
      <c r="E56">
        <v>0</v>
      </c>
      <c r="F56">
        <v>0</v>
      </c>
      <c r="G56">
        <v>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1232894</v>
      </c>
      <c r="B57" t="s">
        <v>390</v>
      </c>
      <c r="D57">
        <v>0</v>
      </c>
      <c r="E57">
        <v>622</v>
      </c>
      <c r="F57" s="39">
        <v>658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1233386</v>
      </c>
      <c r="B58" s="13" t="s">
        <v>391</v>
      </c>
      <c r="D58">
        <v>0</v>
      </c>
      <c r="E58">
        <v>622</v>
      </c>
      <c r="F58" s="39">
        <v>658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1232895</v>
      </c>
      <c r="B59" t="s">
        <v>363</v>
      </c>
      <c r="D59">
        <v>0</v>
      </c>
      <c r="E59">
        <v>0</v>
      </c>
      <c r="F59">
        <v>149</v>
      </c>
      <c r="G59" s="39">
        <v>38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1232922</v>
      </c>
      <c r="B60" s="13" t="s">
        <v>364</v>
      </c>
      <c r="D60">
        <v>0</v>
      </c>
      <c r="E60">
        <v>0</v>
      </c>
      <c r="F60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1233387</v>
      </c>
      <c r="B61" s="13" t="s">
        <v>391</v>
      </c>
      <c r="D61">
        <v>0</v>
      </c>
      <c r="E61">
        <v>0</v>
      </c>
      <c r="F61" s="39">
        <v>119</v>
      </c>
      <c r="G61">
        <v>38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19" xr:uid="{00000000-0009-0000-0000-000033000000}"/>
  <phoneticPr fontId="27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W76"/>
  <sheetViews>
    <sheetView topLeftCell="A19" zoomScale="145" zoomScaleNormal="145" workbookViewId="0">
      <selection activeCell="N33" sqref="N33"/>
    </sheetView>
  </sheetViews>
  <sheetFormatPr defaultColWidth="9" defaultRowHeight="11.25"/>
  <cols>
    <col min="2" max="3" width="9.33203125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612</v>
      </c>
      <c r="R1" t="s">
        <v>613</v>
      </c>
      <c r="S1" t="s">
        <v>614</v>
      </c>
      <c r="T1" t="s">
        <v>615</v>
      </c>
      <c r="U1" t="s">
        <v>616</v>
      </c>
      <c r="V1" t="s">
        <v>617</v>
      </c>
      <c r="W1" t="s">
        <v>618</v>
      </c>
    </row>
    <row r="2" spans="1:23">
      <c r="A2">
        <v>1229673</v>
      </c>
      <c r="B2" t="s">
        <v>411</v>
      </c>
      <c r="C2" s="13" t="s">
        <v>83</v>
      </c>
      <c r="D2">
        <v>290</v>
      </c>
      <c r="E2">
        <v>0</v>
      </c>
      <c r="F2">
        <v>0</v>
      </c>
      <c r="G2" s="8">
        <v>0</v>
      </c>
      <c r="H2">
        <v>0</v>
      </c>
      <c r="I2">
        <v>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0</v>
      </c>
      <c r="P2">
        <v>0</v>
      </c>
      <c r="Q2">
        <v>240</v>
      </c>
      <c r="R2">
        <v>240</v>
      </c>
      <c r="S2">
        <v>240</v>
      </c>
      <c r="T2">
        <v>240</v>
      </c>
      <c r="U2">
        <v>240</v>
      </c>
      <c r="V2">
        <v>0</v>
      </c>
      <c r="W2">
        <v>0</v>
      </c>
    </row>
    <row r="3" spans="1:23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150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1232528</v>
      </c>
      <c r="B4" t="s">
        <v>375</v>
      </c>
      <c r="C4" s="13" t="s">
        <v>83</v>
      </c>
      <c r="D4">
        <v>1210</v>
      </c>
      <c r="E4">
        <v>896</v>
      </c>
      <c r="F4">
        <v>1210</v>
      </c>
      <c r="G4" s="8">
        <v>1210</v>
      </c>
      <c r="H4">
        <v>0</v>
      </c>
      <c r="I4">
        <v>0</v>
      </c>
      <c r="J4">
        <v>1220</v>
      </c>
      <c r="K4">
        <v>755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 s="8">
        <v>0</v>
      </c>
      <c r="H5">
        <v>0</v>
      </c>
      <c r="I5">
        <v>0</v>
      </c>
      <c r="J5">
        <v>0</v>
      </c>
      <c r="K5">
        <v>210</v>
      </c>
      <c r="L5">
        <v>190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260</v>
      </c>
      <c r="T5">
        <v>190</v>
      </c>
      <c r="U5">
        <v>0</v>
      </c>
      <c r="V5">
        <v>0</v>
      </c>
      <c r="W5">
        <v>0</v>
      </c>
    </row>
    <row r="6" spans="1:23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8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190</v>
      </c>
      <c r="O6">
        <v>0</v>
      </c>
      <c r="P6">
        <v>0</v>
      </c>
      <c r="Q6">
        <v>884</v>
      </c>
      <c r="R6">
        <v>516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8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190</v>
      </c>
      <c r="O7">
        <v>0</v>
      </c>
      <c r="P7">
        <v>0</v>
      </c>
      <c r="Q7">
        <v>884</v>
      </c>
      <c r="R7">
        <v>516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 s="8">
        <v>0</v>
      </c>
      <c r="H8">
        <v>0</v>
      </c>
      <c r="I8">
        <v>0</v>
      </c>
      <c r="J8">
        <v>0</v>
      </c>
      <c r="K8">
        <v>0</v>
      </c>
      <c r="L8">
        <v>302</v>
      </c>
      <c r="M8">
        <v>634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500</v>
      </c>
      <c r="E9">
        <v>600</v>
      </c>
      <c r="F9">
        <v>662</v>
      </c>
      <c r="G9" s="8">
        <v>300</v>
      </c>
      <c r="H9">
        <v>0</v>
      </c>
      <c r="I9">
        <v>0</v>
      </c>
      <c r="J9">
        <v>852</v>
      </c>
      <c r="K9">
        <v>688</v>
      </c>
      <c r="L9">
        <v>600</v>
      </c>
      <c r="M9">
        <v>640</v>
      </c>
      <c r="N9">
        <v>414</v>
      </c>
      <c r="O9">
        <v>0</v>
      </c>
      <c r="P9">
        <v>0</v>
      </c>
      <c r="Q9">
        <v>756</v>
      </c>
      <c r="R9">
        <v>720</v>
      </c>
      <c r="S9">
        <v>420</v>
      </c>
      <c r="T9">
        <v>918</v>
      </c>
      <c r="U9">
        <v>516</v>
      </c>
      <c r="V9">
        <v>0</v>
      </c>
      <c r="W9">
        <v>0</v>
      </c>
    </row>
    <row r="10" spans="1:23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64</v>
      </c>
      <c r="N11">
        <v>352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364</v>
      </c>
      <c r="V11">
        <v>0</v>
      </c>
      <c r="W11">
        <v>0</v>
      </c>
    </row>
    <row r="12" spans="1:23">
      <c r="A12">
        <v>1231898</v>
      </c>
      <c r="B12" t="s">
        <v>421</v>
      </c>
      <c r="C12" s="13" t="s">
        <v>83</v>
      </c>
      <c r="D12">
        <v>418</v>
      </c>
      <c r="E12">
        <v>634</v>
      </c>
      <c r="F12">
        <v>348</v>
      </c>
      <c r="G12" s="8">
        <v>500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392</v>
      </c>
      <c r="R12">
        <v>300</v>
      </c>
      <c r="S12">
        <v>308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422</v>
      </c>
      <c r="C13" s="13" t="s">
        <v>83</v>
      </c>
      <c r="D13">
        <v>418</v>
      </c>
      <c r="E13">
        <v>634</v>
      </c>
      <c r="F13">
        <v>348</v>
      </c>
      <c r="G13" s="8">
        <v>500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392</v>
      </c>
      <c r="R13">
        <v>300</v>
      </c>
      <c r="S13">
        <v>308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 s="8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208</v>
      </c>
      <c r="O15">
        <v>0</v>
      </c>
      <c r="P15">
        <v>0</v>
      </c>
      <c r="Q15">
        <v>414</v>
      </c>
      <c r="R15">
        <v>414</v>
      </c>
      <c r="S15">
        <v>50</v>
      </c>
      <c r="T15">
        <v>216</v>
      </c>
      <c r="U15">
        <v>120</v>
      </c>
      <c r="V15">
        <v>0</v>
      </c>
      <c r="W15">
        <v>0</v>
      </c>
    </row>
    <row r="16" spans="1:23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18</v>
      </c>
      <c r="U16">
        <v>426</v>
      </c>
      <c r="V16">
        <v>0</v>
      </c>
      <c r="W16">
        <v>0</v>
      </c>
    </row>
    <row r="17" spans="1:23">
      <c r="A17">
        <v>1236962</v>
      </c>
      <c r="B17" t="s">
        <v>426</v>
      </c>
      <c r="C17" s="13" t="s">
        <v>83</v>
      </c>
      <c r="D17">
        <v>0</v>
      </c>
      <c r="E17">
        <v>0</v>
      </c>
      <c r="F17">
        <v>164</v>
      </c>
      <c r="G17" s="8">
        <v>394</v>
      </c>
      <c r="H17">
        <v>0</v>
      </c>
      <c r="I17">
        <v>0</v>
      </c>
      <c r="J17">
        <v>300</v>
      </c>
      <c r="K17">
        <v>450</v>
      </c>
      <c r="L17">
        <v>300</v>
      </c>
      <c r="M17">
        <v>200</v>
      </c>
      <c r="N17">
        <v>200</v>
      </c>
      <c r="O17">
        <v>0</v>
      </c>
      <c r="P17">
        <v>0</v>
      </c>
      <c r="Q17">
        <v>300</v>
      </c>
      <c r="R17">
        <v>300</v>
      </c>
      <c r="S17">
        <v>400</v>
      </c>
      <c r="T17">
        <v>0</v>
      </c>
      <c r="U17">
        <v>0</v>
      </c>
      <c r="V17">
        <v>0</v>
      </c>
      <c r="W17">
        <v>0</v>
      </c>
    </row>
    <row r="18" spans="1:23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200</v>
      </c>
      <c r="U18">
        <v>150</v>
      </c>
      <c r="V18">
        <v>0</v>
      </c>
      <c r="W18">
        <v>0</v>
      </c>
    </row>
    <row r="19" spans="1:23">
      <c r="A19">
        <v>1239651</v>
      </c>
      <c r="B19" t="s">
        <v>428</v>
      </c>
      <c r="C19" s="13" t="s">
        <v>83</v>
      </c>
      <c r="D19">
        <v>342</v>
      </c>
      <c r="E19">
        <v>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300</v>
      </c>
      <c r="L19">
        <v>200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300</v>
      </c>
      <c r="U19">
        <v>200</v>
      </c>
      <c r="V19">
        <v>0</v>
      </c>
      <c r="W19">
        <v>0</v>
      </c>
    </row>
    <row r="20" spans="1:23">
      <c r="A20">
        <v>1239988</v>
      </c>
      <c r="B20" t="s">
        <v>429</v>
      </c>
      <c r="C20" s="13" t="s">
        <v>83</v>
      </c>
      <c r="D20">
        <v>910</v>
      </c>
      <c r="E20">
        <v>676</v>
      </c>
      <c r="F20">
        <v>740</v>
      </c>
      <c r="G20" s="8">
        <v>480</v>
      </c>
      <c r="H20">
        <v>0</v>
      </c>
      <c r="I20">
        <v>0</v>
      </c>
      <c r="J20">
        <v>486</v>
      </c>
      <c r="K20">
        <v>486</v>
      </c>
      <c r="L20">
        <v>278</v>
      </c>
      <c r="M20">
        <v>0</v>
      </c>
      <c r="N20">
        <v>0</v>
      </c>
      <c r="O20">
        <v>0</v>
      </c>
      <c r="P20">
        <v>0</v>
      </c>
      <c r="Q20">
        <v>486</v>
      </c>
      <c r="R20">
        <v>486</v>
      </c>
      <c r="S20">
        <v>382</v>
      </c>
      <c r="T20">
        <v>486</v>
      </c>
      <c r="U20">
        <v>382</v>
      </c>
      <c r="V20">
        <v>0</v>
      </c>
      <c r="W20">
        <v>0</v>
      </c>
    </row>
    <row r="21" spans="1:23">
      <c r="A21">
        <v>1240180</v>
      </c>
      <c r="B21" t="s">
        <v>386</v>
      </c>
      <c r="C21" s="13" t="s">
        <v>83</v>
      </c>
      <c r="D21">
        <v>0</v>
      </c>
      <c r="E21">
        <v>0</v>
      </c>
      <c r="F21">
        <v>148</v>
      </c>
      <c r="G21" s="8">
        <v>404</v>
      </c>
      <c r="H21">
        <v>0</v>
      </c>
      <c r="I21">
        <v>0</v>
      </c>
      <c r="J21">
        <v>404</v>
      </c>
      <c r="K21">
        <v>404</v>
      </c>
      <c r="L21">
        <v>388</v>
      </c>
      <c r="M21">
        <v>808</v>
      </c>
      <c r="N21">
        <v>710</v>
      </c>
      <c r="O21">
        <v>0</v>
      </c>
      <c r="P21">
        <v>0</v>
      </c>
      <c r="Q21">
        <v>0</v>
      </c>
      <c r="R21">
        <v>146</v>
      </c>
      <c r="S21">
        <v>330</v>
      </c>
      <c r="T21">
        <v>420</v>
      </c>
      <c r="U21">
        <v>330</v>
      </c>
      <c r="V21">
        <v>0</v>
      </c>
      <c r="W21">
        <v>0</v>
      </c>
    </row>
    <row r="22" spans="1:23">
      <c r="A22">
        <v>1240184</v>
      </c>
      <c r="B22" t="s">
        <v>387</v>
      </c>
      <c r="C22" s="13" t="s">
        <v>83</v>
      </c>
      <c r="D22">
        <v>0</v>
      </c>
      <c r="E22">
        <v>0</v>
      </c>
      <c r="F22">
        <v>148</v>
      </c>
      <c r="G22" s="8">
        <v>404</v>
      </c>
      <c r="H22">
        <v>0</v>
      </c>
      <c r="I22">
        <v>0</v>
      </c>
      <c r="J22">
        <v>404</v>
      </c>
      <c r="K22">
        <v>404</v>
      </c>
      <c r="L22">
        <v>388</v>
      </c>
      <c r="M22">
        <v>808</v>
      </c>
      <c r="N22">
        <v>710</v>
      </c>
      <c r="O22">
        <v>0</v>
      </c>
      <c r="P22">
        <v>0</v>
      </c>
      <c r="Q22">
        <v>0</v>
      </c>
      <c r="R22">
        <v>146</v>
      </c>
      <c r="S22">
        <v>330</v>
      </c>
      <c r="T22">
        <v>420</v>
      </c>
      <c r="U22">
        <v>254</v>
      </c>
      <c r="V22">
        <v>0</v>
      </c>
      <c r="W22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528</v>
      </c>
      <c r="E26" t="s">
        <v>529</v>
      </c>
      <c r="F26" t="s">
        <v>530</v>
      </c>
      <c r="G26" t="s">
        <v>531</v>
      </c>
      <c r="H26" t="s">
        <v>532</v>
      </c>
      <c r="I26" t="s">
        <v>533</v>
      </c>
      <c r="J26" t="s">
        <v>580</v>
      </c>
      <c r="K26" t="s">
        <v>581</v>
      </c>
      <c r="L26" t="s">
        <v>582</v>
      </c>
      <c r="M26" t="s">
        <v>583</v>
      </c>
      <c r="N26" t="s">
        <v>584</v>
      </c>
      <c r="O26" t="s">
        <v>585</v>
      </c>
      <c r="P26" t="s">
        <v>586</v>
      </c>
      <c r="Q26" t="s">
        <v>612</v>
      </c>
      <c r="R26" t="s">
        <v>613</v>
      </c>
      <c r="S26" t="s">
        <v>614</v>
      </c>
      <c r="T26" t="s">
        <v>615</v>
      </c>
      <c r="U26" t="s">
        <v>616</v>
      </c>
      <c r="V26" t="s">
        <v>617</v>
      </c>
      <c r="W26" t="s">
        <v>618</v>
      </c>
    </row>
    <row r="27" spans="1:23">
      <c r="A27">
        <v>1237608</v>
      </c>
      <c r="B27" t="s">
        <v>504</v>
      </c>
      <c r="C27" s="13" t="s">
        <v>83</v>
      </c>
      <c r="D27">
        <v>0</v>
      </c>
      <c r="E27">
        <v>0</v>
      </c>
      <c r="F27" s="35">
        <v>300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231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231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231</v>
      </c>
      <c r="V30">
        <v>0</v>
      </c>
      <c r="W30">
        <v>0</v>
      </c>
    </row>
    <row r="31" spans="1:23">
      <c r="A31">
        <v>1232775</v>
      </c>
      <c r="B31" t="s">
        <v>365</v>
      </c>
      <c r="C31" s="13" t="s">
        <v>83</v>
      </c>
      <c r="D31">
        <v>309</v>
      </c>
      <c r="E31">
        <v>231</v>
      </c>
      <c r="F31" s="35">
        <v>398</v>
      </c>
      <c r="G31" s="35">
        <v>421</v>
      </c>
      <c r="H31">
        <v>0</v>
      </c>
      <c r="I31">
        <v>0</v>
      </c>
      <c r="J31">
        <v>618</v>
      </c>
      <c r="K31">
        <v>621</v>
      </c>
      <c r="L31">
        <v>485</v>
      </c>
      <c r="M31">
        <v>488</v>
      </c>
      <c r="N31">
        <v>288</v>
      </c>
      <c r="O31">
        <v>0</v>
      </c>
      <c r="P31">
        <v>0</v>
      </c>
      <c r="Q31">
        <v>200</v>
      </c>
      <c r="R31">
        <v>135</v>
      </c>
      <c r="S31">
        <v>245</v>
      </c>
      <c r="T31">
        <v>60</v>
      </c>
      <c r="U31">
        <v>0</v>
      </c>
      <c r="V31">
        <v>0</v>
      </c>
      <c r="W31">
        <v>0</v>
      </c>
    </row>
    <row r="32" spans="1:23">
      <c r="A32">
        <v>1238605</v>
      </c>
      <c r="B32" t="s">
        <v>366</v>
      </c>
      <c r="C32" s="13" t="s">
        <v>83</v>
      </c>
      <c r="D32">
        <v>15</v>
      </c>
      <c r="E32">
        <v>178</v>
      </c>
      <c r="F32">
        <v>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138</v>
      </c>
      <c r="O32">
        <v>0</v>
      </c>
      <c r="P32">
        <v>0</v>
      </c>
      <c r="Q32">
        <v>238</v>
      </c>
      <c r="R32">
        <v>124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238</v>
      </c>
      <c r="V33">
        <v>0</v>
      </c>
      <c r="W33">
        <v>0</v>
      </c>
    </row>
    <row r="38" spans="1:23">
      <c r="A38" s="13" t="s">
        <v>0</v>
      </c>
      <c r="B38" s="13" t="s">
        <v>1</v>
      </c>
      <c r="C38" s="13" t="s">
        <v>82</v>
      </c>
      <c r="D38" t="s">
        <v>528</v>
      </c>
      <c r="E38" t="s">
        <v>529</v>
      </c>
      <c r="F38" t="s">
        <v>530</v>
      </c>
      <c r="G38" t="s">
        <v>531</v>
      </c>
      <c r="H38" t="s">
        <v>532</v>
      </c>
      <c r="I38" t="s">
        <v>533</v>
      </c>
      <c r="J38" t="s">
        <v>580</v>
      </c>
      <c r="K38" t="s">
        <v>581</v>
      </c>
      <c r="L38" t="s">
        <v>582</v>
      </c>
      <c r="M38" t="s">
        <v>583</v>
      </c>
      <c r="N38" t="s">
        <v>584</v>
      </c>
      <c r="O38" t="s">
        <v>585</v>
      </c>
      <c r="P38" t="s">
        <v>586</v>
      </c>
      <c r="Q38" t="s">
        <v>612</v>
      </c>
      <c r="R38" t="s">
        <v>613</v>
      </c>
      <c r="S38" t="s">
        <v>614</v>
      </c>
      <c r="T38" t="s">
        <v>615</v>
      </c>
      <c r="U38" t="s">
        <v>616</v>
      </c>
      <c r="V38" t="s">
        <v>617</v>
      </c>
      <c r="W38" t="s">
        <v>618</v>
      </c>
    </row>
    <row r="39" spans="1:23">
      <c r="A39">
        <v>1234614</v>
      </c>
      <c r="B39" t="s">
        <v>368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400</v>
      </c>
      <c r="N39">
        <v>0</v>
      </c>
      <c r="O39">
        <v>0</v>
      </c>
      <c r="P39">
        <v>0</v>
      </c>
      <c r="Q39">
        <v>400</v>
      </c>
      <c r="R39">
        <v>400</v>
      </c>
      <c r="S39">
        <v>216</v>
      </c>
      <c r="T39">
        <v>0</v>
      </c>
      <c r="U39">
        <v>0</v>
      </c>
      <c r="V39">
        <v>0</v>
      </c>
      <c r="W39">
        <v>0</v>
      </c>
    </row>
    <row r="40" spans="1:23">
      <c r="A40">
        <v>1220847</v>
      </c>
      <c r="B40" t="s">
        <v>68</v>
      </c>
      <c r="C40" s="13" t="s">
        <v>83</v>
      </c>
      <c r="D40">
        <v>156</v>
      </c>
      <c r="E40">
        <v>426</v>
      </c>
      <c r="F40">
        <v>542</v>
      </c>
      <c r="G40">
        <v>436</v>
      </c>
      <c r="H40">
        <v>0</v>
      </c>
      <c r="I40">
        <v>0</v>
      </c>
      <c r="J40">
        <v>0</v>
      </c>
      <c r="K40">
        <v>0</v>
      </c>
      <c r="L40">
        <v>200</v>
      </c>
      <c r="M40">
        <v>0</v>
      </c>
      <c r="N40">
        <v>0</v>
      </c>
      <c r="O40">
        <v>0</v>
      </c>
      <c r="P40">
        <v>0</v>
      </c>
      <c r="Q40">
        <v>153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1221967</v>
      </c>
      <c r="B41" t="s">
        <v>369</v>
      </c>
      <c r="C41" s="13" t="s">
        <v>83</v>
      </c>
      <c r="D41">
        <v>0</v>
      </c>
      <c r="E41">
        <v>0</v>
      </c>
      <c r="F41">
        <v>0</v>
      </c>
      <c r="G41">
        <v>101</v>
      </c>
      <c r="H41">
        <v>0</v>
      </c>
      <c r="I41">
        <v>0</v>
      </c>
      <c r="J41">
        <v>29</v>
      </c>
      <c r="K41">
        <v>0</v>
      </c>
      <c r="L41">
        <v>0</v>
      </c>
      <c r="M41">
        <v>200</v>
      </c>
      <c r="N41">
        <v>748</v>
      </c>
      <c r="O41">
        <v>0</v>
      </c>
      <c r="P41">
        <v>0</v>
      </c>
      <c r="Q41">
        <v>265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409</v>
      </c>
      <c r="L42">
        <v>383</v>
      </c>
      <c r="M42">
        <v>408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1229088</v>
      </c>
      <c r="B43" t="s">
        <v>482</v>
      </c>
      <c r="C43" s="13" t="s">
        <v>83</v>
      </c>
      <c r="D43">
        <v>0</v>
      </c>
      <c r="E43">
        <v>0</v>
      </c>
      <c r="F43">
        <v>300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1231090</v>
      </c>
      <c r="B44" t="s">
        <v>59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260</v>
      </c>
      <c r="K44">
        <v>180</v>
      </c>
      <c r="L44">
        <v>0</v>
      </c>
      <c r="M44">
        <v>0</v>
      </c>
      <c r="N44">
        <v>0</v>
      </c>
      <c r="O44">
        <v>0</v>
      </c>
      <c r="P44">
        <v>0</v>
      </c>
      <c r="Q44">
        <v>840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1229776</v>
      </c>
      <c r="B45" t="s">
        <v>372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260</v>
      </c>
      <c r="K45">
        <v>180</v>
      </c>
      <c r="L45">
        <v>0</v>
      </c>
      <c r="M45">
        <v>0</v>
      </c>
      <c r="N45">
        <v>0</v>
      </c>
      <c r="O45">
        <v>0</v>
      </c>
      <c r="P45">
        <v>0</v>
      </c>
      <c r="Q45">
        <v>270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1225464</v>
      </c>
      <c r="B46" t="s">
        <v>373</v>
      </c>
      <c r="C46" s="13" t="s">
        <v>83</v>
      </c>
      <c r="D46">
        <v>0</v>
      </c>
      <c r="E46">
        <v>0</v>
      </c>
      <c r="F46">
        <v>285</v>
      </c>
      <c r="G46">
        <v>0</v>
      </c>
      <c r="H46">
        <v>0</v>
      </c>
      <c r="I46">
        <v>0</v>
      </c>
      <c r="J46">
        <v>721</v>
      </c>
      <c r="K46">
        <v>0</v>
      </c>
      <c r="L46">
        <v>0</v>
      </c>
      <c r="M46">
        <v>579</v>
      </c>
      <c r="N46">
        <v>933</v>
      </c>
      <c r="O46">
        <v>0</v>
      </c>
      <c r="P46">
        <v>0</v>
      </c>
      <c r="Q46">
        <v>100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1232066</v>
      </c>
      <c r="B47" t="s">
        <v>430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252</v>
      </c>
      <c r="T47">
        <v>0</v>
      </c>
      <c r="U47">
        <v>0</v>
      </c>
      <c r="V47">
        <v>0</v>
      </c>
      <c r="W47">
        <v>0</v>
      </c>
    </row>
    <row r="48" spans="1:23">
      <c r="A48">
        <v>1234222</v>
      </c>
      <c r="B48" t="s">
        <v>374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532</v>
      </c>
      <c r="V48">
        <v>0</v>
      </c>
      <c r="W48">
        <v>0</v>
      </c>
    </row>
    <row r="49" spans="1:23">
      <c r="A49">
        <v>1232528</v>
      </c>
      <c r="B49" t="s">
        <v>375</v>
      </c>
      <c r="C49" s="13" t="s">
        <v>83</v>
      </c>
      <c r="D49">
        <v>569</v>
      </c>
      <c r="E49">
        <v>447</v>
      </c>
      <c r="F49">
        <v>1746</v>
      </c>
      <c r="G49">
        <v>1941</v>
      </c>
      <c r="H49">
        <v>0</v>
      </c>
      <c r="I49">
        <v>0</v>
      </c>
      <c r="J49">
        <v>1995</v>
      </c>
      <c r="K49">
        <v>1854</v>
      </c>
      <c r="L49">
        <v>2246</v>
      </c>
      <c r="M49">
        <v>954</v>
      </c>
      <c r="N49">
        <v>569</v>
      </c>
      <c r="O49">
        <v>0</v>
      </c>
      <c r="P49">
        <v>0</v>
      </c>
      <c r="Q49">
        <v>569</v>
      </c>
      <c r="R49">
        <v>569</v>
      </c>
      <c r="S49">
        <v>447</v>
      </c>
      <c r="T49">
        <v>569</v>
      </c>
      <c r="U49">
        <v>674</v>
      </c>
      <c r="V49">
        <v>0</v>
      </c>
      <c r="W49">
        <v>0</v>
      </c>
    </row>
    <row r="50" spans="1:23">
      <c r="A50">
        <v>1232553</v>
      </c>
      <c r="B50" t="s">
        <v>431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252</v>
      </c>
      <c r="U50">
        <v>0</v>
      </c>
      <c r="V50">
        <v>0</v>
      </c>
      <c r="W50">
        <v>0</v>
      </c>
    </row>
    <row r="51" spans="1:23">
      <c r="A51">
        <v>1232846</v>
      </c>
      <c r="B51" t="s">
        <v>362</v>
      </c>
      <c r="C51" s="13" t="s">
        <v>83</v>
      </c>
      <c r="D51">
        <v>622</v>
      </c>
      <c r="E51">
        <v>807</v>
      </c>
      <c r="F51">
        <v>38</v>
      </c>
      <c r="G51">
        <v>0</v>
      </c>
      <c r="H51">
        <v>0</v>
      </c>
      <c r="I51">
        <v>0</v>
      </c>
      <c r="J51">
        <v>0</v>
      </c>
      <c r="K51">
        <v>0</v>
      </c>
      <c r="L51">
        <v>528</v>
      </c>
      <c r="M51">
        <v>0</v>
      </c>
      <c r="N51">
        <v>0</v>
      </c>
      <c r="O51">
        <v>0</v>
      </c>
      <c r="P51">
        <v>0</v>
      </c>
      <c r="Q51">
        <v>0</v>
      </c>
      <c r="R51">
        <v>456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1229050</v>
      </c>
      <c r="B52" t="s">
        <v>376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62</v>
      </c>
      <c r="N52">
        <v>148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210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210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343</v>
      </c>
      <c r="E56">
        <v>269</v>
      </c>
      <c r="F56">
        <v>343</v>
      </c>
      <c r="G56">
        <v>145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217</v>
      </c>
      <c r="O56">
        <v>0</v>
      </c>
      <c r="P56">
        <v>0</v>
      </c>
      <c r="Q56">
        <v>400</v>
      </c>
      <c r="R56">
        <v>400</v>
      </c>
      <c r="S56">
        <v>400</v>
      </c>
      <c r="T56">
        <v>200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80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1235845</v>
      </c>
      <c r="B58" t="s">
        <v>383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950</v>
      </c>
      <c r="V58">
        <v>0</v>
      </c>
      <c r="W58">
        <v>0</v>
      </c>
    </row>
    <row r="59" spans="1:23">
      <c r="A59">
        <v>1236600</v>
      </c>
      <c r="B59" t="s">
        <v>72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994</v>
      </c>
      <c r="T59">
        <v>0</v>
      </c>
      <c r="U59">
        <v>0</v>
      </c>
      <c r="V59">
        <v>0</v>
      </c>
      <c r="W59">
        <v>0</v>
      </c>
    </row>
    <row r="60" spans="1:23">
      <c r="A60">
        <v>1236930</v>
      </c>
      <c r="B60" t="s">
        <v>384</v>
      </c>
      <c r="C60" s="13" t="s">
        <v>83</v>
      </c>
      <c r="D60">
        <v>336</v>
      </c>
      <c r="E60">
        <v>264</v>
      </c>
      <c r="F60">
        <v>336</v>
      </c>
      <c r="G60">
        <v>336</v>
      </c>
      <c r="H60">
        <v>0</v>
      </c>
      <c r="I60">
        <v>0</v>
      </c>
      <c r="J60">
        <v>725</v>
      </c>
      <c r="K60">
        <v>731</v>
      </c>
      <c r="L60">
        <v>968</v>
      </c>
      <c r="M60">
        <v>731</v>
      </c>
      <c r="N60">
        <v>547</v>
      </c>
      <c r="O60">
        <v>0</v>
      </c>
      <c r="P60">
        <v>0</v>
      </c>
      <c r="Q60">
        <v>306</v>
      </c>
      <c r="R60">
        <v>350</v>
      </c>
      <c r="S60">
        <v>350</v>
      </c>
      <c r="T60">
        <v>350</v>
      </c>
      <c r="U60">
        <v>350</v>
      </c>
      <c r="V60">
        <v>0</v>
      </c>
      <c r="W60">
        <v>0</v>
      </c>
    </row>
    <row r="61" spans="1:23">
      <c r="A61">
        <v>1232982</v>
      </c>
      <c r="B61" t="s">
        <v>74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75</v>
      </c>
      <c r="T61">
        <v>0</v>
      </c>
      <c r="U61">
        <v>0</v>
      </c>
      <c r="V61">
        <v>0</v>
      </c>
      <c r="W61">
        <v>0</v>
      </c>
    </row>
    <row r="62" spans="1:23">
      <c r="A62">
        <v>1237468</v>
      </c>
      <c r="B62" t="s">
        <v>597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1234905</v>
      </c>
      <c r="B63" t="s">
        <v>385</v>
      </c>
      <c r="C63" s="13" t="s">
        <v>83</v>
      </c>
      <c r="D63">
        <v>0</v>
      </c>
      <c r="E63">
        <v>230</v>
      </c>
      <c r="F63">
        <v>70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1238480</v>
      </c>
      <c r="B64" t="s">
        <v>75</v>
      </c>
      <c r="C64" s="13" t="s">
        <v>83</v>
      </c>
      <c r="D64">
        <v>1042</v>
      </c>
      <c r="E64">
        <v>686</v>
      </c>
      <c r="F64">
        <v>449</v>
      </c>
      <c r="G64">
        <v>436</v>
      </c>
      <c r="H64">
        <v>0</v>
      </c>
      <c r="I64">
        <v>0</v>
      </c>
      <c r="J64">
        <v>436</v>
      </c>
      <c r="K64">
        <v>869</v>
      </c>
      <c r="L64">
        <v>686</v>
      </c>
      <c r="M64">
        <v>864</v>
      </c>
      <c r="N64">
        <v>686</v>
      </c>
      <c r="O64">
        <v>0</v>
      </c>
      <c r="P64">
        <v>0</v>
      </c>
      <c r="Q64">
        <v>1626</v>
      </c>
      <c r="R64">
        <v>1133</v>
      </c>
      <c r="S64">
        <v>1100</v>
      </c>
      <c r="T64">
        <v>1300</v>
      </c>
      <c r="U64">
        <v>1340</v>
      </c>
      <c r="V64">
        <v>0</v>
      </c>
      <c r="W64">
        <v>0</v>
      </c>
    </row>
    <row r="65" spans="1:23">
      <c r="A65">
        <v>1240180</v>
      </c>
      <c r="B65" t="s">
        <v>386</v>
      </c>
      <c r="C65" s="13" t="s">
        <v>83</v>
      </c>
      <c r="D65">
        <v>373</v>
      </c>
      <c r="E65">
        <v>102</v>
      </c>
      <c r="F65">
        <v>373</v>
      </c>
      <c r="G65">
        <v>0</v>
      </c>
      <c r="H65">
        <v>0</v>
      </c>
      <c r="I65">
        <v>0</v>
      </c>
      <c r="J65">
        <v>0</v>
      </c>
      <c r="K65">
        <v>500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200</v>
      </c>
      <c r="T65">
        <v>400</v>
      </c>
      <c r="U65">
        <v>400</v>
      </c>
      <c r="V65">
        <v>0</v>
      </c>
      <c r="W65">
        <v>0</v>
      </c>
    </row>
    <row r="66" spans="1:23">
      <c r="A66">
        <v>1240184</v>
      </c>
      <c r="B66" t="s">
        <v>387</v>
      </c>
      <c r="C66" s="13" t="s">
        <v>83</v>
      </c>
      <c r="D66">
        <v>373</v>
      </c>
      <c r="E66">
        <v>102</v>
      </c>
      <c r="F66">
        <v>373</v>
      </c>
      <c r="G66">
        <v>0</v>
      </c>
      <c r="H66">
        <v>0</v>
      </c>
      <c r="I66">
        <v>0</v>
      </c>
      <c r="J66">
        <v>0</v>
      </c>
      <c r="K66">
        <v>500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200</v>
      </c>
      <c r="T66">
        <v>400</v>
      </c>
      <c r="U66">
        <v>400</v>
      </c>
      <c r="V66">
        <v>0</v>
      </c>
      <c r="W66">
        <v>0</v>
      </c>
    </row>
    <row r="67" spans="1:23">
      <c r="A67">
        <v>1216452</v>
      </c>
      <c r="B67" t="s">
        <v>388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396</v>
      </c>
      <c r="W67">
        <v>0</v>
      </c>
    </row>
    <row r="68" spans="1:23">
      <c r="A68">
        <v>1215693</v>
      </c>
      <c r="B68" t="s">
        <v>481</v>
      </c>
      <c r="C68" s="13" t="s">
        <v>83</v>
      </c>
      <c r="D68">
        <v>0</v>
      </c>
      <c r="E68">
        <v>0</v>
      </c>
      <c r="F68">
        <v>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1232894</v>
      </c>
      <c r="B69" t="s">
        <v>390</v>
      </c>
      <c r="C69" s="13" t="s">
        <v>83</v>
      </c>
      <c r="D69">
        <v>622</v>
      </c>
      <c r="E69">
        <v>658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528</v>
      </c>
      <c r="M69">
        <v>0</v>
      </c>
      <c r="N69">
        <v>0</v>
      </c>
      <c r="O69">
        <v>0</v>
      </c>
      <c r="P69">
        <v>0</v>
      </c>
      <c r="Q69">
        <v>0</v>
      </c>
      <c r="R69">
        <v>456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1233386</v>
      </c>
      <c r="B70" s="13" t="s">
        <v>391</v>
      </c>
      <c r="C70" s="13" t="s">
        <v>83</v>
      </c>
      <c r="D70">
        <v>622</v>
      </c>
      <c r="E70">
        <v>658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528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1233385</v>
      </c>
      <c r="B71" s="13" t="s">
        <v>391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456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1232895</v>
      </c>
      <c r="B72" t="s">
        <v>363</v>
      </c>
      <c r="C72" s="13" t="s">
        <v>83</v>
      </c>
      <c r="D72">
        <v>0</v>
      </c>
      <c r="E72">
        <v>149</v>
      </c>
      <c r="F72">
        <v>38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1232922</v>
      </c>
      <c r="B73" s="13" t="s">
        <v>364</v>
      </c>
      <c r="C73" s="13" t="s">
        <v>83</v>
      </c>
      <c r="D73">
        <v>0</v>
      </c>
      <c r="E73">
        <v>30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270</v>
      </c>
      <c r="T74">
        <v>0</v>
      </c>
      <c r="U74">
        <v>0</v>
      </c>
      <c r="V74">
        <v>0</v>
      </c>
      <c r="W74">
        <v>0</v>
      </c>
    </row>
    <row r="75" spans="1:23">
      <c r="A75">
        <v>1233387</v>
      </c>
      <c r="B75" s="13" t="s">
        <v>391</v>
      </c>
      <c r="C75" s="13" t="s">
        <v>83</v>
      </c>
      <c r="D75">
        <v>0</v>
      </c>
      <c r="E75">
        <v>119</v>
      </c>
      <c r="F75">
        <v>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1236387</v>
      </c>
      <c r="B76" s="13" t="s">
        <v>489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1000</v>
      </c>
      <c r="R76">
        <v>1000</v>
      </c>
      <c r="S76">
        <v>0</v>
      </c>
      <c r="T76">
        <v>0</v>
      </c>
      <c r="U76">
        <v>0</v>
      </c>
      <c r="V76">
        <v>0</v>
      </c>
      <c r="W76">
        <v>0</v>
      </c>
    </row>
  </sheetData>
  <autoFilter ref="A1:W22" xr:uid="{00000000-0009-0000-0000-000034000000}"/>
  <phoneticPr fontId="27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X71"/>
  <sheetViews>
    <sheetView zoomScale="130" zoomScaleNormal="130" workbookViewId="0">
      <selection activeCell="Q7" sqref="Q7"/>
    </sheetView>
  </sheetViews>
  <sheetFormatPr defaultColWidth="9" defaultRowHeight="11.25"/>
  <cols>
    <col min="2" max="3" width="9" hidden="1" customWidth="1"/>
    <col min="5" max="23" width="9.1640625" customWidth="1"/>
  </cols>
  <sheetData>
    <row r="1" spans="1:24">
      <c r="A1" s="91" t="s">
        <v>0</v>
      </c>
      <c r="B1" s="91" t="s">
        <v>1</v>
      </c>
      <c r="C1" s="91" t="s">
        <v>82</v>
      </c>
      <c r="D1" s="91" t="s">
        <v>523</v>
      </c>
      <c r="E1" s="91" t="s">
        <v>524</v>
      </c>
      <c r="F1" s="91" t="s">
        <v>525</v>
      </c>
      <c r="G1" s="91" t="s">
        <v>526</v>
      </c>
      <c r="H1" s="92" t="s">
        <v>527</v>
      </c>
      <c r="I1" s="91" t="s">
        <v>598</v>
      </c>
      <c r="J1" s="91" t="s">
        <v>599</v>
      </c>
      <c r="K1" s="91" t="s">
        <v>600</v>
      </c>
      <c r="L1" s="91" t="s">
        <v>601</v>
      </c>
      <c r="M1" s="91" t="s">
        <v>602</v>
      </c>
      <c r="N1" s="91" t="s">
        <v>603</v>
      </c>
      <c r="O1" s="92" t="s">
        <v>604</v>
      </c>
      <c r="P1" s="91" t="s">
        <v>605</v>
      </c>
      <c r="Q1" s="91" t="s">
        <v>606</v>
      </c>
      <c r="R1" s="91" t="s">
        <v>607</v>
      </c>
      <c r="S1" s="91" t="s">
        <v>608</v>
      </c>
      <c r="T1" s="91" t="s">
        <v>609</v>
      </c>
      <c r="U1" s="91" t="s">
        <v>610</v>
      </c>
      <c r="V1" s="92" t="s">
        <v>611</v>
      </c>
      <c r="W1" s="91" t="s">
        <v>619</v>
      </c>
      <c r="X1" s="91" t="s">
        <v>620</v>
      </c>
    </row>
    <row r="2" spans="1:24">
      <c r="A2" s="93">
        <v>1229673</v>
      </c>
      <c r="B2" s="94" t="s">
        <v>22</v>
      </c>
      <c r="C2" s="93" t="s">
        <v>83</v>
      </c>
      <c r="D2" s="95">
        <v>0</v>
      </c>
      <c r="E2" s="95">
        <v>0</v>
      </c>
      <c r="F2" s="95">
        <v>0</v>
      </c>
      <c r="G2" s="95">
        <v>0</v>
      </c>
      <c r="H2" s="95">
        <v>0</v>
      </c>
      <c r="I2" s="96">
        <v>200</v>
      </c>
      <c r="J2" s="95">
        <v>200</v>
      </c>
      <c r="K2" s="95">
        <v>200</v>
      </c>
      <c r="L2" s="95">
        <v>200</v>
      </c>
      <c r="M2" s="95">
        <v>200</v>
      </c>
      <c r="N2" s="95">
        <v>0</v>
      </c>
      <c r="O2" s="95">
        <v>0</v>
      </c>
      <c r="P2" s="95">
        <v>240</v>
      </c>
      <c r="Q2" s="95">
        <v>240</v>
      </c>
      <c r="R2" s="95">
        <v>240</v>
      </c>
      <c r="S2" s="95">
        <v>240</v>
      </c>
      <c r="T2" s="95">
        <v>240</v>
      </c>
      <c r="U2" s="95">
        <v>0</v>
      </c>
      <c r="V2" s="95">
        <v>0</v>
      </c>
      <c r="W2" s="95">
        <v>0</v>
      </c>
      <c r="X2" s="95">
        <v>0</v>
      </c>
    </row>
    <row r="3" spans="1:24">
      <c r="A3" s="93">
        <v>1230854</v>
      </c>
      <c r="B3" s="94" t="s">
        <v>23</v>
      </c>
      <c r="C3" s="93" t="s">
        <v>83</v>
      </c>
      <c r="D3" s="95">
        <v>0</v>
      </c>
      <c r="E3" s="95">
        <v>0</v>
      </c>
      <c r="F3" s="95">
        <v>0</v>
      </c>
      <c r="G3" s="95">
        <v>0</v>
      </c>
      <c r="H3" s="95">
        <v>0</v>
      </c>
      <c r="I3" s="96">
        <v>0</v>
      </c>
      <c r="J3" s="95">
        <v>0</v>
      </c>
      <c r="K3" s="95">
        <v>0</v>
      </c>
      <c r="L3" s="95">
        <v>0</v>
      </c>
      <c r="M3" s="95">
        <v>0</v>
      </c>
      <c r="N3" s="95">
        <v>0</v>
      </c>
      <c r="O3" s="95">
        <v>0</v>
      </c>
      <c r="P3" s="95">
        <v>150</v>
      </c>
      <c r="Q3" s="95">
        <v>0</v>
      </c>
      <c r="R3" s="95">
        <v>0</v>
      </c>
      <c r="S3" s="95">
        <v>0</v>
      </c>
      <c r="T3" s="95">
        <v>0</v>
      </c>
      <c r="U3" s="95">
        <v>0</v>
      </c>
      <c r="V3" s="95">
        <v>0</v>
      </c>
      <c r="W3" s="95">
        <v>0</v>
      </c>
      <c r="X3" s="95">
        <v>0</v>
      </c>
    </row>
    <row r="4" spans="1:24">
      <c r="A4" s="93">
        <v>1232528</v>
      </c>
      <c r="B4" s="94" t="s">
        <v>64</v>
      </c>
      <c r="C4" s="93" t="s">
        <v>83</v>
      </c>
      <c r="D4" s="95">
        <v>896</v>
      </c>
      <c r="E4" s="95">
        <v>1210</v>
      </c>
      <c r="F4" s="95">
        <v>1210</v>
      </c>
      <c r="G4" s="95">
        <v>0</v>
      </c>
      <c r="H4" s="95">
        <v>0</v>
      </c>
      <c r="I4" s="96">
        <v>1220</v>
      </c>
      <c r="J4" s="95">
        <v>755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95">
        <v>0</v>
      </c>
      <c r="Q4" s="95">
        <v>0</v>
      </c>
      <c r="R4" s="95">
        <v>0</v>
      </c>
      <c r="S4" s="95">
        <v>0</v>
      </c>
      <c r="T4" s="95">
        <v>0</v>
      </c>
      <c r="U4" s="95">
        <v>0</v>
      </c>
      <c r="V4" s="95">
        <v>0</v>
      </c>
      <c r="W4" s="95">
        <v>0</v>
      </c>
      <c r="X4" s="95">
        <v>0</v>
      </c>
    </row>
    <row r="5" spans="1:24">
      <c r="A5" s="93">
        <v>1233632</v>
      </c>
      <c r="B5" s="94" t="s">
        <v>28</v>
      </c>
      <c r="C5" s="93" t="s">
        <v>83</v>
      </c>
      <c r="D5" s="95">
        <v>0</v>
      </c>
      <c r="E5" s="95">
        <v>0</v>
      </c>
      <c r="F5" s="95">
        <v>0</v>
      </c>
      <c r="G5" s="95">
        <v>0</v>
      </c>
      <c r="H5" s="95">
        <v>0</v>
      </c>
      <c r="I5" s="96">
        <v>0</v>
      </c>
      <c r="J5" s="95">
        <v>210</v>
      </c>
      <c r="K5" s="95">
        <v>190</v>
      </c>
      <c r="L5" s="95">
        <v>0</v>
      </c>
      <c r="M5" s="95">
        <v>0</v>
      </c>
      <c r="N5" s="95">
        <v>0</v>
      </c>
      <c r="O5" s="95">
        <v>0</v>
      </c>
      <c r="P5" s="95">
        <v>0</v>
      </c>
      <c r="Q5" s="95">
        <v>0</v>
      </c>
      <c r="R5" s="95">
        <v>0</v>
      </c>
      <c r="S5" s="95">
        <v>0</v>
      </c>
      <c r="T5" s="95">
        <v>0</v>
      </c>
      <c r="U5" s="95">
        <v>0</v>
      </c>
      <c r="V5" s="95">
        <v>0</v>
      </c>
      <c r="W5" s="95">
        <v>0</v>
      </c>
      <c r="X5" s="95">
        <v>0</v>
      </c>
    </row>
    <row r="6" spans="1:24">
      <c r="A6" s="93">
        <v>1232693</v>
      </c>
      <c r="B6" s="94" t="s">
        <v>29</v>
      </c>
      <c r="C6" s="93" t="s">
        <v>83</v>
      </c>
      <c r="D6" s="95">
        <v>0</v>
      </c>
      <c r="E6" s="95">
        <v>0</v>
      </c>
      <c r="F6" s="95">
        <v>0</v>
      </c>
      <c r="G6" s="95">
        <v>0</v>
      </c>
      <c r="H6" s="95">
        <v>0</v>
      </c>
      <c r="I6" s="96">
        <v>0</v>
      </c>
      <c r="J6" s="95">
        <v>0</v>
      </c>
      <c r="K6" s="95">
        <v>0</v>
      </c>
      <c r="L6" s="95">
        <v>0</v>
      </c>
      <c r="M6" s="95">
        <v>190</v>
      </c>
      <c r="N6" s="95">
        <v>0</v>
      </c>
      <c r="O6" s="95">
        <v>0</v>
      </c>
      <c r="P6" s="95">
        <v>884</v>
      </c>
      <c r="Q6" s="95">
        <v>516</v>
      </c>
      <c r="R6" s="95">
        <v>0</v>
      </c>
      <c r="S6" s="95">
        <v>0</v>
      </c>
      <c r="T6" s="95">
        <v>0</v>
      </c>
      <c r="U6" s="95">
        <v>0</v>
      </c>
      <c r="V6" s="95">
        <v>0</v>
      </c>
      <c r="W6" s="95">
        <v>0</v>
      </c>
      <c r="X6" s="95">
        <v>0</v>
      </c>
    </row>
    <row r="7" spans="1:24">
      <c r="A7" s="93">
        <v>1233025</v>
      </c>
      <c r="B7" s="94" t="s">
        <v>30</v>
      </c>
      <c r="C7" s="93" t="s">
        <v>83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6">
        <v>0</v>
      </c>
      <c r="J7" s="95">
        <v>0</v>
      </c>
      <c r="K7" s="95">
        <v>0</v>
      </c>
      <c r="L7" s="95">
        <v>0</v>
      </c>
      <c r="M7" s="95">
        <v>190</v>
      </c>
      <c r="N7" s="95">
        <v>0</v>
      </c>
      <c r="O7" s="95">
        <v>0</v>
      </c>
      <c r="P7" s="95">
        <v>884</v>
      </c>
      <c r="Q7" s="95">
        <v>516</v>
      </c>
      <c r="R7" s="95">
        <v>0</v>
      </c>
      <c r="S7" s="95">
        <v>0</v>
      </c>
      <c r="T7" s="95">
        <v>0</v>
      </c>
      <c r="U7" s="95">
        <v>0</v>
      </c>
      <c r="V7" s="95">
        <v>0</v>
      </c>
      <c r="W7" s="95">
        <v>0</v>
      </c>
      <c r="X7" s="95">
        <v>0</v>
      </c>
    </row>
    <row r="8" spans="1:24">
      <c r="A8" s="93">
        <v>1235623</v>
      </c>
      <c r="B8" s="94" t="s">
        <v>31</v>
      </c>
      <c r="C8" s="93" t="s">
        <v>83</v>
      </c>
      <c r="D8" s="95">
        <v>0</v>
      </c>
      <c r="E8" s="95">
        <v>0</v>
      </c>
      <c r="F8" s="95">
        <v>0</v>
      </c>
      <c r="G8" s="95">
        <v>0</v>
      </c>
      <c r="H8" s="95">
        <v>0</v>
      </c>
      <c r="I8" s="96">
        <v>0</v>
      </c>
      <c r="J8" s="95">
        <v>0</v>
      </c>
      <c r="K8" s="95">
        <v>302</v>
      </c>
      <c r="L8" s="95">
        <v>634</v>
      </c>
      <c r="M8" s="95">
        <v>0</v>
      </c>
      <c r="N8" s="95">
        <v>0</v>
      </c>
      <c r="O8" s="95">
        <v>0</v>
      </c>
      <c r="P8" s="95">
        <v>0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</v>
      </c>
      <c r="W8" s="95">
        <v>0</v>
      </c>
      <c r="X8" s="95">
        <v>0</v>
      </c>
    </row>
    <row r="9" spans="1:24">
      <c r="A9" s="93">
        <v>1237088</v>
      </c>
      <c r="B9" s="94" t="s">
        <v>32</v>
      </c>
      <c r="C9" s="93" t="s">
        <v>83</v>
      </c>
      <c r="D9" s="95">
        <v>600</v>
      </c>
      <c r="E9" s="95">
        <v>662</v>
      </c>
      <c r="F9" s="95">
        <v>300</v>
      </c>
      <c r="G9" s="95">
        <v>0</v>
      </c>
      <c r="H9" s="95">
        <v>0</v>
      </c>
      <c r="I9" s="96">
        <v>852</v>
      </c>
      <c r="J9" s="95">
        <v>688</v>
      </c>
      <c r="K9" s="95">
        <v>600</v>
      </c>
      <c r="L9" s="95">
        <v>640</v>
      </c>
      <c r="M9" s="95">
        <v>178</v>
      </c>
      <c r="N9" s="95">
        <v>0</v>
      </c>
      <c r="O9" s="95">
        <v>0</v>
      </c>
      <c r="P9" s="95">
        <v>756</v>
      </c>
      <c r="Q9" s="95">
        <v>720</v>
      </c>
      <c r="R9" s="95">
        <v>420</v>
      </c>
      <c r="S9" s="95">
        <v>918</v>
      </c>
      <c r="T9" s="95">
        <v>516</v>
      </c>
      <c r="U9" s="95">
        <v>0</v>
      </c>
      <c r="V9" s="95">
        <v>0</v>
      </c>
      <c r="W9" s="95">
        <v>0</v>
      </c>
      <c r="X9" s="95">
        <v>0</v>
      </c>
    </row>
    <row r="10" spans="1:24">
      <c r="A10" s="93">
        <v>1237765</v>
      </c>
      <c r="B10" s="94" t="s">
        <v>33</v>
      </c>
      <c r="C10" s="93" t="s">
        <v>83</v>
      </c>
      <c r="D10" s="95">
        <v>0</v>
      </c>
      <c r="E10" s="95">
        <v>0</v>
      </c>
      <c r="F10" s="95">
        <v>0</v>
      </c>
      <c r="G10" s="95">
        <v>0</v>
      </c>
      <c r="H10" s="95">
        <v>0</v>
      </c>
      <c r="I10" s="96">
        <v>0</v>
      </c>
      <c r="J10" s="95">
        <v>0</v>
      </c>
      <c r="K10" s="95">
        <v>0</v>
      </c>
      <c r="L10" s="95">
        <v>200</v>
      </c>
      <c r="M10" s="95">
        <v>0</v>
      </c>
      <c r="N10" s="95">
        <v>0</v>
      </c>
      <c r="O10" s="95">
        <v>0</v>
      </c>
      <c r="P10" s="95">
        <v>0</v>
      </c>
      <c r="Q10" s="95">
        <v>0</v>
      </c>
      <c r="R10" s="95">
        <v>0</v>
      </c>
      <c r="S10" s="95">
        <v>0</v>
      </c>
      <c r="T10" s="95">
        <v>0</v>
      </c>
      <c r="U10" s="95">
        <v>0</v>
      </c>
      <c r="V10" s="95">
        <v>0</v>
      </c>
      <c r="W10" s="95">
        <v>0</v>
      </c>
      <c r="X10" s="95">
        <v>0</v>
      </c>
    </row>
    <row r="11" spans="1:24">
      <c r="A11" s="93">
        <v>1237748</v>
      </c>
      <c r="B11" s="94" t="s">
        <v>34</v>
      </c>
      <c r="C11" s="93" t="s">
        <v>83</v>
      </c>
      <c r="D11" s="95">
        <v>0</v>
      </c>
      <c r="E11" s="95">
        <v>0</v>
      </c>
      <c r="F11" s="95">
        <v>0</v>
      </c>
      <c r="G11" s="95">
        <v>0</v>
      </c>
      <c r="H11" s="95">
        <v>0</v>
      </c>
      <c r="I11" s="96">
        <v>0</v>
      </c>
      <c r="J11" s="95">
        <v>0</v>
      </c>
      <c r="K11" s="95">
        <v>0</v>
      </c>
      <c r="L11" s="95">
        <v>64</v>
      </c>
      <c r="M11" s="95">
        <v>352</v>
      </c>
      <c r="N11" s="95">
        <v>0</v>
      </c>
      <c r="O11" s="95">
        <v>0</v>
      </c>
      <c r="P11" s="95">
        <v>0</v>
      </c>
      <c r="Q11" s="95">
        <v>0</v>
      </c>
      <c r="R11" s="95">
        <v>0</v>
      </c>
      <c r="S11" s="95">
        <v>0</v>
      </c>
      <c r="T11" s="95">
        <v>366</v>
      </c>
      <c r="U11" s="95">
        <v>0</v>
      </c>
      <c r="V11" s="95">
        <v>0</v>
      </c>
      <c r="W11" s="95">
        <v>0</v>
      </c>
      <c r="X11" s="95">
        <v>0</v>
      </c>
    </row>
    <row r="12" spans="1:24">
      <c r="A12" s="93">
        <v>1231898</v>
      </c>
      <c r="B12" s="94" t="s">
        <v>35</v>
      </c>
      <c r="C12" s="93" t="s">
        <v>83</v>
      </c>
      <c r="D12" s="95">
        <v>634</v>
      </c>
      <c r="E12" s="95">
        <v>348</v>
      </c>
      <c r="F12" s="95">
        <v>500</v>
      </c>
      <c r="G12" s="95">
        <v>0</v>
      </c>
      <c r="H12" s="95">
        <v>0</v>
      </c>
      <c r="I12" s="96">
        <v>0</v>
      </c>
      <c r="J12" s="95">
        <v>0</v>
      </c>
      <c r="K12" s="95">
        <v>0</v>
      </c>
      <c r="L12" s="95">
        <v>0</v>
      </c>
      <c r="M12" s="95">
        <v>0</v>
      </c>
      <c r="N12" s="95">
        <v>0</v>
      </c>
      <c r="O12" s="95">
        <v>0</v>
      </c>
      <c r="P12" s="95">
        <v>392</v>
      </c>
      <c r="Q12" s="95">
        <v>300</v>
      </c>
      <c r="R12" s="95">
        <v>308</v>
      </c>
      <c r="S12" s="95">
        <v>0</v>
      </c>
      <c r="T12" s="95">
        <v>0</v>
      </c>
      <c r="U12" s="95">
        <v>0</v>
      </c>
      <c r="V12" s="95">
        <v>0</v>
      </c>
      <c r="W12" s="95">
        <v>0</v>
      </c>
      <c r="X12" s="95">
        <v>0</v>
      </c>
    </row>
    <row r="13" spans="1:24">
      <c r="A13" s="93">
        <v>1237586</v>
      </c>
      <c r="B13" s="94" t="s">
        <v>36</v>
      </c>
      <c r="C13" s="93" t="s">
        <v>83</v>
      </c>
      <c r="D13" s="95">
        <v>634</v>
      </c>
      <c r="E13" s="95">
        <v>348</v>
      </c>
      <c r="F13" s="95">
        <v>500</v>
      </c>
      <c r="G13" s="95">
        <v>0</v>
      </c>
      <c r="H13" s="95">
        <v>0</v>
      </c>
      <c r="I13" s="96">
        <v>0</v>
      </c>
      <c r="J13" s="95">
        <v>0</v>
      </c>
      <c r="K13" s="95">
        <v>0</v>
      </c>
      <c r="L13" s="95">
        <v>0</v>
      </c>
      <c r="M13" s="95">
        <v>0</v>
      </c>
      <c r="N13" s="95">
        <v>0</v>
      </c>
      <c r="O13" s="95">
        <v>0</v>
      </c>
      <c r="P13" s="95">
        <v>392</v>
      </c>
      <c r="Q13" s="95">
        <v>300</v>
      </c>
      <c r="R13" s="95">
        <v>308</v>
      </c>
      <c r="S13" s="95">
        <v>0</v>
      </c>
      <c r="T13" s="95">
        <v>0</v>
      </c>
      <c r="U13" s="95">
        <v>0</v>
      </c>
      <c r="V13" s="95">
        <v>0</v>
      </c>
      <c r="W13" s="95">
        <v>0</v>
      </c>
      <c r="X13" s="95">
        <v>0</v>
      </c>
    </row>
    <row r="14" spans="1:24">
      <c r="A14" s="93">
        <v>1236091</v>
      </c>
      <c r="B14" s="94" t="s">
        <v>37</v>
      </c>
      <c r="C14" s="93" t="s">
        <v>83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6">
        <v>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95">
        <v>0</v>
      </c>
      <c r="Q14" s="95">
        <v>300</v>
      </c>
      <c r="R14" s="95">
        <v>0</v>
      </c>
      <c r="S14" s="95">
        <v>0</v>
      </c>
      <c r="T14" s="95">
        <v>0</v>
      </c>
      <c r="U14" s="95">
        <v>0</v>
      </c>
      <c r="V14" s="95">
        <v>0</v>
      </c>
      <c r="W14" s="95">
        <v>0</v>
      </c>
      <c r="X14" s="95">
        <v>0</v>
      </c>
    </row>
    <row r="15" spans="1:24">
      <c r="A15" s="93">
        <v>1234905</v>
      </c>
      <c r="B15" s="94" t="s">
        <v>38</v>
      </c>
      <c r="C15" s="93" t="s">
        <v>83</v>
      </c>
      <c r="D15" s="95">
        <v>0</v>
      </c>
      <c r="E15" s="95">
        <v>0</v>
      </c>
      <c r="F15" s="95">
        <v>0</v>
      </c>
      <c r="G15" s="95">
        <v>0</v>
      </c>
      <c r="H15" s="95">
        <v>0</v>
      </c>
      <c r="I15" s="96">
        <v>0</v>
      </c>
      <c r="J15" s="95">
        <v>0</v>
      </c>
      <c r="K15" s="95">
        <v>0</v>
      </c>
      <c r="L15" s="95">
        <v>0</v>
      </c>
      <c r="M15" s="95">
        <v>208</v>
      </c>
      <c r="N15" s="95">
        <v>0</v>
      </c>
      <c r="O15" s="95">
        <v>0</v>
      </c>
      <c r="P15" s="95">
        <v>414</v>
      </c>
      <c r="Q15" s="95">
        <v>414</v>
      </c>
      <c r="R15" s="95">
        <v>326</v>
      </c>
      <c r="S15" s="95">
        <v>414</v>
      </c>
      <c r="T15" s="95">
        <v>120</v>
      </c>
      <c r="U15" s="95">
        <v>0</v>
      </c>
      <c r="V15" s="95">
        <v>0</v>
      </c>
      <c r="W15" s="95">
        <v>0</v>
      </c>
      <c r="X15" s="95">
        <v>0</v>
      </c>
    </row>
    <row r="16" spans="1:24">
      <c r="A16" s="93">
        <v>1238128</v>
      </c>
      <c r="B16" s="94" t="s">
        <v>39</v>
      </c>
      <c r="C16" s="93" t="s">
        <v>83</v>
      </c>
      <c r="D16" s="95">
        <v>0</v>
      </c>
      <c r="E16" s="95">
        <v>0</v>
      </c>
      <c r="F16" s="95">
        <v>0</v>
      </c>
      <c r="G16" s="95">
        <v>0</v>
      </c>
      <c r="H16" s="95">
        <v>0</v>
      </c>
      <c r="I16" s="96">
        <v>0</v>
      </c>
      <c r="J16" s="95">
        <v>0</v>
      </c>
      <c r="K16" s="95">
        <v>0</v>
      </c>
      <c r="L16" s="95">
        <v>0</v>
      </c>
      <c r="M16" s="95">
        <v>0</v>
      </c>
      <c r="N16" s="95">
        <v>0</v>
      </c>
      <c r="O16" s="95">
        <v>0</v>
      </c>
      <c r="P16" s="95">
        <v>0</v>
      </c>
      <c r="Q16" s="95">
        <v>0</v>
      </c>
      <c r="R16" s="95">
        <v>0</v>
      </c>
      <c r="S16" s="95">
        <v>18</v>
      </c>
      <c r="T16" s="95">
        <v>426</v>
      </c>
      <c r="U16" s="95">
        <v>0</v>
      </c>
      <c r="V16" s="95">
        <v>0</v>
      </c>
      <c r="W16" s="95">
        <v>0</v>
      </c>
      <c r="X16" s="95">
        <v>0</v>
      </c>
    </row>
    <row r="17" spans="1:24">
      <c r="A17" s="93">
        <v>1236962</v>
      </c>
      <c r="B17" s="94" t="s">
        <v>40</v>
      </c>
      <c r="C17" s="93" t="s">
        <v>83</v>
      </c>
      <c r="D17" s="95">
        <v>0</v>
      </c>
      <c r="E17" s="95">
        <v>164</v>
      </c>
      <c r="F17" s="95">
        <v>394</v>
      </c>
      <c r="G17" s="95">
        <v>0</v>
      </c>
      <c r="H17" s="95">
        <v>0</v>
      </c>
      <c r="I17" s="96">
        <v>300</v>
      </c>
      <c r="J17" s="95">
        <v>450</v>
      </c>
      <c r="K17" s="95">
        <v>300</v>
      </c>
      <c r="L17" s="95">
        <v>200</v>
      </c>
      <c r="M17" s="95">
        <v>200</v>
      </c>
      <c r="N17" s="95">
        <v>0</v>
      </c>
      <c r="O17" s="95">
        <v>0</v>
      </c>
      <c r="P17" s="95">
        <v>300</v>
      </c>
      <c r="Q17" s="95">
        <v>300</v>
      </c>
      <c r="R17" s="95">
        <v>400</v>
      </c>
      <c r="S17" s="95">
        <v>0</v>
      </c>
      <c r="T17" s="95">
        <v>0</v>
      </c>
      <c r="U17" s="95">
        <v>0</v>
      </c>
      <c r="V17" s="95">
        <v>0</v>
      </c>
      <c r="W17" s="95">
        <v>0</v>
      </c>
      <c r="X17" s="95">
        <v>0</v>
      </c>
    </row>
    <row r="18" spans="1:24">
      <c r="A18" s="93">
        <v>1233761</v>
      </c>
      <c r="B18" s="94" t="s">
        <v>41</v>
      </c>
      <c r="C18" s="93" t="s">
        <v>83</v>
      </c>
      <c r="D18" s="95">
        <v>0</v>
      </c>
      <c r="E18" s="95">
        <v>0</v>
      </c>
      <c r="F18" s="95">
        <v>0</v>
      </c>
      <c r="G18" s="95">
        <v>0</v>
      </c>
      <c r="H18" s="95">
        <v>0</v>
      </c>
      <c r="I18" s="96">
        <v>0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95">
        <v>0</v>
      </c>
      <c r="Q18" s="95">
        <v>0</v>
      </c>
      <c r="R18" s="95">
        <v>0</v>
      </c>
      <c r="S18" s="95">
        <v>200</v>
      </c>
      <c r="T18" s="95">
        <v>150</v>
      </c>
      <c r="U18" s="95">
        <v>0</v>
      </c>
      <c r="V18" s="95">
        <v>0</v>
      </c>
      <c r="W18" s="95">
        <v>0</v>
      </c>
      <c r="X18" s="95">
        <v>0</v>
      </c>
    </row>
    <row r="19" spans="1:24">
      <c r="A19" s="93">
        <v>1239651</v>
      </c>
      <c r="B19" s="94" t="s">
        <v>42</v>
      </c>
      <c r="C19" s="93" t="s">
        <v>83</v>
      </c>
      <c r="D19" s="95">
        <v>0</v>
      </c>
      <c r="E19" s="95">
        <v>0</v>
      </c>
      <c r="F19" s="95">
        <v>0</v>
      </c>
      <c r="G19" s="95">
        <v>0</v>
      </c>
      <c r="H19" s="95">
        <v>0</v>
      </c>
      <c r="I19" s="96">
        <v>0</v>
      </c>
      <c r="J19" s="95">
        <v>300</v>
      </c>
      <c r="K19" s="95">
        <v>200</v>
      </c>
      <c r="L19" s="95">
        <v>0</v>
      </c>
      <c r="M19" s="95">
        <v>0</v>
      </c>
      <c r="N19" s="95">
        <v>0</v>
      </c>
      <c r="O19" s="95">
        <v>0</v>
      </c>
      <c r="P19" s="95">
        <v>0</v>
      </c>
      <c r="Q19" s="95">
        <v>0</v>
      </c>
      <c r="R19" s="95">
        <v>0</v>
      </c>
      <c r="S19" s="95">
        <v>300</v>
      </c>
      <c r="T19" s="95">
        <v>200</v>
      </c>
      <c r="U19" s="95">
        <v>0</v>
      </c>
      <c r="V19" s="95">
        <v>0</v>
      </c>
      <c r="W19" s="95">
        <v>0</v>
      </c>
      <c r="X19" s="95">
        <v>0</v>
      </c>
    </row>
    <row r="20" spans="1:24">
      <c r="A20" s="93">
        <v>1239988</v>
      </c>
      <c r="B20" s="94" t="s">
        <v>45</v>
      </c>
      <c r="C20" s="93" t="s">
        <v>83</v>
      </c>
      <c r="D20" s="95">
        <v>676</v>
      </c>
      <c r="E20" s="95">
        <v>740</v>
      </c>
      <c r="F20" s="95">
        <v>480</v>
      </c>
      <c r="G20" s="95">
        <v>0</v>
      </c>
      <c r="H20" s="95">
        <v>0</v>
      </c>
      <c r="I20" s="96">
        <v>486</v>
      </c>
      <c r="J20" s="95">
        <v>486</v>
      </c>
      <c r="K20" s="95">
        <v>278</v>
      </c>
      <c r="L20" s="95">
        <v>0</v>
      </c>
      <c r="M20" s="95">
        <v>0</v>
      </c>
      <c r="N20" s="95">
        <v>0</v>
      </c>
      <c r="O20" s="95">
        <v>0</v>
      </c>
      <c r="P20" s="95">
        <v>486</v>
      </c>
      <c r="Q20" s="95">
        <v>486</v>
      </c>
      <c r="R20" s="95">
        <v>382</v>
      </c>
      <c r="S20" s="95">
        <v>486</v>
      </c>
      <c r="T20" s="95">
        <v>382</v>
      </c>
      <c r="U20" s="95">
        <v>0</v>
      </c>
      <c r="V20" s="95">
        <v>0</v>
      </c>
      <c r="W20" s="95">
        <v>0</v>
      </c>
      <c r="X20" s="95">
        <v>0</v>
      </c>
    </row>
    <row r="21" spans="1:24">
      <c r="A21" s="93">
        <v>1240180</v>
      </c>
      <c r="B21" s="94" t="s">
        <v>43</v>
      </c>
      <c r="C21" s="93" t="s">
        <v>83</v>
      </c>
      <c r="D21" s="95">
        <v>0</v>
      </c>
      <c r="E21" s="95">
        <v>148</v>
      </c>
      <c r="F21" s="95">
        <v>404</v>
      </c>
      <c r="G21" s="95">
        <v>0</v>
      </c>
      <c r="H21" s="95">
        <v>0</v>
      </c>
      <c r="I21" s="96">
        <v>404</v>
      </c>
      <c r="J21" s="95">
        <v>404</v>
      </c>
      <c r="K21" s="95">
        <v>388</v>
      </c>
      <c r="L21" s="95">
        <v>808</v>
      </c>
      <c r="M21" s="95">
        <v>710</v>
      </c>
      <c r="N21" s="95">
        <v>0</v>
      </c>
      <c r="O21" s="95">
        <v>0</v>
      </c>
      <c r="P21" s="95">
        <v>0</v>
      </c>
      <c r="Q21" s="95">
        <v>146</v>
      </c>
      <c r="R21" s="95">
        <v>330</v>
      </c>
      <c r="S21" s="95">
        <v>420</v>
      </c>
      <c r="T21" s="95">
        <v>330</v>
      </c>
      <c r="U21" s="95">
        <v>0</v>
      </c>
      <c r="V21" s="95">
        <v>0</v>
      </c>
      <c r="W21" s="95">
        <v>0</v>
      </c>
      <c r="X21" s="95">
        <v>0</v>
      </c>
    </row>
    <row r="22" spans="1:24">
      <c r="A22" s="93">
        <v>1240184</v>
      </c>
      <c r="B22" s="94" t="s">
        <v>44</v>
      </c>
      <c r="C22" s="93" t="s">
        <v>83</v>
      </c>
      <c r="D22" s="95">
        <v>0</v>
      </c>
      <c r="E22" s="95">
        <v>148</v>
      </c>
      <c r="F22" s="95">
        <v>404</v>
      </c>
      <c r="G22" s="95">
        <v>0</v>
      </c>
      <c r="H22" s="95">
        <v>0</v>
      </c>
      <c r="I22" s="96">
        <v>404</v>
      </c>
      <c r="J22" s="95">
        <v>404</v>
      </c>
      <c r="K22" s="95">
        <v>388</v>
      </c>
      <c r="L22" s="95">
        <v>808</v>
      </c>
      <c r="M22" s="95">
        <v>710</v>
      </c>
      <c r="N22" s="95">
        <v>0</v>
      </c>
      <c r="O22" s="95">
        <v>0</v>
      </c>
      <c r="P22" s="95">
        <v>0</v>
      </c>
      <c r="Q22" s="95">
        <v>146</v>
      </c>
      <c r="R22" s="95">
        <v>330</v>
      </c>
      <c r="S22" s="95">
        <v>420</v>
      </c>
      <c r="T22" s="95">
        <v>254</v>
      </c>
      <c r="U22" s="95">
        <v>0</v>
      </c>
      <c r="V22" s="95">
        <v>0</v>
      </c>
      <c r="W22" s="95">
        <v>0</v>
      </c>
      <c r="X22" s="95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529</v>
      </c>
      <c r="E27" t="s">
        <v>530</v>
      </c>
      <c r="F27" t="s">
        <v>531</v>
      </c>
      <c r="G27" t="s">
        <v>532</v>
      </c>
      <c r="H27" t="s">
        <v>533</v>
      </c>
      <c r="I27" t="s">
        <v>580</v>
      </c>
      <c r="J27" t="s">
        <v>581</v>
      </c>
      <c r="K27" t="s">
        <v>582</v>
      </c>
      <c r="L27" t="s">
        <v>583</v>
      </c>
      <c r="M27" t="s">
        <v>584</v>
      </c>
      <c r="N27" t="s">
        <v>585</v>
      </c>
      <c r="O27" t="s">
        <v>586</v>
      </c>
      <c r="P27" t="s">
        <v>612</v>
      </c>
      <c r="Q27" t="s">
        <v>613</v>
      </c>
      <c r="R27" t="s">
        <v>614</v>
      </c>
      <c r="S27" t="s">
        <v>615</v>
      </c>
      <c r="T27" t="s">
        <v>616</v>
      </c>
      <c r="U27" t="s">
        <v>617</v>
      </c>
      <c r="V27" t="s">
        <v>618</v>
      </c>
      <c r="W27" t="s">
        <v>621</v>
      </c>
      <c r="X27" t="s">
        <v>622</v>
      </c>
    </row>
    <row r="28" spans="1:24">
      <c r="A28">
        <v>1237608</v>
      </c>
      <c r="B28" t="s">
        <v>504</v>
      </c>
      <c r="C28" s="13" t="s">
        <v>83</v>
      </c>
      <c r="D28">
        <v>0</v>
      </c>
      <c r="E28">
        <v>300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1232846</v>
      </c>
      <c r="B29" t="s">
        <v>362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231</v>
      </c>
      <c r="U29">
        <v>0</v>
      </c>
      <c r="V29">
        <v>0</v>
      </c>
      <c r="W29">
        <v>0</v>
      </c>
      <c r="X29">
        <v>0</v>
      </c>
    </row>
    <row r="30" spans="1:24">
      <c r="A30">
        <v>1232895</v>
      </c>
      <c r="B30" t="s">
        <v>363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231</v>
      </c>
      <c r="U30">
        <v>0</v>
      </c>
      <c r="V30">
        <v>0</v>
      </c>
      <c r="W30">
        <v>0</v>
      </c>
      <c r="X30">
        <v>0</v>
      </c>
    </row>
    <row r="31" spans="1:24">
      <c r="A31">
        <v>1233384</v>
      </c>
      <c r="B31" s="13" t="s">
        <v>364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231</v>
      </c>
      <c r="U31">
        <v>0</v>
      </c>
      <c r="V31">
        <v>0</v>
      </c>
      <c r="W31">
        <v>0</v>
      </c>
      <c r="X31">
        <v>0</v>
      </c>
    </row>
    <row r="32" spans="1:24">
      <c r="A32">
        <v>1232775</v>
      </c>
      <c r="B32" t="s">
        <v>365</v>
      </c>
      <c r="C32" s="13" t="s">
        <v>83</v>
      </c>
      <c r="D32">
        <v>231</v>
      </c>
      <c r="E32">
        <v>398</v>
      </c>
      <c r="F32">
        <v>421</v>
      </c>
      <c r="G32">
        <v>0</v>
      </c>
      <c r="H32">
        <v>0</v>
      </c>
      <c r="I32">
        <v>618</v>
      </c>
      <c r="J32">
        <v>621</v>
      </c>
      <c r="K32">
        <v>485</v>
      </c>
      <c r="L32">
        <v>488</v>
      </c>
      <c r="M32">
        <v>288</v>
      </c>
      <c r="N32">
        <v>0</v>
      </c>
      <c r="O32">
        <v>0</v>
      </c>
      <c r="P32">
        <v>200</v>
      </c>
      <c r="Q32">
        <v>135</v>
      </c>
      <c r="R32">
        <v>245</v>
      </c>
      <c r="S32">
        <v>60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1238605</v>
      </c>
      <c r="B33" t="s">
        <v>366</v>
      </c>
      <c r="C33" s="13" t="s">
        <v>83</v>
      </c>
      <c r="D33">
        <v>178</v>
      </c>
      <c r="E33">
        <v>55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138</v>
      </c>
      <c r="N33">
        <v>0</v>
      </c>
      <c r="O33">
        <v>0</v>
      </c>
      <c r="P33">
        <v>238</v>
      </c>
      <c r="Q33">
        <v>124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1230685</v>
      </c>
      <c r="B34" t="s">
        <v>367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238</v>
      </c>
      <c r="U34">
        <v>0</v>
      </c>
      <c r="V34">
        <v>0</v>
      </c>
      <c r="W34">
        <v>0</v>
      </c>
      <c r="X34">
        <v>0</v>
      </c>
    </row>
    <row r="39" spans="1:24">
      <c r="A39" s="13" t="s">
        <v>0</v>
      </c>
      <c r="B39" s="13" t="s">
        <v>1</v>
      </c>
      <c r="C39" s="13" t="s">
        <v>82</v>
      </c>
      <c r="D39" t="s">
        <v>529</v>
      </c>
      <c r="E39" t="s">
        <v>530</v>
      </c>
      <c r="F39" t="s">
        <v>531</v>
      </c>
      <c r="G39" t="s">
        <v>532</v>
      </c>
      <c r="H39" t="s">
        <v>533</v>
      </c>
      <c r="I39" t="s">
        <v>580</v>
      </c>
      <c r="J39" t="s">
        <v>581</v>
      </c>
      <c r="K39" t="s">
        <v>582</v>
      </c>
      <c r="L39" t="s">
        <v>583</v>
      </c>
      <c r="M39" t="s">
        <v>584</v>
      </c>
      <c r="N39" t="s">
        <v>585</v>
      </c>
      <c r="O39" t="s">
        <v>586</v>
      </c>
      <c r="P39" t="s">
        <v>612</v>
      </c>
      <c r="Q39" t="s">
        <v>613</v>
      </c>
      <c r="R39" t="s">
        <v>614</v>
      </c>
      <c r="S39" t="s">
        <v>615</v>
      </c>
      <c r="T39" t="s">
        <v>616</v>
      </c>
      <c r="U39" t="s">
        <v>617</v>
      </c>
      <c r="V39" t="s">
        <v>618</v>
      </c>
      <c r="W39" t="s">
        <v>621</v>
      </c>
      <c r="X39" t="s">
        <v>622</v>
      </c>
    </row>
    <row r="40" spans="1:24">
      <c r="A40">
        <v>1234614</v>
      </c>
      <c r="B40" t="s">
        <v>368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400</v>
      </c>
      <c r="K40">
        <v>0</v>
      </c>
      <c r="L40">
        <v>0</v>
      </c>
      <c r="M40">
        <v>0</v>
      </c>
      <c r="N40">
        <v>0</v>
      </c>
      <c r="O40">
        <v>0</v>
      </c>
      <c r="P40">
        <v>400</v>
      </c>
      <c r="Q40">
        <v>0</v>
      </c>
      <c r="R40">
        <v>0</v>
      </c>
      <c r="S40">
        <v>216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1220847</v>
      </c>
      <c r="B41" t="s">
        <v>68</v>
      </c>
      <c r="C41" s="13" t="s">
        <v>83</v>
      </c>
      <c r="D41">
        <v>426</v>
      </c>
      <c r="E41">
        <v>542</v>
      </c>
      <c r="F41">
        <v>436</v>
      </c>
      <c r="G41">
        <v>0</v>
      </c>
      <c r="H41">
        <v>0</v>
      </c>
      <c r="I41">
        <v>0</v>
      </c>
      <c r="J41">
        <v>53</v>
      </c>
      <c r="K41">
        <v>147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153</v>
      </c>
      <c r="U41">
        <v>0</v>
      </c>
      <c r="V41">
        <v>0</v>
      </c>
      <c r="W41">
        <v>0</v>
      </c>
      <c r="X41">
        <v>0</v>
      </c>
    </row>
    <row r="42" spans="1:24">
      <c r="A42">
        <v>1221967</v>
      </c>
      <c r="B42" t="s">
        <v>369</v>
      </c>
      <c r="C42" s="13" t="s">
        <v>83</v>
      </c>
      <c r="D42">
        <v>0</v>
      </c>
      <c r="E42">
        <v>0</v>
      </c>
      <c r="F42">
        <v>101</v>
      </c>
      <c r="G42">
        <v>0</v>
      </c>
      <c r="H42">
        <v>0</v>
      </c>
      <c r="I42" s="35">
        <v>29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432</v>
      </c>
      <c r="S42">
        <v>516</v>
      </c>
      <c r="T42">
        <v>264</v>
      </c>
      <c r="U42">
        <v>0</v>
      </c>
      <c r="V42">
        <v>0</v>
      </c>
      <c r="W42">
        <v>0</v>
      </c>
      <c r="X42">
        <v>0</v>
      </c>
    </row>
    <row r="43" spans="1:24">
      <c r="A43">
        <v>1227306</v>
      </c>
      <c r="B43" t="s">
        <v>370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s="35">
        <v>409</v>
      </c>
      <c r="K43">
        <v>383</v>
      </c>
      <c r="L43">
        <v>57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31</v>
      </c>
      <c r="T43">
        <v>487</v>
      </c>
      <c r="U43">
        <v>0</v>
      </c>
      <c r="V43">
        <v>0</v>
      </c>
      <c r="W43">
        <v>0</v>
      </c>
      <c r="X43">
        <v>0</v>
      </c>
    </row>
    <row r="44" spans="1:24">
      <c r="A44">
        <v>1229088</v>
      </c>
      <c r="B44" t="s">
        <v>482</v>
      </c>
      <c r="C44" s="13" t="s">
        <v>83</v>
      </c>
      <c r="D44">
        <v>0</v>
      </c>
      <c r="E44">
        <v>300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1231090</v>
      </c>
      <c r="B45" t="s">
        <v>59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170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540</v>
      </c>
      <c r="R45">
        <v>280</v>
      </c>
      <c r="S45">
        <v>290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1229776</v>
      </c>
      <c r="B46" t="s">
        <v>372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170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540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1225464</v>
      </c>
      <c r="B47" t="s">
        <v>373</v>
      </c>
      <c r="C47" s="13" t="s">
        <v>83</v>
      </c>
      <c r="D47">
        <v>0</v>
      </c>
      <c r="E47">
        <v>285</v>
      </c>
      <c r="F47">
        <v>0</v>
      </c>
      <c r="G47">
        <v>0</v>
      </c>
      <c r="H47">
        <v>0</v>
      </c>
      <c r="I47" s="35">
        <v>721</v>
      </c>
      <c r="J47">
        <v>0</v>
      </c>
      <c r="K47">
        <v>0</v>
      </c>
      <c r="L47">
        <v>560</v>
      </c>
      <c r="M47">
        <v>933</v>
      </c>
      <c r="N47">
        <v>0</v>
      </c>
      <c r="O47">
        <v>0</v>
      </c>
      <c r="P47">
        <v>119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1232066</v>
      </c>
      <c r="B48" t="s">
        <v>430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1232528</v>
      </c>
      <c r="B49" t="s">
        <v>375</v>
      </c>
      <c r="C49" s="13" t="s">
        <v>83</v>
      </c>
      <c r="D49">
        <v>447</v>
      </c>
      <c r="E49">
        <v>1746</v>
      </c>
      <c r="F49">
        <v>1941</v>
      </c>
      <c r="G49">
        <v>0</v>
      </c>
      <c r="H49">
        <v>0</v>
      </c>
      <c r="I49" s="35">
        <v>1941</v>
      </c>
      <c r="J49">
        <v>1461</v>
      </c>
      <c r="K49">
        <v>1466</v>
      </c>
      <c r="L49">
        <v>1869</v>
      </c>
      <c r="M49">
        <v>944</v>
      </c>
      <c r="N49">
        <v>0</v>
      </c>
      <c r="O49">
        <v>0</v>
      </c>
      <c r="P49">
        <v>569</v>
      </c>
      <c r="Q49">
        <v>569</v>
      </c>
      <c r="R49">
        <v>447</v>
      </c>
      <c r="S49">
        <v>569</v>
      </c>
      <c r="T49">
        <v>569</v>
      </c>
      <c r="U49">
        <v>0</v>
      </c>
      <c r="V49">
        <v>0</v>
      </c>
      <c r="W49">
        <v>0</v>
      </c>
      <c r="X49">
        <v>0</v>
      </c>
    </row>
    <row r="50" spans="1:24">
      <c r="A50">
        <v>1232553</v>
      </c>
      <c r="B50" t="s">
        <v>431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252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1232846</v>
      </c>
      <c r="B51" t="s">
        <v>362</v>
      </c>
      <c r="C51" s="13" t="s">
        <v>83</v>
      </c>
      <c r="D51">
        <v>807</v>
      </c>
      <c r="E51">
        <v>38</v>
      </c>
      <c r="F51">
        <v>0</v>
      </c>
      <c r="G51">
        <v>0</v>
      </c>
      <c r="H51">
        <v>0</v>
      </c>
      <c r="I51">
        <v>0</v>
      </c>
      <c r="J51" s="35">
        <v>65</v>
      </c>
      <c r="K51">
        <v>463</v>
      </c>
      <c r="L51">
        <v>0</v>
      </c>
      <c r="M51">
        <v>0</v>
      </c>
      <c r="N51">
        <v>0</v>
      </c>
      <c r="O51">
        <v>0</v>
      </c>
      <c r="P51">
        <v>0</v>
      </c>
      <c r="Q51">
        <v>456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1229050</v>
      </c>
      <c r="B52" t="s">
        <v>376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54</v>
      </c>
      <c r="N52">
        <v>0</v>
      </c>
      <c r="O52">
        <v>0</v>
      </c>
      <c r="P52">
        <v>188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1235097</v>
      </c>
      <c r="B53" t="s">
        <v>382</v>
      </c>
      <c r="C53" s="13" t="s">
        <v>83</v>
      </c>
      <c r="D53">
        <v>269</v>
      </c>
      <c r="E53">
        <v>343</v>
      </c>
      <c r="F53">
        <v>145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343</v>
      </c>
      <c r="Q53">
        <v>84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1232775</v>
      </c>
      <c r="B54" t="s">
        <v>365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80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1236930</v>
      </c>
      <c r="B55" t="s">
        <v>384</v>
      </c>
      <c r="C55" s="13" t="s">
        <v>83</v>
      </c>
      <c r="D55">
        <v>264</v>
      </c>
      <c r="E55">
        <v>336</v>
      </c>
      <c r="F55">
        <v>336</v>
      </c>
      <c r="G55">
        <v>0</v>
      </c>
      <c r="H55">
        <v>0</v>
      </c>
      <c r="I55">
        <v>333</v>
      </c>
      <c r="J55" s="35">
        <v>623</v>
      </c>
      <c r="K55">
        <v>284</v>
      </c>
      <c r="L55">
        <v>496</v>
      </c>
      <c r="M55">
        <v>838</v>
      </c>
      <c r="N55">
        <v>0</v>
      </c>
      <c r="O55">
        <v>0</v>
      </c>
      <c r="P55">
        <v>667</v>
      </c>
      <c r="Q55">
        <v>745</v>
      </c>
      <c r="R55">
        <v>350</v>
      </c>
      <c r="S55">
        <v>350</v>
      </c>
      <c r="T55">
        <v>350</v>
      </c>
      <c r="U55">
        <v>0</v>
      </c>
      <c r="V55">
        <v>0</v>
      </c>
      <c r="W55">
        <v>0</v>
      </c>
      <c r="X55">
        <v>0</v>
      </c>
    </row>
    <row r="56" spans="1:24">
      <c r="A56">
        <v>1232982</v>
      </c>
      <c r="B56" t="s">
        <v>74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1237468</v>
      </c>
      <c r="B57" t="s">
        <v>597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1234905</v>
      </c>
      <c r="B58" t="s">
        <v>385</v>
      </c>
      <c r="C58" s="13" t="s">
        <v>83</v>
      </c>
      <c r="D58">
        <v>230</v>
      </c>
      <c r="E58">
        <v>70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1238480</v>
      </c>
      <c r="B59" t="s">
        <v>75</v>
      </c>
      <c r="C59" s="13" t="s">
        <v>83</v>
      </c>
      <c r="D59">
        <v>686</v>
      </c>
      <c r="E59">
        <v>449</v>
      </c>
      <c r="F59">
        <v>436</v>
      </c>
      <c r="G59">
        <v>0</v>
      </c>
      <c r="H59">
        <v>0</v>
      </c>
      <c r="I59" s="35">
        <v>436</v>
      </c>
      <c r="J59">
        <v>432</v>
      </c>
      <c r="K59">
        <v>462</v>
      </c>
      <c r="L59">
        <v>895</v>
      </c>
      <c r="M59">
        <v>857</v>
      </c>
      <c r="N59">
        <v>0</v>
      </c>
      <c r="O59">
        <v>0</v>
      </c>
      <c r="P59">
        <v>1469</v>
      </c>
      <c r="Q59">
        <v>1330</v>
      </c>
      <c r="R59">
        <v>458</v>
      </c>
      <c r="S59">
        <v>819</v>
      </c>
      <c r="T59">
        <v>1172</v>
      </c>
      <c r="U59">
        <v>0</v>
      </c>
      <c r="V59">
        <v>0</v>
      </c>
      <c r="W59">
        <v>0</v>
      </c>
      <c r="X59">
        <v>0</v>
      </c>
    </row>
    <row r="60" spans="1:24">
      <c r="A60">
        <v>1240180</v>
      </c>
      <c r="B60" t="s">
        <v>386</v>
      </c>
      <c r="C60" s="13" t="s">
        <v>83</v>
      </c>
      <c r="D60">
        <v>102</v>
      </c>
      <c r="E60">
        <v>373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450</v>
      </c>
      <c r="S60">
        <v>400</v>
      </c>
      <c r="T60">
        <v>400</v>
      </c>
      <c r="U60">
        <v>0</v>
      </c>
      <c r="V60">
        <v>0</v>
      </c>
      <c r="W60">
        <v>0</v>
      </c>
      <c r="X60">
        <v>0</v>
      </c>
    </row>
    <row r="61" spans="1:24">
      <c r="A61">
        <v>1240184</v>
      </c>
      <c r="B61" t="s">
        <v>387</v>
      </c>
      <c r="C61" s="13" t="s">
        <v>83</v>
      </c>
      <c r="D61">
        <v>102</v>
      </c>
      <c r="E61">
        <v>373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450</v>
      </c>
      <c r="S61">
        <v>400</v>
      </c>
      <c r="T61">
        <v>400</v>
      </c>
      <c r="U61">
        <v>0</v>
      </c>
      <c r="V61">
        <v>0</v>
      </c>
      <c r="W61">
        <v>0</v>
      </c>
      <c r="X61">
        <v>0</v>
      </c>
    </row>
    <row r="62" spans="1:24">
      <c r="A62">
        <v>1215693</v>
      </c>
      <c r="B62" t="s">
        <v>481</v>
      </c>
      <c r="C62" s="13" t="s">
        <v>83</v>
      </c>
      <c r="D62">
        <v>0</v>
      </c>
      <c r="E62">
        <v>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1230791</v>
      </c>
      <c r="B63" s="13" t="s">
        <v>389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1232894</v>
      </c>
      <c r="B64" t="s">
        <v>390</v>
      </c>
      <c r="C64" s="13" t="s">
        <v>83</v>
      </c>
      <c r="D64">
        <v>658</v>
      </c>
      <c r="E64">
        <v>0</v>
      </c>
      <c r="F64">
        <v>0</v>
      </c>
      <c r="G64">
        <v>0</v>
      </c>
      <c r="H64">
        <v>0</v>
      </c>
      <c r="I64">
        <v>0</v>
      </c>
      <c r="J64">
        <v>65</v>
      </c>
      <c r="K64">
        <v>463</v>
      </c>
      <c r="L64">
        <v>0</v>
      </c>
      <c r="M64">
        <v>0</v>
      </c>
      <c r="N64">
        <v>0</v>
      </c>
      <c r="O64">
        <v>0</v>
      </c>
      <c r="P64">
        <v>0</v>
      </c>
      <c r="Q64">
        <v>456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1233386</v>
      </c>
      <c r="B65" s="13" t="s">
        <v>391</v>
      </c>
      <c r="C65" s="13" t="s">
        <v>83</v>
      </c>
      <c r="D65">
        <v>658</v>
      </c>
      <c r="E65">
        <v>0</v>
      </c>
      <c r="F65">
        <v>0</v>
      </c>
      <c r="G65">
        <v>0</v>
      </c>
      <c r="H65">
        <v>0</v>
      </c>
      <c r="I65">
        <v>0</v>
      </c>
      <c r="J65">
        <v>65</v>
      </c>
      <c r="K65">
        <v>463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1233385</v>
      </c>
      <c r="B66" s="13" t="s">
        <v>391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1232895</v>
      </c>
      <c r="B67" t="s">
        <v>363</v>
      </c>
      <c r="C67" s="13" t="s">
        <v>83</v>
      </c>
      <c r="D67">
        <v>149</v>
      </c>
      <c r="E67">
        <v>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1232922</v>
      </c>
      <c r="B68" s="13" t="s">
        <v>364</v>
      </c>
      <c r="C68" s="13" t="s">
        <v>83</v>
      </c>
      <c r="D68">
        <v>30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108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1233387</v>
      </c>
      <c r="B70" s="13" t="s">
        <v>391</v>
      </c>
      <c r="C70" s="13" t="s">
        <v>83</v>
      </c>
      <c r="D70">
        <v>119</v>
      </c>
      <c r="E70">
        <v>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1236387</v>
      </c>
      <c r="B71" s="13" t="s">
        <v>489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500</v>
      </c>
      <c r="Q71">
        <v>1000</v>
      </c>
      <c r="R71">
        <v>500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</sheetData>
  <phoneticPr fontId="27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M90"/>
  <sheetViews>
    <sheetView zoomScale="115" zoomScaleNormal="115" workbookViewId="0">
      <pane xSplit="3" ySplit="2" topLeftCell="D57" activePane="bottomRight" state="frozen"/>
      <selection pane="topRight"/>
      <selection pane="bottomLeft"/>
      <selection pane="bottomRight" activeCell="D76" sqref="D76:F76"/>
    </sheetView>
  </sheetViews>
  <sheetFormatPr defaultColWidth="9.1640625" defaultRowHeight="11.25"/>
  <cols>
    <col min="1" max="1" width="4" style="15" hidden="1" customWidth="1"/>
    <col min="2" max="2" width="9.1640625" style="82"/>
    <col min="3" max="3" width="9.1640625" style="15" hidden="1" customWidth="1"/>
    <col min="4" max="4" width="12" style="83" customWidth="1"/>
    <col min="5" max="13" width="10.5" style="83" customWidth="1"/>
    <col min="14" max="16384" width="9.1640625" style="15"/>
  </cols>
  <sheetData>
    <row r="1" spans="1:13" s="81" customFormat="1">
      <c r="A1" s="81" t="s">
        <v>133</v>
      </c>
      <c r="B1" s="84" t="s">
        <v>0</v>
      </c>
      <c r="C1" s="84" t="s">
        <v>1</v>
      </c>
      <c r="D1" s="85" t="s">
        <v>110</v>
      </c>
      <c r="E1" s="85" t="s">
        <v>111</v>
      </c>
      <c r="F1" s="85" t="s">
        <v>164</v>
      </c>
      <c r="G1" s="85" t="s">
        <v>469</v>
      </c>
      <c r="H1" s="85" t="s">
        <v>470</v>
      </c>
      <c r="I1" s="85" t="s">
        <v>509</v>
      </c>
      <c r="J1" s="85" t="s">
        <v>510</v>
      </c>
      <c r="K1" s="85" t="s">
        <v>534</v>
      </c>
      <c r="L1" s="85" t="s">
        <v>587</v>
      </c>
      <c r="M1" s="85" t="s">
        <v>623</v>
      </c>
    </row>
    <row r="2" spans="1:13">
      <c r="A2" s="86"/>
      <c r="B2" s="81"/>
      <c r="C2" s="86"/>
      <c r="D2" s="87" t="s">
        <v>143</v>
      </c>
      <c r="E2" s="87" t="s">
        <v>144</v>
      </c>
      <c r="F2" s="87" t="s">
        <v>165</v>
      </c>
      <c r="G2" s="87" t="s">
        <v>471</v>
      </c>
      <c r="H2" s="87" t="s">
        <v>472</v>
      </c>
      <c r="I2" s="87" t="s">
        <v>511</v>
      </c>
      <c r="J2" s="87" t="s">
        <v>512</v>
      </c>
      <c r="K2" s="87" t="s">
        <v>536</v>
      </c>
      <c r="L2" s="87" t="s">
        <v>588</v>
      </c>
      <c r="M2" s="87" t="s">
        <v>624</v>
      </c>
    </row>
    <row r="3" spans="1:13">
      <c r="A3" s="15">
        <v>1</v>
      </c>
      <c r="B3" s="82">
        <v>1226384</v>
      </c>
      <c r="C3" s="15" t="s">
        <v>473</v>
      </c>
      <c r="D3" s="83">
        <v>0</v>
      </c>
      <c r="E3" s="83">
        <v>1200</v>
      </c>
      <c r="F3" s="83">
        <v>0</v>
      </c>
      <c r="G3" s="83">
        <v>0</v>
      </c>
      <c r="H3" s="83">
        <v>0</v>
      </c>
      <c r="I3" s="83">
        <v>600</v>
      </c>
      <c r="J3" s="83">
        <v>0</v>
      </c>
      <c r="K3" s="83">
        <v>0</v>
      </c>
      <c r="L3" s="83">
        <v>0</v>
      </c>
      <c r="M3" s="83">
        <v>0</v>
      </c>
    </row>
    <row r="4" spans="1:13">
      <c r="A4" s="15">
        <v>2</v>
      </c>
      <c r="B4" s="82">
        <v>1226388</v>
      </c>
      <c r="C4" s="15" t="s">
        <v>474</v>
      </c>
      <c r="D4" s="83">
        <v>0</v>
      </c>
      <c r="E4" s="83">
        <v>1200</v>
      </c>
      <c r="F4" s="83">
        <v>0</v>
      </c>
      <c r="G4" s="83">
        <v>0</v>
      </c>
      <c r="H4" s="83">
        <v>0</v>
      </c>
      <c r="I4" s="83">
        <v>600</v>
      </c>
      <c r="J4" s="83">
        <v>0</v>
      </c>
      <c r="K4" s="83">
        <v>0</v>
      </c>
      <c r="L4" s="83">
        <v>0</v>
      </c>
      <c r="M4" s="83">
        <v>0</v>
      </c>
    </row>
    <row r="5" spans="1:13">
      <c r="A5" s="15">
        <v>3</v>
      </c>
      <c r="B5" s="82">
        <v>1229673</v>
      </c>
      <c r="C5" s="15" t="s">
        <v>411</v>
      </c>
      <c r="D5" s="83">
        <v>1200</v>
      </c>
      <c r="E5" s="83">
        <v>500</v>
      </c>
      <c r="F5" s="83">
        <v>800</v>
      </c>
      <c r="G5" s="83">
        <v>0</v>
      </c>
      <c r="H5" s="83">
        <v>1200</v>
      </c>
      <c r="I5" s="83">
        <v>1200</v>
      </c>
      <c r="J5" s="83">
        <v>0</v>
      </c>
      <c r="K5" s="83">
        <v>1500</v>
      </c>
      <c r="L5" s="83">
        <v>1500</v>
      </c>
      <c r="M5" s="83">
        <v>1200</v>
      </c>
    </row>
    <row r="6" spans="1:13">
      <c r="A6" s="15">
        <v>4</v>
      </c>
      <c r="B6" s="82">
        <v>1230692</v>
      </c>
      <c r="C6" s="15" t="s">
        <v>475</v>
      </c>
      <c r="D6" s="83">
        <v>684</v>
      </c>
      <c r="E6" s="83">
        <v>236</v>
      </c>
      <c r="F6" s="83">
        <v>1000</v>
      </c>
      <c r="G6" s="83">
        <v>0</v>
      </c>
      <c r="H6" s="83">
        <v>900</v>
      </c>
      <c r="I6" s="83">
        <v>900</v>
      </c>
      <c r="J6" s="83">
        <v>0</v>
      </c>
      <c r="K6" s="83">
        <v>1300</v>
      </c>
      <c r="L6" s="83">
        <v>1300</v>
      </c>
      <c r="M6" s="83">
        <v>900</v>
      </c>
    </row>
    <row r="7" spans="1:13">
      <c r="A7" s="15">
        <v>5</v>
      </c>
      <c r="B7" s="82">
        <v>1230696</v>
      </c>
      <c r="C7" s="15" t="s">
        <v>476</v>
      </c>
      <c r="D7" s="83">
        <v>68</v>
      </c>
      <c r="E7" s="83">
        <v>0</v>
      </c>
      <c r="F7" s="83">
        <v>500</v>
      </c>
      <c r="G7" s="83">
        <v>0</v>
      </c>
      <c r="H7" s="83">
        <v>0</v>
      </c>
      <c r="I7" s="83">
        <v>0</v>
      </c>
      <c r="J7" s="83">
        <v>0</v>
      </c>
      <c r="K7" s="83">
        <v>500</v>
      </c>
      <c r="L7" s="83">
        <v>0</v>
      </c>
      <c r="M7" s="83">
        <v>0</v>
      </c>
    </row>
    <row r="8" spans="1:13">
      <c r="A8" s="15">
        <v>6</v>
      </c>
      <c r="B8" s="82">
        <v>1230854</v>
      </c>
      <c r="C8" s="15" t="s">
        <v>477</v>
      </c>
      <c r="D8" s="83">
        <v>0</v>
      </c>
      <c r="E8" s="83">
        <v>0</v>
      </c>
      <c r="F8" s="83">
        <v>0</v>
      </c>
      <c r="G8" s="83">
        <v>0</v>
      </c>
      <c r="H8" s="83">
        <v>0</v>
      </c>
      <c r="I8" s="83">
        <v>150</v>
      </c>
      <c r="J8" s="83">
        <v>0</v>
      </c>
      <c r="K8" s="83">
        <v>200</v>
      </c>
      <c r="L8" s="83">
        <v>0</v>
      </c>
      <c r="M8" s="83">
        <v>0</v>
      </c>
    </row>
    <row r="9" spans="1:13">
      <c r="A9" s="15">
        <v>7</v>
      </c>
      <c r="B9" s="82">
        <v>1231202</v>
      </c>
      <c r="C9" s="15" t="s">
        <v>478</v>
      </c>
      <c r="D9" s="83">
        <v>0</v>
      </c>
      <c r="E9" s="83">
        <v>0</v>
      </c>
      <c r="F9" s="83">
        <v>0</v>
      </c>
      <c r="G9" s="83">
        <v>150</v>
      </c>
      <c r="H9" s="83">
        <v>0</v>
      </c>
      <c r="I9" s="83">
        <v>0</v>
      </c>
      <c r="J9" s="83">
        <v>0</v>
      </c>
      <c r="K9" s="83">
        <v>100</v>
      </c>
      <c r="L9" s="83">
        <v>0</v>
      </c>
      <c r="M9" s="83">
        <v>0</v>
      </c>
    </row>
    <row r="10" spans="1:13">
      <c r="A10" s="15">
        <v>8</v>
      </c>
      <c r="B10" s="82">
        <v>1231898</v>
      </c>
      <c r="C10" s="15" t="s">
        <v>421</v>
      </c>
      <c r="D10" s="83">
        <v>3136</v>
      </c>
      <c r="E10" s="83">
        <v>1904</v>
      </c>
      <c r="F10" s="83">
        <v>3000</v>
      </c>
      <c r="G10" s="83">
        <v>1000</v>
      </c>
      <c r="H10" s="83">
        <v>2160</v>
      </c>
      <c r="I10" s="83">
        <v>0</v>
      </c>
      <c r="J10" s="83">
        <v>0</v>
      </c>
      <c r="K10" s="83">
        <v>2500</v>
      </c>
      <c r="L10" s="83">
        <v>2700</v>
      </c>
      <c r="M10" s="83">
        <v>1000</v>
      </c>
    </row>
    <row r="11" spans="1:13">
      <c r="A11" s="15">
        <v>9</v>
      </c>
      <c r="B11" s="82">
        <v>1232693</v>
      </c>
      <c r="C11" s="15" t="s">
        <v>415</v>
      </c>
      <c r="D11" s="83">
        <v>1408</v>
      </c>
      <c r="E11" s="83">
        <v>1218</v>
      </c>
      <c r="F11" s="83">
        <v>984</v>
      </c>
      <c r="G11" s="83">
        <v>1134</v>
      </c>
      <c r="H11" s="83">
        <v>0</v>
      </c>
      <c r="I11" s="83">
        <v>0</v>
      </c>
      <c r="J11" s="83">
        <v>1299</v>
      </c>
      <c r="K11" s="83">
        <v>1134</v>
      </c>
      <c r="L11" s="83">
        <v>0</v>
      </c>
      <c r="M11" s="83">
        <v>0</v>
      </c>
    </row>
    <row r="12" spans="1:13">
      <c r="A12" s="15">
        <v>10</v>
      </c>
      <c r="B12" s="82">
        <v>1233025</v>
      </c>
      <c r="C12" s="15" t="s">
        <v>416</v>
      </c>
      <c r="D12" s="83">
        <v>1408</v>
      </c>
      <c r="E12" s="83">
        <v>1218</v>
      </c>
      <c r="F12" s="83">
        <v>984</v>
      </c>
      <c r="G12" s="83">
        <v>1134</v>
      </c>
      <c r="H12" s="83">
        <v>0</v>
      </c>
      <c r="I12" s="83">
        <v>0</v>
      </c>
      <c r="J12" s="83">
        <v>1299</v>
      </c>
      <c r="K12" s="83">
        <v>1134</v>
      </c>
      <c r="L12" s="83">
        <v>0</v>
      </c>
      <c r="M12" s="83">
        <v>0</v>
      </c>
    </row>
    <row r="13" spans="1:13">
      <c r="A13" s="15">
        <v>11</v>
      </c>
      <c r="B13" s="82">
        <v>1233632</v>
      </c>
      <c r="C13" s="15" t="s">
        <v>377</v>
      </c>
      <c r="D13" s="83">
        <v>550</v>
      </c>
      <c r="E13" s="83">
        <v>200</v>
      </c>
      <c r="F13" s="83">
        <v>200</v>
      </c>
      <c r="G13" s="83">
        <v>0</v>
      </c>
      <c r="H13" s="83">
        <v>300</v>
      </c>
      <c r="I13" s="83">
        <v>200</v>
      </c>
      <c r="J13" s="83">
        <v>0</v>
      </c>
      <c r="K13" s="83">
        <v>450</v>
      </c>
      <c r="L13" s="83">
        <v>300</v>
      </c>
      <c r="M13" s="83">
        <v>0</v>
      </c>
    </row>
    <row r="14" spans="1:13">
      <c r="A14" s="15">
        <v>12</v>
      </c>
      <c r="B14" s="82">
        <v>1233761</v>
      </c>
      <c r="C14" s="15" t="s">
        <v>427</v>
      </c>
      <c r="D14" s="83">
        <v>150</v>
      </c>
      <c r="E14" s="83">
        <v>0</v>
      </c>
      <c r="F14" s="83">
        <v>250</v>
      </c>
      <c r="G14" s="83">
        <v>0</v>
      </c>
      <c r="H14" s="83">
        <v>0</v>
      </c>
      <c r="I14" s="83">
        <v>250</v>
      </c>
      <c r="J14" s="83">
        <v>0</v>
      </c>
      <c r="K14" s="83">
        <v>0</v>
      </c>
      <c r="L14" s="83">
        <v>450</v>
      </c>
      <c r="M14" s="83">
        <v>0</v>
      </c>
    </row>
    <row r="15" spans="1:13">
      <c r="A15" s="15">
        <v>13</v>
      </c>
      <c r="B15" s="82">
        <v>1233877</v>
      </c>
      <c r="C15" s="15" t="s">
        <v>479</v>
      </c>
      <c r="D15" s="83">
        <v>0</v>
      </c>
      <c r="E15" s="83">
        <v>630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50</v>
      </c>
      <c r="L15" s="83">
        <v>0</v>
      </c>
      <c r="M15" s="83">
        <v>0</v>
      </c>
    </row>
    <row r="16" spans="1:13">
      <c r="A16" s="15">
        <v>14</v>
      </c>
      <c r="B16" s="82">
        <v>1235003</v>
      </c>
      <c r="C16" s="15" t="s">
        <v>591</v>
      </c>
      <c r="D16" s="83">
        <v>1070</v>
      </c>
      <c r="E16" s="83">
        <v>0</v>
      </c>
      <c r="F16" s="83">
        <v>2450</v>
      </c>
      <c r="G16" s="83">
        <v>1900</v>
      </c>
      <c r="H16" s="83">
        <v>2450</v>
      </c>
      <c r="I16" s="83">
        <v>700</v>
      </c>
      <c r="J16" s="83">
        <v>0</v>
      </c>
      <c r="K16" s="83">
        <v>3050</v>
      </c>
      <c r="L16" s="83">
        <v>3150</v>
      </c>
      <c r="M16" s="83">
        <v>1400</v>
      </c>
    </row>
    <row r="17" spans="1:13">
      <c r="A17" s="15">
        <v>15</v>
      </c>
      <c r="B17" s="82">
        <v>1235623</v>
      </c>
      <c r="C17" s="15" t="s">
        <v>417</v>
      </c>
      <c r="D17" s="83">
        <v>936</v>
      </c>
      <c r="E17" s="83">
        <v>0</v>
      </c>
      <c r="F17" s="83">
        <v>936</v>
      </c>
      <c r="G17" s="83">
        <v>936</v>
      </c>
      <c r="H17" s="83">
        <v>0</v>
      </c>
      <c r="I17" s="83">
        <v>0</v>
      </c>
      <c r="J17" s="83">
        <v>0</v>
      </c>
      <c r="K17" s="83">
        <v>0</v>
      </c>
      <c r="L17" s="83">
        <v>0</v>
      </c>
      <c r="M17" s="83">
        <v>0</v>
      </c>
    </row>
    <row r="18" spans="1:13">
      <c r="A18" s="15">
        <v>16</v>
      </c>
      <c r="B18" s="82">
        <v>1236091</v>
      </c>
      <c r="C18" s="15" t="s">
        <v>423</v>
      </c>
      <c r="D18" s="83">
        <v>0</v>
      </c>
      <c r="E18" s="83">
        <v>400</v>
      </c>
      <c r="F18" s="83">
        <v>100</v>
      </c>
      <c r="G18" s="83">
        <v>0</v>
      </c>
      <c r="H18" s="83">
        <v>300</v>
      </c>
      <c r="I18" s="83">
        <v>300</v>
      </c>
      <c r="J18" s="83">
        <v>0</v>
      </c>
      <c r="K18" s="83">
        <v>400</v>
      </c>
      <c r="L18" s="83">
        <v>400</v>
      </c>
      <c r="M18" s="83">
        <v>0</v>
      </c>
    </row>
    <row r="19" spans="1:13">
      <c r="A19" s="15">
        <v>17</v>
      </c>
      <c r="B19" s="82">
        <v>1236488</v>
      </c>
      <c r="C19" s="15" t="s">
        <v>120</v>
      </c>
      <c r="D19" s="83">
        <v>1368</v>
      </c>
      <c r="E19" s="83">
        <v>1236</v>
      </c>
      <c r="F19" s="83">
        <v>1000</v>
      </c>
      <c r="G19" s="83">
        <v>0</v>
      </c>
      <c r="H19" s="83">
        <v>1000</v>
      </c>
      <c r="I19" s="83">
        <v>800</v>
      </c>
      <c r="J19" s="83">
        <v>0</v>
      </c>
      <c r="K19" s="83">
        <v>1200</v>
      </c>
      <c r="L19" s="83">
        <v>1100</v>
      </c>
      <c r="M19" s="83">
        <v>1000</v>
      </c>
    </row>
    <row r="20" spans="1:13">
      <c r="A20" s="15">
        <v>18</v>
      </c>
      <c r="B20" s="82">
        <v>1236534</v>
      </c>
      <c r="C20" s="15" t="s">
        <v>121</v>
      </c>
      <c r="D20" s="83">
        <v>432</v>
      </c>
      <c r="E20" s="83">
        <v>0</v>
      </c>
      <c r="F20" s="83">
        <v>0</v>
      </c>
      <c r="G20" s="83">
        <v>200</v>
      </c>
      <c r="H20" s="83">
        <v>0</v>
      </c>
      <c r="I20" s="83">
        <v>0</v>
      </c>
      <c r="J20" s="83">
        <v>0</v>
      </c>
      <c r="K20" s="83">
        <v>300</v>
      </c>
      <c r="L20" s="83">
        <v>200</v>
      </c>
      <c r="M20" s="83">
        <v>0</v>
      </c>
    </row>
    <row r="21" spans="1:13">
      <c r="A21" s="15">
        <v>19</v>
      </c>
      <c r="B21" s="82">
        <v>1236962</v>
      </c>
      <c r="C21" s="15" t="s">
        <v>426</v>
      </c>
      <c r="D21" s="83">
        <v>1000</v>
      </c>
      <c r="E21" s="83">
        <v>0</v>
      </c>
      <c r="F21" s="83">
        <v>1000</v>
      </c>
      <c r="G21" s="83">
        <v>0</v>
      </c>
      <c r="H21" s="83">
        <v>1500</v>
      </c>
      <c r="I21" s="83">
        <v>1500</v>
      </c>
      <c r="J21" s="83">
        <v>600</v>
      </c>
      <c r="K21" s="83">
        <v>1500</v>
      </c>
      <c r="L21" s="83">
        <v>1500</v>
      </c>
      <c r="M21" s="83">
        <v>1100</v>
      </c>
    </row>
    <row r="22" spans="1:13">
      <c r="A22" s="15">
        <v>20</v>
      </c>
      <c r="B22" s="82">
        <v>1237088</v>
      </c>
      <c r="C22" s="15" t="s">
        <v>418</v>
      </c>
      <c r="D22" s="83">
        <v>6100</v>
      </c>
      <c r="E22" s="83">
        <v>2400</v>
      </c>
      <c r="F22" s="83">
        <v>4700</v>
      </c>
      <c r="G22" s="83">
        <v>0</v>
      </c>
      <c r="H22" s="83">
        <v>5750</v>
      </c>
      <c r="I22" s="83">
        <v>4250</v>
      </c>
      <c r="J22" s="83">
        <v>2500</v>
      </c>
      <c r="K22" s="83">
        <v>6050</v>
      </c>
      <c r="L22" s="83">
        <v>6000</v>
      </c>
      <c r="M22" s="83">
        <v>3700</v>
      </c>
    </row>
    <row r="23" spans="1:13">
      <c r="A23" s="15">
        <v>21</v>
      </c>
      <c r="B23" s="82">
        <v>1237586</v>
      </c>
      <c r="C23" s="15" t="s">
        <v>422</v>
      </c>
      <c r="D23" s="83">
        <v>3136</v>
      </c>
      <c r="E23" s="83">
        <v>1904</v>
      </c>
      <c r="F23" s="83">
        <v>3000</v>
      </c>
      <c r="G23" s="83">
        <v>1000</v>
      </c>
      <c r="H23" s="83">
        <v>2160</v>
      </c>
      <c r="I23" s="83">
        <v>0</v>
      </c>
      <c r="J23" s="83">
        <v>0</v>
      </c>
      <c r="K23" s="83">
        <v>2500</v>
      </c>
      <c r="L23" s="83">
        <v>2700</v>
      </c>
      <c r="M23" s="83">
        <v>1000</v>
      </c>
    </row>
    <row r="24" spans="1:13">
      <c r="A24" s="15">
        <v>22</v>
      </c>
      <c r="B24" s="82">
        <v>1237748</v>
      </c>
      <c r="C24" s="15" t="s">
        <v>420</v>
      </c>
      <c r="D24" s="83">
        <v>0</v>
      </c>
      <c r="E24" s="83">
        <v>156</v>
      </c>
      <c r="F24" s="83">
        <v>312</v>
      </c>
      <c r="G24" s="83">
        <v>0</v>
      </c>
      <c r="H24" s="83">
        <v>0</v>
      </c>
      <c r="I24" s="83">
        <v>208</v>
      </c>
      <c r="J24" s="83">
        <v>416</v>
      </c>
      <c r="K24" s="83">
        <v>0</v>
      </c>
      <c r="L24" s="83">
        <v>0</v>
      </c>
      <c r="M24" s="83">
        <v>0</v>
      </c>
    </row>
    <row r="25" spans="1:13">
      <c r="A25" s="15">
        <v>23</v>
      </c>
      <c r="B25" s="82">
        <v>1237765</v>
      </c>
      <c r="C25" s="15" t="s">
        <v>419</v>
      </c>
      <c r="D25" s="83">
        <v>0</v>
      </c>
      <c r="E25" s="83">
        <v>0</v>
      </c>
      <c r="F25" s="83">
        <v>0</v>
      </c>
      <c r="G25" s="83">
        <v>0</v>
      </c>
      <c r="H25" s="83">
        <v>0</v>
      </c>
      <c r="I25" s="83">
        <v>200</v>
      </c>
      <c r="J25" s="83">
        <v>0</v>
      </c>
      <c r="K25" s="83">
        <v>0</v>
      </c>
      <c r="L25" s="83">
        <v>0</v>
      </c>
      <c r="M25" s="83">
        <v>0</v>
      </c>
    </row>
    <row r="26" spans="1:13">
      <c r="A26" s="15">
        <v>24</v>
      </c>
      <c r="B26" s="82">
        <v>1238128</v>
      </c>
      <c r="C26" s="15" t="s">
        <v>425</v>
      </c>
      <c r="D26" s="83">
        <v>224</v>
      </c>
      <c r="E26" s="83">
        <v>1543</v>
      </c>
      <c r="F26" s="83">
        <v>1607</v>
      </c>
      <c r="G26" s="83">
        <v>864</v>
      </c>
      <c r="H26" s="83">
        <v>1382</v>
      </c>
      <c r="I26" s="83">
        <v>1704</v>
      </c>
      <c r="J26" s="83">
        <v>2240</v>
      </c>
      <c r="K26" s="83">
        <v>896</v>
      </c>
      <c r="L26" s="83">
        <v>2740</v>
      </c>
      <c r="M26" s="83">
        <v>2144</v>
      </c>
    </row>
    <row r="27" spans="1:13">
      <c r="A27" s="15">
        <v>25</v>
      </c>
      <c r="B27" s="82">
        <v>1239651</v>
      </c>
      <c r="C27" s="15" t="s">
        <v>428</v>
      </c>
      <c r="D27" s="83">
        <v>600</v>
      </c>
      <c r="E27" s="83">
        <v>200</v>
      </c>
      <c r="F27" s="83">
        <v>300</v>
      </c>
      <c r="G27" s="83">
        <v>0</v>
      </c>
      <c r="H27" s="83">
        <v>750</v>
      </c>
      <c r="I27" s="83">
        <v>600</v>
      </c>
      <c r="J27" s="83">
        <v>0</v>
      </c>
      <c r="K27" s="83">
        <v>600</v>
      </c>
      <c r="L27" s="83">
        <v>900</v>
      </c>
      <c r="M27" s="83">
        <v>500</v>
      </c>
    </row>
    <row r="28" spans="1:13">
      <c r="A28" s="15">
        <v>26</v>
      </c>
      <c r="B28" s="82">
        <v>1239988</v>
      </c>
      <c r="C28" s="15" t="s">
        <v>429</v>
      </c>
      <c r="D28" s="83">
        <v>2200</v>
      </c>
      <c r="E28" s="83">
        <v>2200</v>
      </c>
      <c r="F28" s="83">
        <v>850</v>
      </c>
      <c r="G28" s="83">
        <v>400</v>
      </c>
      <c r="H28" s="83">
        <v>2100</v>
      </c>
      <c r="I28" s="83">
        <v>2200</v>
      </c>
      <c r="J28" s="83">
        <v>0</v>
      </c>
      <c r="K28" s="83">
        <v>2000</v>
      </c>
      <c r="L28" s="83">
        <v>1950</v>
      </c>
      <c r="M28" s="83">
        <v>600</v>
      </c>
    </row>
    <row r="29" spans="1:13">
      <c r="A29" s="15">
        <v>27</v>
      </c>
      <c r="B29" s="82">
        <v>1240180</v>
      </c>
      <c r="C29" s="15" t="s">
        <v>386</v>
      </c>
      <c r="D29" s="83">
        <v>2450</v>
      </c>
      <c r="E29" s="83">
        <v>1350</v>
      </c>
      <c r="F29" s="83">
        <v>1800</v>
      </c>
      <c r="G29" s="83">
        <v>800</v>
      </c>
      <c r="H29" s="83">
        <v>2300</v>
      </c>
      <c r="I29" s="83">
        <v>1850</v>
      </c>
      <c r="J29" s="83">
        <v>600</v>
      </c>
      <c r="K29" s="83">
        <v>2400</v>
      </c>
      <c r="L29" s="83">
        <v>2750</v>
      </c>
      <c r="M29" s="83">
        <v>1600</v>
      </c>
    </row>
    <row r="30" spans="1:13">
      <c r="A30" s="15">
        <v>28</v>
      </c>
      <c r="B30" s="82">
        <v>1240184</v>
      </c>
      <c r="C30" s="15" t="s">
        <v>387</v>
      </c>
      <c r="D30" s="83">
        <v>2150</v>
      </c>
      <c r="E30" s="83">
        <v>1250</v>
      </c>
      <c r="F30" s="83">
        <v>1800</v>
      </c>
      <c r="G30" s="83">
        <v>800</v>
      </c>
      <c r="H30" s="83">
        <v>1800</v>
      </c>
      <c r="I30" s="83">
        <v>1850</v>
      </c>
      <c r="J30" s="83">
        <v>500</v>
      </c>
      <c r="K30" s="83">
        <v>2100</v>
      </c>
      <c r="L30" s="83">
        <v>2500</v>
      </c>
      <c r="M30" s="83">
        <v>1200</v>
      </c>
    </row>
    <row r="34" spans="1:13">
      <c r="A34" s="15" t="s">
        <v>133</v>
      </c>
      <c r="B34" s="88" t="s">
        <v>0</v>
      </c>
      <c r="C34" s="88" t="s">
        <v>1</v>
      </c>
      <c r="D34" s="89" t="s">
        <v>110</v>
      </c>
      <c r="E34" s="89" t="s">
        <v>111</v>
      </c>
      <c r="F34" s="89" t="s">
        <v>164</v>
      </c>
      <c r="G34" s="89" t="s">
        <v>469</v>
      </c>
      <c r="H34" s="89" t="s">
        <v>470</v>
      </c>
      <c r="I34" s="89" t="s">
        <v>509</v>
      </c>
      <c r="J34" s="89" t="s">
        <v>510</v>
      </c>
      <c r="K34" s="89" t="s">
        <v>534</v>
      </c>
      <c r="L34" s="89" t="s">
        <v>587</v>
      </c>
      <c r="M34" s="89" t="s">
        <v>623</v>
      </c>
    </row>
    <row r="35" spans="1:13">
      <c r="B35" s="90"/>
      <c r="C35" s="90"/>
      <c r="D35" s="89" t="s">
        <v>143</v>
      </c>
      <c r="E35" s="89" t="s">
        <v>144</v>
      </c>
      <c r="F35" s="89" t="s">
        <v>165</v>
      </c>
      <c r="G35" s="89" t="s">
        <v>471</v>
      </c>
      <c r="H35" s="89" t="s">
        <v>472</v>
      </c>
      <c r="I35" s="89" t="s">
        <v>511</v>
      </c>
      <c r="J35" s="89" t="s">
        <v>512</v>
      </c>
      <c r="K35" s="89" t="s">
        <v>536</v>
      </c>
      <c r="L35" s="89" t="s">
        <v>588</v>
      </c>
      <c r="M35" s="89" t="s">
        <v>624</v>
      </c>
    </row>
    <row r="36" spans="1:13">
      <c r="A36" s="15">
        <v>1</v>
      </c>
      <c r="B36" s="82">
        <v>1216452</v>
      </c>
      <c r="C36" s="15" t="s">
        <v>388</v>
      </c>
      <c r="D36" s="83">
        <v>0</v>
      </c>
      <c r="E36" s="83">
        <v>288</v>
      </c>
      <c r="F36" s="83">
        <v>0</v>
      </c>
      <c r="G36" s="83">
        <v>0</v>
      </c>
      <c r="H36" s="83">
        <v>288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</row>
    <row r="37" spans="1:13">
      <c r="A37" s="15">
        <v>2</v>
      </c>
      <c r="B37" s="82">
        <v>1220847</v>
      </c>
      <c r="C37" s="15" t="s">
        <v>68</v>
      </c>
      <c r="D37" s="83">
        <v>0</v>
      </c>
      <c r="E37" s="83">
        <v>0</v>
      </c>
      <c r="F37" s="83">
        <v>0</v>
      </c>
      <c r="G37" s="83">
        <v>105</v>
      </c>
      <c r="H37" s="83">
        <v>270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</row>
    <row r="38" spans="1:13">
      <c r="A38" s="15">
        <v>3</v>
      </c>
      <c r="B38" s="82">
        <v>1221967</v>
      </c>
      <c r="C38" s="15" t="s">
        <v>369</v>
      </c>
      <c r="D38" s="83">
        <v>36</v>
      </c>
      <c r="E38" s="83">
        <v>0</v>
      </c>
      <c r="F38" s="83">
        <v>80</v>
      </c>
      <c r="G38" s="83">
        <v>276</v>
      </c>
      <c r="H38" s="83">
        <v>301</v>
      </c>
      <c r="I38" s="83">
        <v>20</v>
      </c>
      <c r="J38" s="83">
        <v>0</v>
      </c>
      <c r="K38" s="83">
        <v>0</v>
      </c>
      <c r="L38" s="83">
        <v>0</v>
      </c>
      <c r="M38" s="83">
        <v>0</v>
      </c>
    </row>
    <row r="39" spans="1:13">
      <c r="A39" s="15">
        <v>4</v>
      </c>
      <c r="B39" s="82">
        <v>1225464</v>
      </c>
      <c r="C39" s="15" t="s">
        <v>373</v>
      </c>
      <c r="D39" s="83">
        <v>0</v>
      </c>
      <c r="E39" s="83">
        <v>0</v>
      </c>
      <c r="F39" s="83">
        <v>0</v>
      </c>
      <c r="G39" s="83">
        <v>1512</v>
      </c>
      <c r="H39" s="83">
        <v>0</v>
      </c>
      <c r="I39" s="83">
        <v>0</v>
      </c>
      <c r="J39" s="83">
        <v>0</v>
      </c>
      <c r="K39" s="83">
        <v>0</v>
      </c>
      <c r="L39" s="83">
        <v>1512</v>
      </c>
      <c r="M39" s="83">
        <v>0</v>
      </c>
    </row>
    <row r="40" spans="1:13">
      <c r="A40" s="15">
        <v>5</v>
      </c>
      <c r="B40" s="82">
        <v>1226573</v>
      </c>
      <c r="C40" s="15" t="s">
        <v>592</v>
      </c>
      <c r="D40" s="83">
        <v>0</v>
      </c>
      <c r="E40" s="83">
        <v>504</v>
      </c>
      <c r="F40" s="83">
        <v>0</v>
      </c>
      <c r="G40" s="83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</row>
    <row r="41" spans="1:13">
      <c r="A41" s="15">
        <v>6</v>
      </c>
      <c r="B41" s="82">
        <v>1227306</v>
      </c>
      <c r="C41" s="15" t="s">
        <v>370</v>
      </c>
      <c r="D41" s="83">
        <v>0</v>
      </c>
      <c r="E41" s="83">
        <v>600</v>
      </c>
      <c r="F41" s="83">
        <v>200</v>
      </c>
      <c r="G41" s="83">
        <v>0</v>
      </c>
      <c r="H41" s="83">
        <v>0</v>
      </c>
      <c r="I41" s="83">
        <v>0</v>
      </c>
      <c r="J41" s="83">
        <v>0</v>
      </c>
      <c r="K41" s="83">
        <v>950</v>
      </c>
      <c r="L41" s="83">
        <v>500</v>
      </c>
      <c r="M41" s="83">
        <v>0</v>
      </c>
    </row>
    <row r="42" spans="1:13">
      <c r="A42" s="15">
        <v>7</v>
      </c>
      <c r="B42" s="82">
        <v>1227359</v>
      </c>
      <c r="C42" s="15" t="s">
        <v>371</v>
      </c>
      <c r="D42" s="83">
        <v>0</v>
      </c>
      <c r="E42" s="83">
        <v>51</v>
      </c>
      <c r="F42" s="83">
        <v>0</v>
      </c>
      <c r="G42" s="83">
        <v>0</v>
      </c>
      <c r="H42" s="83">
        <v>0</v>
      </c>
      <c r="I42" s="83">
        <v>0</v>
      </c>
      <c r="J42" s="83">
        <v>0</v>
      </c>
      <c r="K42" s="83">
        <v>0</v>
      </c>
      <c r="L42" s="83">
        <v>0</v>
      </c>
      <c r="M42" s="83">
        <v>0</v>
      </c>
    </row>
    <row r="43" spans="1:13">
      <c r="A43" s="15">
        <v>8</v>
      </c>
      <c r="B43" s="82">
        <v>1229050</v>
      </c>
      <c r="C43" s="15" t="s">
        <v>376</v>
      </c>
      <c r="D43" s="83">
        <v>0</v>
      </c>
      <c r="E43" s="83">
        <v>70</v>
      </c>
      <c r="F43" s="83">
        <v>0</v>
      </c>
      <c r="G43" s="83">
        <v>0</v>
      </c>
      <c r="H43" s="83">
        <v>0</v>
      </c>
      <c r="I43" s="83">
        <v>0</v>
      </c>
      <c r="J43" s="83">
        <v>0</v>
      </c>
      <c r="K43" s="83">
        <v>200</v>
      </c>
      <c r="L43" s="83">
        <v>0</v>
      </c>
      <c r="M43" s="83">
        <v>0</v>
      </c>
    </row>
    <row r="44" spans="1:13">
      <c r="A44" s="15">
        <v>9</v>
      </c>
      <c r="B44" s="82">
        <v>1229088</v>
      </c>
      <c r="C44" s="15" t="s">
        <v>482</v>
      </c>
      <c r="D44" s="83">
        <v>0</v>
      </c>
      <c r="E44" s="83">
        <v>0</v>
      </c>
      <c r="F44" s="83">
        <v>0</v>
      </c>
      <c r="G44" s="83">
        <v>0</v>
      </c>
      <c r="H44" s="83">
        <v>150</v>
      </c>
      <c r="I44" s="83">
        <v>0</v>
      </c>
      <c r="J44" s="83">
        <v>0</v>
      </c>
      <c r="K44" s="83">
        <v>320</v>
      </c>
      <c r="L44" s="83">
        <v>0</v>
      </c>
      <c r="M44" s="83">
        <v>0</v>
      </c>
    </row>
    <row r="45" spans="1:13">
      <c r="A45" s="15">
        <v>10</v>
      </c>
      <c r="B45" s="82">
        <v>1229776</v>
      </c>
      <c r="C45" s="15" t="s">
        <v>372</v>
      </c>
      <c r="D45" s="83">
        <v>0</v>
      </c>
      <c r="E45" s="83">
        <v>0</v>
      </c>
      <c r="F45" s="83">
        <v>180</v>
      </c>
      <c r="G45" s="83">
        <v>90</v>
      </c>
      <c r="H45" s="83">
        <v>0</v>
      </c>
      <c r="I45" s="83">
        <v>0</v>
      </c>
      <c r="J45" s="83">
        <v>0</v>
      </c>
      <c r="K45" s="83">
        <v>0</v>
      </c>
      <c r="L45" s="83">
        <v>100</v>
      </c>
      <c r="M45" s="83">
        <v>0</v>
      </c>
    </row>
    <row r="46" spans="1:13">
      <c r="A46" s="15">
        <v>11</v>
      </c>
      <c r="B46" s="82">
        <v>1230685</v>
      </c>
      <c r="C46" s="15" t="s">
        <v>367</v>
      </c>
      <c r="D46" s="83">
        <v>262</v>
      </c>
      <c r="E46" s="83">
        <v>0</v>
      </c>
      <c r="F46" s="83">
        <v>0</v>
      </c>
      <c r="G46" s="83">
        <v>300</v>
      </c>
      <c r="H46" s="83">
        <v>300</v>
      </c>
      <c r="I46" s="83">
        <v>0</v>
      </c>
      <c r="J46" s="83">
        <v>0</v>
      </c>
      <c r="K46" s="83">
        <v>350</v>
      </c>
      <c r="L46" s="83">
        <v>400</v>
      </c>
      <c r="M46" s="83">
        <v>0</v>
      </c>
    </row>
    <row r="47" spans="1:13">
      <c r="A47" s="15">
        <v>12</v>
      </c>
      <c r="B47" s="82">
        <v>1230692</v>
      </c>
      <c r="C47" s="15" t="s">
        <v>475</v>
      </c>
      <c r="D47" s="83">
        <v>200</v>
      </c>
      <c r="E47" s="83">
        <v>0</v>
      </c>
      <c r="F47" s="83">
        <v>0</v>
      </c>
      <c r="G47" s="83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</row>
    <row r="48" spans="1:13">
      <c r="A48" s="15">
        <v>13</v>
      </c>
      <c r="B48" s="82">
        <v>1230791</v>
      </c>
      <c r="C48" s="64" t="s">
        <v>389</v>
      </c>
      <c r="D48" s="83">
        <v>0</v>
      </c>
      <c r="E48" s="83">
        <v>0</v>
      </c>
      <c r="F48" s="83">
        <v>0</v>
      </c>
      <c r="G48" s="83">
        <v>0</v>
      </c>
      <c r="H48" s="83">
        <v>0</v>
      </c>
      <c r="I48" s="83">
        <v>0</v>
      </c>
      <c r="J48" s="83">
        <v>0</v>
      </c>
      <c r="K48" s="83">
        <v>0</v>
      </c>
      <c r="L48" s="83">
        <v>480</v>
      </c>
      <c r="M48" s="83">
        <v>0</v>
      </c>
    </row>
    <row r="49" spans="1:13">
      <c r="A49" s="15">
        <v>14</v>
      </c>
      <c r="B49" s="82">
        <v>1231011</v>
      </c>
      <c r="C49" s="15" t="s">
        <v>483</v>
      </c>
      <c r="D49" s="83">
        <v>0</v>
      </c>
      <c r="E49" s="83">
        <v>100</v>
      </c>
      <c r="F49" s="83">
        <v>0</v>
      </c>
      <c r="G49" s="83">
        <v>0</v>
      </c>
      <c r="H49" s="83">
        <v>0</v>
      </c>
      <c r="I49" s="83">
        <v>0</v>
      </c>
      <c r="J49" s="83">
        <v>0</v>
      </c>
      <c r="K49" s="83">
        <v>100</v>
      </c>
      <c r="L49" s="83">
        <v>0</v>
      </c>
      <c r="M49" s="83">
        <v>0</v>
      </c>
    </row>
    <row r="50" spans="1:13">
      <c r="A50" s="15">
        <v>15</v>
      </c>
      <c r="B50" s="82">
        <v>1231090</v>
      </c>
      <c r="C50" s="15" t="s">
        <v>59</v>
      </c>
      <c r="D50" s="83">
        <v>0</v>
      </c>
      <c r="E50" s="83">
        <v>0</v>
      </c>
      <c r="F50" s="83">
        <v>284</v>
      </c>
      <c r="G50" s="83">
        <v>630</v>
      </c>
      <c r="H50" s="83">
        <v>0</v>
      </c>
      <c r="I50" s="83">
        <v>404</v>
      </c>
      <c r="J50" s="83">
        <v>540</v>
      </c>
      <c r="K50" s="83">
        <v>0</v>
      </c>
      <c r="L50" s="83">
        <v>100</v>
      </c>
      <c r="M50" s="83">
        <v>0</v>
      </c>
    </row>
    <row r="51" spans="1:13">
      <c r="A51" s="15">
        <v>16</v>
      </c>
      <c r="B51" s="82">
        <v>1231578</v>
      </c>
      <c r="C51" s="15" t="s">
        <v>450</v>
      </c>
      <c r="D51" s="83">
        <v>268</v>
      </c>
      <c r="E51" s="83">
        <v>0</v>
      </c>
      <c r="F51" s="83">
        <v>0</v>
      </c>
      <c r="G51" s="83">
        <v>200</v>
      </c>
      <c r="H51" s="83">
        <v>300</v>
      </c>
      <c r="I51" s="83">
        <v>0</v>
      </c>
      <c r="J51" s="83">
        <v>0</v>
      </c>
      <c r="K51" s="83">
        <v>200</v>
      </c>
      <c r="L51" s="83">
        <v>500</v>
      </c>
      <c r="M51" s="83">
        <v>0</v>
      </c>
    </row>
    <row r="52" spans="1:13">
      <c r="A52" s="15">
        <v>17</v>
      </c>
      <c r="B52" s="82">
        <v>1231797</v>
      </c>
      <c r="C52" s="15" t="s">
        <v>593</v>
      </c>
      <c r="D52" s="83">
        <v>0</v>
      </c>
      <c r="E52" s="83">
        <v>232</v>
      </c>
      <c r="F52" s="83">
        <v>0</v>
      </c>
      <c r="G52" s="83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</row>
    <row r="53" spans="1:13">
      <c r="A53" s="15">
        <v>18</v>
      </c>
      <c r="B53" s="82">
        <v>1232066</v>
      </c>
      <c r="C53" s="15" t="s">
        <v>430</v>
      </c>
      <c r="D53" s="83">
        <v>0</v>
      </c>
      <c r="E53" s="83">
        <v>54</v>
      </c>
      <c r="F53" s="83">
        <v>108</v>
      </c>
      <c r="G53" s="83">
        <v>0</v>
      </c>
      <c r="H53" s="83">
        <v>0</v>
      </c>
      <c r="I53" s="83">
        <v>54</v>
      </c>
      <c r="J53" s="83">
        <v>108</v>
      </c>
      <c r="K53" s="83">
        <v>0</v>
      </c>
      <c r="L53" s="83">
        <v>0</v>
      </c>
      <c r="M53" s="83">
        <v>0</v>
      </c>
    </row>
    <row r="54" spans="1:13">
      <c r="A54" s="15">
        <v>19</v>
      </c>
      <c r="B54" s="82">
        <v>1232528</v>
      </c>
      <c r="C54" s="15" t="s">
        <v>375</v>
      </c>
      <c r="D54" s="83">
        <v>2931</v>
      </c>
      <c r="E54" s="83">
        <v>814</v>
      </c>
      <c r="F54" s="83">
        <v>1454</v>
      </c>
      <c r="G54" s="83">
        <v>0</v>
      </c>
      <c r="H54" s="83">
        <v>2300</v>
      </c>
      <c r="I54" s="83">
        <v>2902</v>
      </c>
      <c r="J54" s="83">
        <v>2812</v>
      </c>
      <c r="K54" s="83">
        <v>4027</v>
      </c>
      <c r="L54" s="83">
        <v>1390</v>
      </c>
      <c r="M54" s="83">
        <v>700</v>
      </c>
    </row>
    <row r="55" spans="1:13">
      <c r="A55" s="15">
        <v>20</v>
      </c>
      <c r="B55" s="82">
        <v>1232553</v>
      </c>
      <c r="C55" s="15" t="s">
        <v>431</v>
      </c>
      <c r="D55" s="83">
        <v>0</v>
      </c>
      <c r="E55" s="83">
        <v>0</v>
      </c>
      <c r="F55" s="83">
        <v>0</v>
      </c>
      <c r="G55" s="83">
        <v>108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</row>
    <row r="56" spans="1:13">
      <c r="A56" s="15">
        <v>21</v>
      </c>
      <c r="B56" s="82">
        <v>1232775</v>
      </c>
      <c r="C56" s="15" t="s">
        <v>365</v>
      </c>
      <c r="D56" s="83">
        <v>0</v>
      </c>
      <c r="E56" s="83">
        <v>941</v>
      </c>
      <c r="F56" s="83">
        <v>2530</v>
      </c>
      <c r="G56" s="83">
        <v>150</v>
      </c>
      <c r="H56" s="83">
        <v>3400</v>
      </c>
      <c r="I56" s="83">
        <v>2180</v>
      </c>
      <c r="J56" s="83">
        <v>88</v>
      </c>
      <c r="K56" s="83">
        <v>3350</v>
      </c>
      <c r="L56" s="83">
        <v>2650</v>
      </c>
      <c r="M56" s="83">
        <v>1050</v>
      </c>
    </row>
    <row r="57" spans="1:13">
      <c r="A57" s="15">
        <v>22</v>
      </c>
      <c r="B57" s="82">
        <v>1232846</v>
      </c>
      <c r="C57" s="15" t="s">
        <v>362</v>
      </c>
      <c r="D57" s="83">
        <v>450</v>
      </c>
      <c r="E57" s="83">
        <v>1324</v>
      </c>
      <c r="F57" s="83">
        <v>72</v>
      </c>
      <c r="G57" s="83">
        <v>0</v>
      </c>
      <c r="H57" s="83">
        <v>700</v>
      </c>
      <c r="I57" s="83">
        <v>872</v>
      </c>
      <c r="J57" s="83">
        <v>96</v>
      </c>
      <c r="K57" s="83">
        <v>0</v>
      </c>
      <c r="L57" s="83">
        <v>0</v>
      </c>
      <c r="M57" s="83">
        <v>0</v>
      </c>
    </row>
    <row r="58" spans="1:13">
      <c r="A58" s="15">
        <v>23</v>
      </c>
      <c r="B58" s="82">
        <v>1232894</v>
      </c>
      <c r="C58" s="15" t="s">
        <v>390</v>
      </c>
      <c r="D58" s="83">
        <v>0</v>
      </c>
      <c r="E58" s="83">
        <v>72</v>
      </c>
      <c r="F58" s="83">
        <v>72</v>
      </c>
      <c r="G58" s="83">
        <v>0</v>
      </c>
      <c r="H58" s="83">
        <v>0</v>
      </c>
      <c r="I58" s="83">
        <v>72</v>
      </c>
      <c r="J58" s="83">
        <v>96</v>
      </c>
      <c r="K58" s="83">
        <v>0</v>
      </c>
      <c r="L58" s="83">
        <v>0</v>
      </c>
      <c r="M58" s="83">
        <v>0</v>
      </c>
    </row>
    <row r="59" spans="1:13">
      <c r="A59" s="15">
        <v>24</v>
      </c>
      <c r="B59" s="82">
        <v>1232895</v>
      </c>
      <c r="C59" s="15" t="s">
        <v>363</v>
      </c>
      <c r="D59" s="83">
        <v>450</v>
      </c>
      <c r="E59" s="83">
        <v>1252</v>
      </c>
      <c r="F59" s="83">
        <v>0</v>
      </c>
      <c r="G59" s="83">
        <v>0</v>
      </c>
      <c r="H59" s="83">
        <v>700</v>
      </c>
      <c r="I59" s="83">
        <v>800</v>
      </c>
      <c r="J59" s="83">
        <v>0</v>
      </c>
      <c r="K59" s="83">
        <v>0</v>
      </c>
      <c r="L59" s="83">
        <v>0</v>
      </c>
      <c r="M59" s="83">
        <v>0</v>
      </c>
    </row>
    <row r="60" spans="1:13">
      <c r="A60" s="15">
        <v>25</v>
      </c>
      <c r="B60" s="82">
        <v>1232922</v>
      </c>
      <c r="C60" s="64" t="s">
        <v>364</v>
      </c>
      <c r="D60" s="83">
        <v>0</v>
      </c>
      <c r="E60" s="83">
        <v>252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</row>
    <row r="61" spans="1:13">
      <c r="A61" s="15">
        <v>26</v>
      </c>
      <c r="B61" s="82">
        <v>1232982</v>
      </c>
      <c r="C61" s="15" t="s">
        <v>74</v>
      </c>
      <c r="D61" s="83">
        <v>0</v>
      </c>
      <c r="E61" s="83">
        <v>0</v>
      </c>
      <c r="F61" s="83">
        <v>0</v>
      </c>
      <c r="G61" s="83">
        <v>0</v>
      </c>
      <c r="H61" s="83">
        <v>150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</row>
    <row r="62" spans="1:13">
      <c r="A62" s="15">
        <v>27</v>
      </c>
      <c r="B62" s="82">
        <v>1233165</v>
      </c>
      <c r="C62" s="15" t="s">
        <v>484</v>
      </c>
      <c r="D62" s="83">
        <v>250</v>
      </c>
      <c r="E62" s="83">
        <v>0</v>
      </c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</row>
    <row r="63" spans="1:13">
      <c r="A63" s="15">
        <v>28</v>
      </c>
      <c r="B63" s="82">
        <v>1233383</v>
      </c>
      <c r="C63" s="15" t="s">
        <v>594</v>
      </c>
      <c r="D63" s="83">
        <v>0</v>
      </c>
      <c r="E63" s="83">
        <v>31</v>
      </c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</row>
    <row r="64" spans="1:13">
      <c r="A64" s="15">
        <v>29</v>
      </c>
      <c r="B64" s="82">
        <v>1233384</v>
      </c>
      <c r="C64" s="64" t="s">
        <v>364</v>
      </c>
      <c r="D64" s="83">
        <v>450</v>
      </c>
      <c r="E64" s="83">
        <v>1000</v>
      </c>
      <c r="F64" s="83">
        <v>0</v>
      </c>
      <c r="G64" s="83">
        <v>0</v>
      </c>
      <c r="H64" s="83">
        <v>700</v>
      </c>
      <c r="I64" s="83">
        <v>800</v>
      </c>
      <c r="J64" s="83">
        <v>0</v>
      </c>
      <c r="K64" s="83">
        <v>0</v>
      </c>
      <c r="L64" s="83">
        <v>0</v>
      </c>
      <c r="M64" s="83">
        <v>0</v>
      </c>
    </row>
    <row r="65" spans="1:13">
      <c r="A65" s="15">
        <v>30</v>
      </c>
      <c r="B65" s="82">
        <v>1233385</v>
      </c>
      <c r="C65" s="64" t="s">
        <v>391</v>
      </c>
      <c r="D65" s="83">
        <v>0</v>
      </c>
      <c r="E65" s="83">
        <v>72</v>
      </c>
      <c r="F65" s="83">
        <v>72</v>
      </c>
      <c r="G65" s="83">
        <v>0</v>
      </c>
      <c r="H65" s="83">
        <v>0</v>
      </c>
      <c r="I65" s="83">
        <v>72</v>
      </c>
      <c r="J65" s="83">
        <v>96</v>
      </c>
      <c r="K65" s="83">
        <v>0</v>
      </c>
      <c r="L65" s="83">
        <v>0</v>
      </c>
      <c r="M65" s="83">
        <v>0</v>
      </c>
    </row>
    <row r="66" spans="1:13">
      <c r="A66" s="15">
        <v>31</v>
      </c>
      <c r="B66" s="82">
        <v>1233580</v>
      </c>
      <c r="C66" s="15" t="s">
        <v>433</v>
      </c>
      <c r="D66" s="83">
        <v>270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</row>
    <row r="67" spans="1:13">
      <c r="A67" s="15">
        <v>32</v>
      </c>
      <c r="B67" s="82">
        <v>1233587</v>
      </c>
      <c r="C67" s="15" t="s">
        <v>485</v>
      </c>
      <c r="D67" s="83">
        <v>0</v>
      </c>
      <c r="E67" s="83">
        <v>0</v>
      </c>
      <c r="F67" s="83">
        <v>0</v>
      </c>
      <c r="G67" s="83">
        <v>0</v>
      </c>
      <c r="H67" s="83">
        <v>0</v>
      </c>
      <c r="I67" s="83">
        <v>10</v>
      </c>
      <c r="J67" s="83">
        <v>0</v>
      </c>
      <c r="K67" s="83">
        <v>0</v>
      </c>
      <c r="L67" s="83">
        <v>0</v>
      </c>
      <c r="M67" s="83">
        <v>0</v>
      </c>
    </row>
    <row r="68" spans="1:13">
      <c r="A68" s="15">
        <v>33</v>
      </c>
      <c r="B68" s="82">
        <v>1233735</v>
      </c>
      <c r="C68" s="15" t="s">
        <v>486</v>
      </c>
      <c r="D68" s="83">
        <v>0</v>
      </c>
      <c r="E68" s="83">
        <v>0</v>
      </c>
      <c r="F68" s="83">
        <v>0</v>
      </c>
      <c r="G68" s="83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30</v>
      </c>
    </row>
    <row r="69" spans="1:13">
      <c r="A69" s="15">
        <v>34</v>
      </c>
      <c r="B69" s="82">
        <v>1234034</v>
      </c>
      <c r="C69" s="15" t="s">
        <v>487</v>
      </c>
      <c r="D69" s="83">
        <v>0</v>
      </c>
      <c r="E69" s="83">
        <v>0</v>
      </c>
      <c r="F69" s="83">
        <v>0</v>
      </c>
      <c r="G69" s="83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20</v>
      </c>
    </row>
    <row r="70" spans="1:13">
      <c r="A70" s="15">
        <v>35</v>
      </c>
      <c r="B70" s="82">
        <v>1234110</v>
      </c>
      <c r="C70" s="15" t="s">
        <v>381</v>
      </c>
      <c r="D70" s="83">
        <v>40</v>
      </c>
      <c r="E70" s="83">
        <v>0</v>
      </c>
      <c r="F70" s="83">
        <v>0</v>
      </c>
      <c r="G70" s="83">
        <v>170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</row>
    <row r="71" spans="1:13">
      <c r="A71" s="15">
        <v>36</v>
      </c>
      <c r="B71" s="82">
        <v>1234111</v>
      </c>
      <c r="C71" s="15" t="s">
        <v>380</v>
      </c>
      <c r="D71" s="83">
        <v>40</v>
      </c>
      <c r="E71" s="83">
        <v>0</v>
      </c>
      <c r="F71" s="83">
        <v>0</v>
      </c>
      <c r="G71" s="83">
        <v>170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</row>
    <row r="72" spans="1:13">
      <c r="A72" s="15">
        <v>37</v>
      </c>
      <c r="B72" s="82">
        <v>1234217</v>
      </c>
      <c r="C72" s="15" t="s">
        <v>379</v>
      </c>
      <c r="D72" s="83">
        <v>40</v>
      </c>
      <c r="E72" s="83">
        <v>0</v>
      </c>
      <c r="F72" s="83">
        <v>0</v>
      </c>
      <c r="G72" s="83">
        <v>170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</row>
    <row r="73" spans="1:13">
      <c r="A73" s="15">
        <v>38</v>
      </c>
      <c r="B73" s="82">
        <v>1234222</v>
      </c>
      <c r="C73" s="15" t="s">
        <v>374</v>
      </c>
      <c r="D73" s="83">
        <v>0</v>
      </c>
      <c r="E73" s="83">
        <v>530</v>
      </c>
      <c r="F73" s="83">
        <v>400</v>
      </c>
      <c r="G73" s="83">
        <v>0</v>
      </c>
      <c r="H73" s="83">
        <v>0</v>
      </c>
      <c r="I73" s="83">
        <v>300</v>
      </c>
      <c r="J73" s="83">
        <v>0</v>
      </c>
      <c r="K73" s="83">
        <v>0</v>
      </c>
      <c r="L73" s="83">
        <v>0</v>
      </c>
      <c r="M73" s="83">
        <v>0</v>
      </c>
    </row>
    <row r="74" spans="1:13">
      <c r="A74" s="15">
        <v>39</v>
      </c>
      <c r="B74" s="82">
        <v>1234614</v>
      </c>
      <c r="C74" s="15" t="s">
        <v>368</v>
      </c>
      <c r="D74" s="83">
        <v>0</v>
      </c>
      <c r="E74" s="83">
        <v>874</v>
      </c>
      <c r="F74" s="83">
        <v>200</v>
      </c>
      <c r="G74" s="83">
        <v>324</v>
      </c>
      <c r="H74" s="83">
        <v>350</v>
      </c>
      <c r="I74" s="83">
        <v>250</v>
      </c>
      <c r="J74" s="83">
        <v>0</v>
      </c>
      <c r="K74" s="83">
        <v>300</v>
      </c>
      <c r="L74" s="83">
        <v>300</v>
      </c>
      <c r="M74" s="83">
        <v>0</v>
      </c>
    </row>
    <row r="75" spans="1:13">
      <c r="A75" s="15">
        <v>40</v>
      </c>
      <c r="B75" s="82">
        <v>1234905</v>
      </c>
      <c r="C75" s="15" t="s">
        <v>385</v>
      </c>
      <c r="D75" s="83">
        <v>0</v>
      </c>
      <c r="E75" s="83">
        <v>0</v>
      </c>
      <c r="F75" s="83">
        <v>350</v>
      </c>
      <c r="G75" s="83">
        <v>500</v>
      </c>
      <c r="H75" s="83">
        <v>1700</v>
      </c>
      <c r="I75" s="83">
        <v>700</v>
      </c>
      <c r="J75" s="83">
        <v>400</v>
      </c>
      <c r="K75" s="83">
        <v>1430</v>
      </c>
      <c r="L75" s="83">
        <v>1100</v>
      </c>
      <c r="M75" s="83">
        <v>500</v>
      </c>
    </row>
    <row r="76" spans="1:13">
      <c r="A76" s="15">
        <v>41</v>
      </c>
      <c r="B76" s="82">
        <v>1235097</v>
      </c>
      <c r="C76" s="15" t="s">
        <v>382</v>
      </c>
      <c r="D76" s="83">
        <v>600</v>
      </c>
      <c r="E76" s="83">
        <v>400</v>
      </c>
      <c r="F76" s="83">
        <v>200</v>
      </c>
      <c r="G76" s="83">
        <v>0</v>
      </c>
      <c r="H76" s="83">
        <v>0</v>
      </c>
      <c r="I76" s="83">
        <v>0</v>
      </c>
      <c r="J76" s="83">
        <v>0</v>
      </c>
      <c r="K76" s="83">
        <v>600</v>
      </c>
      <c r="L76" s="83">
        <v>550</v>
      </c>
      <c r="M76" s="83">
        <v>0</v>
      </c>
    </row>
    <row r="77" spans="1:13">
      <c r="A77" s="15">
        <v>42</v>
      </c>
      <c r="B77" s="82">
        <v>1235845</v>
      </c>
      <c r="C77" s="15" t="s">
        <v>383</v>
      </c>
      <c r="D77" s="83">
        <v>950</v>
      </c>
      <c r="E77" s="83">
        <v>0</v>
      </c>
      <c r="F77" s="83">
        <v>0</v>
      </c>
      <c r="G77" s="83">
        <v>0</v>
      </c>
      <c r="H77" s="83">
        <v>1150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</row>
    <row r="78" spans="1:13">
      <c r="A78" s="15">
        <v>43</v>
      </c>
      <c r="B78" s="82">
        <v>1235958</v>
      </c>
      <c r="C78" s="15" t="s">
        <v>488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50</v>
      </c>
      <c r="J78" s="83">
        <v>0</v>
      </c>
      <c r="K78" s="83">
        <v>0</v>
      </c>
      <c r="L78" s="83">
        <v>0</v>
      </c>
      <c r="M78" s="83">
        <v>0</v>
      </c>
    </row>
    <row r="79" spans="1:13">
      <c r="A79" s="15">
        <v>44</v>
      </c>
      <c r="B79" s="82">
        <v>1236387</v>
      </c>
      <c r="C79" s="64" t="s">
        <v>489</v>
      </c>
      <c r="D79" s="83">
        <v>0</v>
      </c>
      <c r="E79" s="83">
        <v>0</v>
      </c>
      <c r="F79" s="83">
        <v>0</v>
      </c>
      <c r="G79" s="83">
        <v>2500</v>
      </c>
      <c r="H79" s="83">
        <v>0</v>
      </c>
      <c r="I79" s="83">
        <v>0</v>
      </c>
      <c r="J79" s="83">
        <v>0</v>
      </c>
      <c r="K79" s="83">
        <v>3000</v>
      </c>
      <c r="L79" s="83">
        <v>0</v>
      </c>
      <c r="M79" s="83">
        <v>0</v>
      </c>
    </row>
    <row r="80" spans="1:13">
      <c r="A80" s="15">
        <v>45</v>
      </c>
      <c r="B80" s="82">
        <v>1236600</v>
      </c>
      <c r="C80" s="15" t="s">
        <v>72</v>
      </c>
      <c r="D80" s="83">
        <v>994</v>
      </c>
      <c r="E80" s="83">
        <v>0</v>
      </c>
      <c r="F80" s="83">
        <v>0</v>
      </c>
      <c r="G80" s="83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</row>
    <row r="81" spans="1:13">
      <c r="A81" s="15">
        <v>46</v>
      </c>
      <c r="B81" s="82">
        <v>1236601</v>
      </c>
      <c r="C81" s="15" t="s">
        <v>625</v>
      </c>
      <c r="D81" s="83">
        <v>0</v>
      </c>
      <c r="E81" s="83">
        <v>130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</row>
    <row r="82" spans="1:13">
      <c r="A82" s="15">
        <v>47</v>
      </c>
      <c r="B82" s="82">
        <v>1236930</v>
      </c>
      <c r="C82" s="15" t="s">
        <v>384</v>
      </c>
      <c r="D82" s="83">
        <v>0</v>
      </c>
      <c r="E82" s="83">
        <v>324</v>
      </c>
      <c r="F82" s="83">
        <v>450</v>
      </c>
      <c r="G82" s="83">
        <v>0</v>
      </c>
      <c r="H82" s="83">
        <v>950</v>
      </c>
      <c r="I82" s="83">
        <v>992</v>
      </c>
      <c r="J82" s="83">
        <v>486</v>
      </c>
      <c r="K82" s="83">
        <v>1350</v>
      </c>
      <c r="L82" s="83">
        <v>700</v>
      </c>
      <c r="M82" s="83">
        <v>0</v>
      </c>
    </row>
    <row r="83" spans="1:13">
      <c r="A83" s="15">
        <v>48</v>
      </c>
      <c r="B83" s="82">
        <v>1237210</v>
      </c>
      <c r="C83" s="15" t="s">
        <v>490</v>
      </c>
      <c r="D83" s="83">
        <v>160</v>
      </c>
      <c r="E83" s="83">
        <v>0</v>
      </c>
      <c r="F83" s="83">
        <v>0</v>
      </c>
      <c r="G83" s="83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</row>
    <row r="84" spans="1:13">
      <c r="A84" s="15">
        <v>49</v>
      </c>
      <c r="B84" s="82">
        <v>1237468</v>
      </c>
      <c r="C84" s="15" t="s">
        <v>597</v>
      </c>
      <c r="D84" s="83">
        <v>0</v>
      </c>
      <c r="E84" s="83">
        <v>34</v>
      </c>
      <c r="F84" s="83">
        <v>0</v>
      </c>
      <c r="G84" s="83">
        <v>0</v>
      </c>
      <c r="H84" s="83">
        <v>0</v>
      </c>
      <c r="I84" s="83">
        <v>0</v>
      </c>
      <c r="J84" s="83">
        <v>0</v>
      </c>
      <c r="K84" s="83">
        <v>0</v>
      </c>
      <c r="L84" s="83">
        <v>0</v>
      </c>
      <c r="M84" s="83">
        <v>0</v>
      </c>
    </row>
    <row r="85" spans="1:13">
      <c r="A85" s="15">
        <v>50</v>
      </c>
      <c r="B85" s="82">
        <v>1238092</v>
      </c>
      <c r="C85" s="15" t="s">
        <v>392</v>
      </c>
      <c r="D85" s="83">
        <v>0</v>
      </c>
      <c r="E85" s="83">
        <v>0</v>
      </c>
      <c r="F85" s="83">
        <v>0</v>
      </c>
      <c r="G85" s="83">
        <v>0</v>
      </c>
      <c r="H85" s="83">
        <v>0</v>
      </c>
      <c r="I85" s="83">
        <v>144</v>
      </c>
      <c r="J85" s="83">
        <v>0</v>
      </c>
      <c r="K85" s="83">
        <v>0</v>
      </c>
      <c r="L85" s="83">
        <v>0</v>
      </c>
      <c r="M85" s="83">
        <v>0</v>
      </c>
    </row>
    <row r="86" spans="1:13">
      <c r="A86" s="15">
        <v>51</v>
      </c>
      <c r="B86" s="82">
        <v>1238453</v>
      </c>
      <c r="C86" s="15" t="s">
        <v>626</v>
      </c>
      <c r="D86" s="83">
        <v>0</v>
      </c>
      <c r="E86" s="83">
        <v>327</v>
      </c>
      <c r="F86" s="83">
        <v>0</v>
      </c>
      <c r="G86" s="83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</row>
    <row r="87" spans="1:13">
      <c r="A87" s="15">
        <v>52</v>
      </c>
      <c r="B87" s="82">
        <v>1238480</v>
      </c>
      <c r="C87" s="15" t="s">
        <v>75</v>
      </c>
      <c r="D87" s="83">
        <v>5661</v>
      </c>
      <c r="E87" s="83">
        <v>7159</v>
      </c>
      <c r="F87" s="83">
        <v>6070</v>
      </c>
      <c r="G87" s="83">
        <v>400</v>
      </c>
      <c r="H87" s="83">
        <v>6626</v>
      </c>
      <c r="I87" s="83">
        <v>6150</v>
      </c>
      <c r="J87" s="83">
        <v>4535</v>
      </c>
      <c r="K87" s="83">
        <v>7650</v>
      </c>
      <c r="L87" s="83">
        <v>5615</v>
      </c>
      <c r="M87" s="83">
        <v>5275</v>
      </c>
    </row>
    <row r="88" spans="1:13">
      <c r="A88" s="15">
        <v>53</v>
      </c>
      <c r="B88" s="82">
        <v>1238605</v>
      </c>
      <c r="C88" s="15" t="s">
        <v>366</v>
      </c>
      <c r="D88" s="83">
        <v>150</v>
      </c>
      <c r="E88" s="83">
        <v>720</v>
      </c>
      <c r="F88" s="83">
        <v>150</v>
      </c>
      <c r="G88" s="83">
        <v>0</v>
      </c>
      <c r="H88" s="83">
        <v>0</v>
      </c>
      <c r="I88" s="83">
        <v>0</v>
      </c>
      <c r="J88" s="83">
        <v>0</v>
      </c>
      <c r="K88" s="83">
        <v>300</v>
      </c>
      <c r="L88" s="83">
        <v>610</v>
      </c>
      <c r="M88" s="83">
        <v>0</v>
      </c>
    </row>
    <row r="89" spans="1:13">
      <c r="A89" s="15">
        <v>54</v>
      </c>
      <c r="B89" s="82">
        <v>1240180</v>
      </c>
      <c r="C89" s="15" t="s">
        <v>386</v>
      </c>
      <c r="D89" s="83">
        <v>300</v>
      </c>
      <c r="E89" s="83">
        <v>0</v>
      </c>
      <c r="F89" s="83">
        <v>400</v>
      </c>
      <c r="G89" s="83">
        <v>0</v>
      </c>
      <c r="H89" s="83">
        <v>200</v>
      </c>
      <c r="I89" s="83">
        <v>0</v>
      </c>
      <c r="J89" s="83">
        <v>0</v>
      </c>
      <c r="K89" s="83">
        <v>300</v>
      </c>
      <c r="L89" s="83">
        <v>550</v>
      </c>
      <c r="M89" s="83">
        <v>0</v>
      </c>
    </row>
    <row r="90" spans="1:13">
      <c r="A90" s="15">
        <v>55</v>
      </c>
      <c r="B90" s="82">
        <v>1240184</v>
      </c>
      <c r="C90" s="15" t="s">
        <v>387</v>
      </c>
      <c r="D90" s="83">
        <v>300</v>
      </c>
      <c r="E90" s="83">
        <v>0</v>
      </c>
      <c r="F90" s="83">
        <v>400</v>
      </c>
      <c r="G90" s="83">
        <v>0</v>
      </c>
      <c r="H90" s="83">
        <v>200</v>
      </c>
      <c r="I90" s="83">
        <v>0</v>
      </c>
      <c r="J90" s="83">
        <v>0</v>
      </c>
      <c r="K90" s="83">
        <v>300</v>
      </c>
      <c r="L90" s="83">
        <v>550</v>
      </c>
      <c r="M90" s="83">
        <v>0</v>
      </c>
    </row>
  </sheetData>
  <phoneticPr fontId="27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 filterMode="1"/>
  <dimension ref="A1:X71"/>
  <sheetViews>
    <sheetView topLeftCell="A34" zoomScale="130" zoomScaleNormal="130" workbookViewId="0">
      <selection activeCell="N54" sqref="A1:X71"/>
    </sheetView>
  </sheetViews>
  <sheetFormatPr defaultColWidth="9" defaultRowHeight="11.25"/>
  <cols>
    <col min="2" max="3" width="9" hidden="1" customWidth="1"/>
    <col min="5" max="20" width="9.33203125" customWidth="1"/>
    <col min="22" max="24" width="9" hidden="1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530</v>
      </c>
      <c r="E1" t="s">
        <v>531</v>
      </c>
      <c r="F1" t="s">
        <v>532</v>
      </c>
      <c r="G1" t="s">
        <v>533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612</v>
      </c>
      <c r="P1" t="s">
        <v>613</v>
      </c>
      <c r="Q1" t="s">
        <v>614</v>
      </c>
      <c r="R1" t="s">
        <v>615</v>
      </c>
      <c r="S1" t="s">
        <v>616</v>
      </c>
      <c r="T1" t="s">
        <v>617</v>
      </c>
      <c r="U1" t="s">
        <v>618</v>
      </c>
      <c r="V1" t="s">
        <v>621</v>
      </c>
      <c r="W1" t="s">
        <v>622</v>
      </c>
      <c r="X1" t="s">
        <v>627</v>
      </c>
    </row>
    <row r="2" spans="1:24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200</v>
      </c>
      <c r="I2" s="8">
        <v>200</v>
      </c>
      <c r="J2">
        <v>200</v>
      </c>
      <c r="K2">
        <v>200</v>
      </c>
      <c r="L2">
        <v>200</v>
      </c>
      <c r="M2">
        <v>0</v>
      </c>
      <c r="N2">
        <v>0</v>
      </c>
      <c r="O2">
        <v>240</v>
      </c>
      <c r="P2">
        <v>240</v>
      </c>
      <c r="Q2">
        <v>240</v>
      </c>
      <c r="R2">
        <v>240</v>
      </c>
      <c r="S2">
        <v>240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hidden="1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1232528</v>
      </c>
      <c r="B4" t="s">
        <v>375</v>
      </c>
      <c r="C4" s="13" t="s">
        <v>83</v>
      </c>
      <c r="D4">
        <v>1210</v>
      </c>
      <c r="E4">
        <v>1210</v>
      </c>
      <c r="F4">
        <v>0</v>
      </c>
      <c r="G4">
        <v>0</v>
      </c>
      <c r="H4">
        <v>1220</v>
      </c>
      <c r="I4" s="8">
        <v>755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210</v>
      </c>
      <c r="J5">
        <v>190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0</v>
      </c>
      <c r="L6">
        <v>190</v>
      </c>
      <c r="M6">
        <v>0</v>
      </c>
      <c r="N6">
        <v>0</v>
      </c>
      <c r="O6">
        <v>884</v>
      </c>
      <c r="P6">
        <v>516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idden="1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190</v>
      </c>
      <c r="M7">
        <v>0</v>
      </c>
      <c r="N7">
        <v>0</v>
      </c>
      <c r="O7">
        <v>884</v>
      </c>
      <c r="P7">
        <v>516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idden="1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0</v>
      </c>
      <c r="J8">
        <v>302</v>
      </c>
      <c r="K8">
        <v>634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1237088</v>
      </c>
      <c r="B9" t="s">
        <v>418</v>
      </c>
      <c r="C9" s="13" t="s">
        <v>83</v>
      </c>
      <c r="D9">
        <v>662</v>
      </c>
      <c r="E9">
        <v>300</v>
      </c>
      <c r="F9">
        <v>0</v>
      </c>
      <c r="G9">
        <v>0</v>
      </c>
      <c r="H9">
        <v>852</v>
      </c>
      <c r="I9" s="8">
        <v>688</v>
      </c>
      <c r="J9">
        <v>600</v>
      </c>
      <c r="K9">
        <v>640</v>
      </c>
      <c r="L9">
        <v>178</v>
      </c>
      <c r="M9">
        <v>0</v>
      </c>
      <c r="N9">
        <v>0</v>
      </c>
      <c r="O9">
        <v>756</v>
      </c>
      <c r="P9">
        <v>720</v>
      </c>
      <c r="Q9">
        <v>420</v>
      </c>
      <c r="R9">
        <v>918</v>
      </c>
      <c r="S9">
        <v>516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idden="1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200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0</v>
      </c>
      <c r="K11">
        <v>64</v>
      </c>
      <c r="L11">
        <v>352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366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>
      <c r="A12">
        <v>1231898</v>
      </c>
      <c r="B12" t="s">
        <v>421</v>
      </c>
      <c r="C12" s="13" t="s">
        <v>83</v>
      </c>
      <c r="D12">
        <v>348</v>
      </c>
      <c r="E12">
        <v>500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392</v>
      </c>
      <c r="P12">
        <v>300</v>
      </c>
      <c r="Q12">
        <v>308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>
      <c r="A13">
        <v>1237586</v>
      </c>
      <c r="B13" t="s">
        <v>422</v>
      </c>
      <c r="C13" s="13" t="s">
        <v>83</v>
      </c>
      <c r="D13">
        <v>348</v>
      </c>
      <c r="E13">
        <v>500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392</v>
      </c>
      <c r="P13">
        <v>300</v>
      </c>
      <c r="Q13">
        <v>308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idden="1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hidden="1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0</v>
      </c>
      <c r="L15">
        <v>208</v>
      </c>
      <c r="M15">
        <v>0</v>
      </c>
      <c r="N15">
        <v>0</v>
      </c>
      <c r="O15">
        <v>414</v>
      </c>
      <c r="P15">
        <v>414</v>
      </c>
      <c r="Q15">
        <v>326</v>
      </c>
      <c r="R15">
        <v>414</v>
      </c>
      <c r="S15">
        <v>120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idden="1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18</v>
      </c>
      <c r="S16">
        <v>426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1236962</v>
      </c>
      <c r="B17" t="s">
        <v>426</v>
      </c>
      <c r="C17" s="13" t="s">
        <v>83</v>
      </c>
      <c r="D17">
        <v>164</v>
      </c>
      <c r="E17">
        <v>394</v>
      </c>
      <c r="F17">
        <v>0</v>
      </c>
      <c r="G17">
        <v>0</v>
      </c>
      <c r="H17">
        <v>300</v>
      </c>
      <c r="I17" s="8">
        <v>450</v>
      </c>
      <c r="J17">
        <v>300</v>
      </c>
      <c r="K17">
        <v>200</v>
      </c>
      <c r="L17">
        <v>200</v>
      </c>
      <c r="M17">
        <v>0</v>
      </c>
      <c r="N17">
        <v>0</v>
      </c>
      <c r="O17">
        <v>300</v>
      </c>
      <c r="P17">
        <v>300</v>
      </c>
      <c r="Q17">
        <v>400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idden="1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200</v>
      </c>
      <c r="S18">
        <v>150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1239651</v>
      </c>
      <c r="B19" t="s">
        <v>428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0</v>
      </c>
      <c r="I19" s="8">
        <v>300</v>
      </c>
      <c r="J19">
        <v>200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300</v>
      </c>
      <c r="S19">
        <v>200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1239988</v>
      </c>
      <c r="B20" t="s">
        <v>429</v>
      </c>
      <c r="C20" s="13" t="s">
        <v>83</v>
      </c>
      <c r="D20">
        <v>740</v>
      </c>
      <c r="E20">
        <v>480</v>
      </c>
      <c r="F20">
        <v>0</v>
      </c>
      <c r="G20">
        <v>0</v>
      </c>
      <c r="H20">
        <v>486</v>
      </c>
      <c r="I20" s="8">
        <v>486</v>
      </c>
      <c r="J20">
        <v>278</v>
      </c>
      <c r="K20">
        <v>0</v>
      </c>
      <c r="L20">
        <v>0</v>
      </c>
      <c r="M20">
        <v>0</v>
      </c>
      <c r="N20">
        <v>0</v>
      </c>
      <c r="O20">
        <v>486</v>
      </c>
      <c r="P20">
        <v>486</v>
      </c>
      <c r="Q20">
        <v>382</v>
      </c>
      <c r="R20">
        <v>486</v>
      </c>
      <c r="S20">
        <v>382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1240180</v>
      </c>
      <c r="B21" t="s">
        <v>386</v>
      </c>
      <c r="C21" s="13" t="s">
        <v>83</v>
      </c>
      <c r="D21">
        <v>148</v>
      </c>
      <c r="E21">
        <v>404</v>
      </c>
      <c r="F21">
        <v>0</v>
      </c>
      <c r="G21">
        <v>0</v>
      </c>
      <c r="H21">
        <v>404</v>
      </c>
      <c r="I21" s="8">
        <v>404</v>
      </c>
      <c r="J21">
        <v>388</v>
      </c>
      <c r="K21">
        <v>808</v>
      </c>
      <c r="L21">
        <v>710</v>
      </c>
      <c r="M21">
        <v>0</v>
      </c>
      <c r="N21">
        <v>0</v>
      </c>
      <c r="O21">
        <v>0</v>
      </c>
      <c r="P21">
        <v>146</v>
      </c>
      <c r="Q21">
        <v>330</v>
      </c>
      <c r="R21">
        <v>420</v>
      </c>
      <c r="S21">
        <v>330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1240184</v>
      </c>
      <c r="B22" t="s">
        <v>387</v>
      </c>
      <c r="C22" s="13" t="s">
        <v>83</v>
      </c>
      <c r="D22">
        <v>148</v>
      </c>
      <c r="E22">
        <v>404</v>
      </c>
      <c r="F22">
        <v>0</v>
      </c>
      <c r="G22">
        <v>0</v>
      </c>
      <c r="H22">
        <v>404</v>
      </c>
      <c r="I22" s="8">
        <v>404</v>
      </c>
      <c r="J22">
        <v>388</v>
      </c>
      <c r="K22">
        <v>808</v>
      </c>
      <c r="L22">
        <v>710</v>
      </c>
      <c r="M22">
        <v>0</v>
      </c>
      <c r="N22">
        <v>0</v>
      </c>
      <c r="O22">
        <v>0</v>
      </c>
      <c r="P22">
        <v>146</v>
      </c>
      <c r="Q22">
        <v>330</v>
      </c>
      <c r="R22">
        <v>420</v>
      </c>
      <c r="S22">
        <v>254</v>
      </c>
      <c r="T22">
        <v>0</v>
      </c>
      <c r="U22">
        <v>0</v>
      </c>
      <c r="V22">
        <v>0</v>
      </c>
      <c r="W22">
        <v>0</v>
      </c>
      <c r="X22">
        <v>0</v>
      </c>
    </row>
    <row r="28" spans="1:24">
      <c r="A28" s="13" t="s">
        <v>0</v>
      </c>
      <c r="B28" s="13" t="s">
        <v>1</v>
      </c>
      <c r="C28" s="13" t="s">
        <v>82</v>
      </c>
      <c r="D28" t="s">
        <v>530</v>
      </c>
      <c r="E28" t="s">
        <v>531</v>
      </c>
      <c r="F28" t="s">
        <v>532</v>
      </c>
      <c r="G28" t="s">
        <v>533</v>
      </c>
      <c r="H28" t="s">
        <v>580</v>
      </c>
      <c r="I28" t="s">
        <v>581</v>
      </c>
      <c r="J28" t="s">
        <v>582</v>
      </c>
      <c r="K28" t="s">
        <v>583</v>
      </c>
      <c r="L28" t="s">
        <v>584</v>
      </c>
      <c r="M28" t="s">
        <v>585</v>
      </c>
      <c r="N28" t="s">
        <v>586</v>
      </c>
      <c r="O28" t="s">
        <v>612</v>
      </c>
      <c r="P28" t="s">
        <v>613</v>
      </c>
      <c r="Q28" t="s">
        <v>614</v>
      </c>
      <c r="R28" t="s">
        <v>615</v>
      </c>
      <c r="S28" t="s">
        <v>616</v>
      </c>
      <c r="T28" t="s">
        <v>617</v>
      </c>
      <c r="U28" t="s">
        <v>618</v>
      </c>
      <c r="V28" t="s">
        <v>621</v>
      </c>
      <c r="W28" t="s">
        <v>622</v>
      </c>
      <c r="X28" t="s">
        <v>627</v>
      </c>
    </row>
    <row r="29" spans="1:24">
      <c r="A29">
        <v>1237608</v>
      </c>
      <c r="B29" t="s">
        <v>504</v>
      </c>
      <c r="C29" s="13" t="s">
        <v>83</v>
      </c>
      <c r="D29">
        <v>300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1232846</v>
      </c>
      <c r="B30" t="s">
        <v>362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231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1232895</v>
      </c>
      <c r="B31" t="s">
        <v>363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231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1233384</v>
      </c>
      <c r="B32" s="13" t="s">
        <v>364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231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1232775</v>
      </c>
      <c r="B33" t="s">
        <v>365</v>
      </c>
      <c r="C33" s="13" t="s">
        <v>83</v>
      </c>
      <c r="D33">
        <v>398</v>
      </c>
      <c r="E33">
        <v>421</v>
      </c>
      <c r="F33">
        <v>0</v>
      </c>
      <c r="G33">
        <v>0</v>
      </c>
      <c r="H33" s="8">
        <v>618</v>
      </c>
      <c r="I33" s="8">
        <v>621</v>
      </c>
      <c r="J33">
        <v>485</v>
      </c>
      <c r="K33">
        <v>488</v>
      </c>
      <c r="L33">
        <v>288</v>
      </c>
      <c r="M33">
        <v>0</v>
      </c>
      <c r="N33">
        <v>0</v>
      </c>
      <c r="O33">
        <v>200</v>
      </c>
      <c r="P33">
        <v>135</v>
      </c>
      <c r="Q33">
        <v>245</v>
      </c>
      <c r="R33">
        <v>60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1238605</v>
      </c>
      <c r="B34" t="s">
        <v>366</v>
      </c>
      <c r="C34" s="13" t="s">
        <v>83</v>
      </c>
      <c r="D34">
        <v>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138</v>
      </c>
      <c r="M34">
        <v>0</v>
      </c>
      <c r="N34">
        <v>0</v>
      </c>
      <c r="O34">
        <v>238</v>
      </c>
      <c r="P34">
        <v>124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1230685</v>
      </c>
      <c r="B35" t="s">
        <v>367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238</v>
      </c>
      <c r="T35">
        <v>0</v>
      </c>
      <c r="U35">
        <v>0</v>
      </c>
      <c r="V35">
        <v>0</v>
      </c>
      <c r="W35">
        <v>0</v>
      </c>
      <c r="X35">
        <v>0</v>
      </c>
    </row>
    <row r="41" spans="1:24">
      <c r="A41" s="13" t="s">
        <v>0</v>
      </c>
      <c r="B41" s="13" t="s">
        <v>1</v>
      </c>
      <c r="C41" s="13" t="s">
        <v>82</v>
      </c>
      <c r="D41" t="s">
        <v>530</v>
      </c>
      <c r="E41" t="s">
        <v>531</v>
      </c>
      <c r="F41" t="s">
        <v>532</v>
      </c>
      <c r="G41" t="s">
        <v>533</v>
      </c>
      <c r="H41" t="s">
        <v>580</v>
      </c>
      <c r="I41" t="s">
        <v>581</v>
      </c>
      <c r="J41" t="s">
        <v>582</v>
      </c>
      <c r="K41" t="s">
        <v>583</v>
      </c>
      <c r="L41" t="s">
        <v>584</v>
      </c>
      <c r="M41" t="s">
        <v>585</v>
      </c>
      <c r="N41" t="s">
        <v>586</v>
      </c>
      <c r="O41" t="s">
        <v>612</v>
      </c>
      <c r="P41" t="s">
        <v>613</v>
      </c>
      <c r="Q41" t="s">
        <v>614</v>
      </c>
      <c r="R41" t="s">
        <v>615</v>
      </c>
      <c r="S41" t="s">
        <v>616</v>
      </c>
      <c r="T41" t="s">
        <v>617</v>
      </c>
      <c r="U41" t="s">
        <v>618</v>
      </c>
      <c r="V41" t="s">
        <v>621</v>
      </c>
      <c r="W41" t="s">
        <v>622</v>
      </c>
      <c r="X41" t="s">
        <v>627</v>
      </c>
    </row>
    <row r="42" spans="1:24">
      <c r="A42">
        <v>1234614</v>
      </c>
      <c r="B42" t="s">
        <v>368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400</v>
      </c>
      <c r="J42">
        <v>0</v>
      </c>
      <c r="K42">
        <v>0</v>
      </c>
      <c r="L42">
        <v>0</v>
      </c>
      <c r="M42">
        <v>0</v>
      </c>
      <c r="N42">
        <v>0</v>
      </c>
      <c r="O42">
        <v>400</v>
      </c>
      <c r="P42">
        <v>0</v>
      </c>
      <c r="Q42">
        <v>0</v>
      </c>
      <c r="R42">
        <v>216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1220847</v>
      </c>
      <c r="B43" t="s">
        <v>68</v>
      </c>
      <c r="C43" s="13" t="s">
        <v>83</v>
      </c>
      <c r="D43">
        <v>542</v>
      </c>
      <c r="E43">
        <v>436</v>
      </c>
      <c r="F43">
        <v>0</v>
      </c>
      <c r="G43">
        <v>0</v>
      </c>
      <c r="H43">
        <v>0</v>
      </c>
      <c r="I43">
        <v>53</v>
      </c>
      <c r="J43">
        <v>147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153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1221967</v>
      </c>
      <c r="B44" t="s">
        <v>369</v>
      </c>
      <c r="C44" s="13" t="s">
        <v>83</v>
      </c>
      <c r="D44">
        <v>0</v>
      </c>
      <c r="E44">
        <v>101</v>
      </c>
      <c r="F44">
        <v>0</v>
      </c>
      <c r="G44">
        <v>0</v>
      </c>
      <c r="H44">
        <v>29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432</v>
      </c>
      <c r="R44">
        <v>516</v>
      </c>
      <c r="S44">
        <v>265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1227306</v>
      </c>
      <c r="B45" t="s">
        <v>370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409</v>
      </c>
      <c r="J45">
        <v>383</v>
      </c>
      <c r="K45">
        <v>57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31</v>
      </c>
      <c r="S45">
        <v>487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1229088</v>
      </c>
      <c r="B46" t="s">
        <v>482</v>
      </c>
      <c r="C46" s="13" t="s">
        <v>83</v>
      </c>
      <c r="D46">
        <v>300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1231090</v>
      </c>
      <c r="B47" t="s">
        <v>59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170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540</v>
      </c>
      <c r="Q47">
        <v>280</v>
      </c>
      <c r="R47">
        <v>290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1229776</v>
      </c>
      <c r="B48" t="s">
        <v>372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170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540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1225464</v>
      </c>
      <c r="B49" t="s">
        <v>373</v>
      </c>
      <c r="C49" s="13" t="s">
        <v>83</v>
      </c>
      <c r="D49">
        <v>285</v>
      </c>
      <c r="E49">
        <v>0</v>
      </c>
      <c r="F49">
        <v>0</v>
      </c>
      <c r="G49">
        <v>0</v>
      </c>
      <c r="H49">
        <v>721</v>
      </c>
      <c r="I49">
        <v>0</v>
      </c>
      <c r="J49">
        <v>0</v>
      </c>
      <c r="K49">
        <v>560</v>
      </c>
      <c r="L49">
        <v>933</v>
      </c>
      <c r="M49">
        <v>0</v>
      </c>
      <c r="N49">
        <v>0</v>
      </c>
      <c r="O49">
        <v>119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1232066</v>
      </c>
      <c r="B50" t="s">
        <v>430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252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1232528</v>
      </c>
      <c r="B51" t="s">
        <v>375</v>
      </c>
      <c r="C51" s="13" t="s">
        <v>83</v>
      </c>
      <c r="D51">
        <v>1746</v>
      </c>
      <c r="E51">
        <v>1941</v>
      </c>
      <c r="F51">
        <v>0</v>
      </c>
      <c r="G51">
        <v>0</v>
      </c>
      <c r="H51">
        <v>1941</v>
      </c>
      <c r="I51">
        <v>1461</v>
      </c>
      <c r="J51">
        <v>1466</v>
      </c>
      <c r="K51">
        <v>1369</v>
      </c>
      <c r="L51">
        <v>944</v>
      </c>
      <c r="M51">
        <v>0</v>
      </c>
      <c r="N51">
        <v>0</v>
      </c>
      <c r="O51">
        <v>569</v>
      </c>
      <c r="P51">
        <v>569</v>
      </c>
      <c r="Q51">
        <v>447</v>
      </c>
      <c r="R51">
        <v>569</v>
      </c>
      <c r="S51">
        <v>569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1232553</v>
      </c>
      <c r="B52" t="s">
        <v>431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252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1232846</v>
      </c>
      <c r="B53" t="s">
        <v>362</v>
      </c>
      <c r="C53" s="13" t="s">
        <v>83</v>
      </c>
      <c r="D53">
        <v>38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1229050</v>
      </c>
      <c r="B54" t="s">
        <v>376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210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1235097</v>
      </c>
      <c r="B55" t="s">
        <v>382</v>
      </c>
      <c r="C55" s="13" t="s">
        <v>83</v>
      </c>
      <c r="D55">
        <v>343</v>
      </c>
      <c r="E55">
        <v>145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343</v>
      </c>
      <c r="P55">
        <v>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1232775</v>
      </c>
      <c r="B56" t="s">
        <v>365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1236930</v>
      </c>
      <c r="B57" t="s">
        <v>384</v>
      </c>
      <c r="C57" s="13" t="s">
        <v>83</v>
      </c>
      <c r="D57">
        <v>336</v>
      </c>
      <c r="E57">
        <v>336</v>
      </c>
      <c r="F57">
        <v>0</v>
      </c>
      <c r="G57">
        <v>0</v>
      </c>
      <c r="H57">
        <v>333</v>
      </c>
      <c r="I57">
        <v>623</v>
      </c>
      <c r="J57">
        <v>284</v>
      </c>
      <c r="K57">
        <v>496</v>
      </c>
      <c r="L57">
        <v>897</v>
      </c>
      <c r="M57">
        <v>0</v>
      </c>
      <c r="N57">
        <v>0</v>
      </c>
      <c r="O57">
        <v>608</v>
      </c>
      <c r="P57">
        <v>745</v>
      </c>
      <c r="Q57">
        <v>350</v>
      </c>
      <c r="R57">
        <v>350</v>
      </c>
      <c r="S57">
        <v>350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1232982</v>
      </c>
      <c r="B58" t="s">
        <v>74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1237468</v>
      </c>
      <c r="B59" t="s">
        <v>597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1234905</v>
      </c>
      <c r="B60" t="s">
        <v>385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1238480</v>
      </c>
      <c r="B61" t="s">
        <v>75</v>
      </c>
      <c r="C61" s="13" t="s">
        <v>83</v>
      </c>
      <c r="D61">
        <v>449</v>
      </c>
      <c r="E61">
        <v>436</v>
      </c>
      <c r="F61">
        <v>0</v>
      </c>
      <c r="G61">
        <v>0</v>
      </c>
      <c r="H61">
        <v>436</v>
      </c>
      <c r="I61">
        <v>444</v>
      </c>
      <c r="J61">
        <v>686</v>
      </c>
      <c r="K61">
        <v>1213</v>
      </c>
      <c r="L61">
        <v>857</v>
      </c>
      <c r="M61">
        <v>0</v>
      </c>
      <c r="N61">
        <v>0</v>
      </c>
      <c r="O61">
        <v>1132</v>
      </c>
      <c r="P61">
        <v>1296</v>
      </c>
      <c r="Q61">
        <v>458</v>
      </c>
      <c r="R61">
        <v>819</v>
      </c>
      <c r="S61">
        <v>1172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386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278</v>
      </c>
      <c r="I62">
        <v>95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450</v>
      </c>
      <c r="R62">
        <v>400</v>
      </c>
      <c r="S62">
        <v>400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1240184</v>
      </c>
      <c r="B63" t="s">
        <v>387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278</v>
      </c>
      <c r="I63">
        <v>95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450</v>
      </c>
      <c r="R63">
        <v>400</v>
      </c>
      <c r="S63">
        <v>400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1215693</v>
      </c>
      <c r="B64" t="s">
        <v>481</v>
      </c>
      <c r="C64" s="13" t="s">
        <v>83</v>
      </c>
      <c r="D64">
        <v>72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1230791</v>
      </c>
      <c r="B65" s="13" t="s">
        <v>389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1232894</v>
      </c>
      <c r="B66" t="s">
        <v>390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456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1233385</v>
      </c>
      <c r="B67" s="13" t="s">
        <v>391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456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>
      <c r="A68">
        <v>1232895</v>
      </c>
      <c r="B68" t="s">
        <v>363</v>
      </c>
      <c r="C68" s="13" t="s">
        <v>83</v>
      </c>
      <c r="D68">
        <v>38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108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>
      <c r="A70">
        <v>1233387</v>
      </c>
      <c r="B70" s="13" t="s">
        <v>391</v>
      </c>
      <c r="C70" s="13" t="s">
        <v>83</v>
      </c>
      <c r="D70">
        <v>38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>
      <c r="A71">
        <v>1236387</v>
      </c>
      <c r="B71" s="13" t="s">
        <v>489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500</v>
      </c>
      <c r="P71">
        <v>1000</v>
      </c>
      <c r="Q71">
        <v>500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</sheetData>
  <autoFilter ref="A1:X22" xr:uid="{00000000-0009-0000-0000-000037000000}">
    <filterColumn colId="8">
      <filters>
        <filter val="200"/>
        <filter val="210"/>
        <filter val="300"/>
        <filter val="404"/>
        <filter val="450"/>
        <filter val="486"/>
        <filter val="688"/>
        <filter val="755"/>
      </filters>
    </filterColumn>
  </autoFilter>
  <phoneticPr fontId="27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T64"/>
  <sheetViews>
    <sheetView topLeftCell="A37" zoomScale="145" zoomScaleNormal="145" workbookViewId="0">
      <selection activeCell="K61" sqref="K61"/>
    </sheetView>
  </sheetViews>
  <sheetFormatPr defaultColWidth="9" defaultRowHeight="11.25"/>
  <cols>
    <col min="2" max="3" width="9" hidden="1" customWidth="1"/>
    <col min="5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531</v>
      </c>
      <c r="E1" t="s">
        <v>532</v>
      </c>
      <c r="F1" t="s">
        <v>533</v>
      </c>
      <c r="G1" t="s">
        <v>580</v>
      </c>
      <c r="H1" t="s">
        <v>581</v>
      </c>
      <c r="I1" t="s">
        <v>582</v>
      </c>
      <c r="J1" t="s">
        <v>583</v>
      </c>
      <c r="K1" t="s">
        <v>584</v>
      </c>
      <c r="L1" t="s">
        <v>585</v>
      </c>
      <c r="M1" t="s">
        <v>586</v>
      </c>
      <c r="N1" t="s">
        <v>612</v>
      </c>
      <c r="O1" t="s">
        <v>613</v>
      </c>
      <c r="P1" t="s">
        <v>614</v>
      </c>
      <c r="Q1" t="s">
        <v>615</v>
      </c>
      <c r="R1" t="s">
        <v>616</v>
      </c>
      <c r="S1" t="s">
        <v>617</v>
      </c>
      <c r="T1" t="s">
        <v>618</v>
      </c>
    </row>
    <row r="2" spans="1:20">
      <c r="A2">
        <v>1229673</v>
      </c>
      <c r="B2" t="s">
        <v>411</v>
      </c>
      <c r="C2" s="13" t="s">
        <v>83</v>
      </c>
      <c r="D2">
        <v>0</v>
      </c>
      <c r="E2">
        <v>0</v>
      </c>
      <c r="F2">
        <v>0</v>
      </c>
      <c r="G2">
        <v>200</v>
      </c>
      <c r="H2">
        <v>200</v>
      </c>
      <c r="I2" s="8">
        <v>200</v>
      </c>
      <c r="J2">
        <v>200</v>
      </c>
      <c r="K2">
        <v>200</v>
      </c>
      <c r="L2">
        <v>0</v>
      </c>
      <c r="M2">
        <v>0</v>
      </c>
      <c r="N2">
        <v>240</v>
      </c>
      <c r="O2">
        <v>240</v>
      </c>
      <c r="P2">
        <v>240</v>
      </c>
      <c r="Q2">
        <v>240</v>
      </c>
      <c r="R2">
        <v>240</v>
      </c>
      <c r="S2">
        <v>0</v>
      </c>
      <c r="T2">
        <v>0</v>
      </c>
    </row>
    <row r="3" spans="1:20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0</v>
      </c>
      <c r="J3">
        <v>0</v>
      </c>
      <c r="K3">
        <v>0</v>
      </c>
      <c r="L3">
        <v>0</v>
      </c>
      <c r="M3">
        <v>0</v>
      </c>
      <c r="N3">
        <v>150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1232528</v>
      </c>
      <c r="B4" t="s">
        <v>375</v>
      </c>
      <c r="C4" s="13" t="s">
        <v>83</v>
      </c>
      <c r="D4">
        <v>1210</v>
      </c>
      <c r="E4">
        <v>0</v>
      </c>
      <c r="F4">
        <v>0</v>
      </c>
      <c r="G4">
        <v>1220</v>
      </c>
      <c r="H4">
        <v>755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210</v>
      </c>
      <c r="I5" s="8">
        <v>190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190</v>
      </c>
      <c r="L6">
        <v>0</v>
      </c>
      <c r="M6">
        <v>0</v>
      </c>
      <c r="N6">
        <v>884</v>
      </c>
      <c r="O6">
        <v>516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190</v>
      </c>
      <c r="L7">
        <v>0</v>
      </c>
      <c r="M7">
        <v>0</v>
      </c>
      <c r="N7">
        <v>884</v>
      </c>
      <c r="O7">
        <v>516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302</v>
      </c>
      <c r="J8">
        <v>634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1237088</v>
      </c>
      <c r="B9" t="s">
        <v>418</v>
      </c>
      <c r="C9" s="13" t="s">
        <v>83</v>
      </c>
      <c r="D9">
        <v>300</v>
      </c>
      <c r="E9">
        <v>0</v>
      </c>
      <c r="F9">
        <v>0</v>
      </c>
      <c r="G9">
        <v>852</v>
      </c>
      <c r="H9">
        <v>688</v>
      </c>
      <c r="I9" s="8">
        <v>600</v>
      </c>
      <c r="J9">
        <v>640</v>
      </c>
      <c r="K9">
        <v>178</v>
      </c>
      <c r="L9">
        <v>0</v>
      </c>
      <c r="M9">
        <v>0</v>
      </c>
      <c r="N9">
        <v>756</v>
      </c>
      <c r="O9">
        <v>720</v>
      </c>
      <c r="P9">
        <v>420</v>
      </c>
      <c r="Q9">
        <v>918</v>
      </c>
      <c r="R9">
        <v>516</v>
      </c>
      <c r="S9">
        <v>0</v>
      </c>
      <c r="T9">
        <v>0</v>
      </c>
    </row>
    <row r="10" spans="1:20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0</v>
      </c>
      <c r="J10">
        <v>200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0</v>
      </c>
      <c r="J11">
        <v>64</v>
      </c>
      <c r="K11">
        <v>352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366</v>
      </c>
      <c r="S11">
        <v>0</v>
      </c>
      <c r="T11">
        <v>0</v>
      </c>
    </row>
    <row r="12" spans="1:20">
      <c r="A12">
        <v>1231898</v>
      </c>
      <c r="B12" t="s">
        <v>421</v>
      </c>
      <c r="C12" s="13" t="s">
        <v>83</v>
      </c>
      <c r="D12">
        <v>500</v>
      </c>
      <c r="E12">
        <v>0</v>
      </c>
      <c r="F12">
        <v>0</v>
      </c>
      <c r="G12">
        <v>0</v>
      </c>
      <c r="H12">
        <v>0</v>
      </c>
      <c r="I12" s="8">
        <v>0</v>
      </c>
      <c r="J12">
        <v>0</v>
      </c>
      <c r="K12">
        <v>0</v>
      </c>
      <c r="L12">
        <v>0</v>
      </c>
      <c r="M12">
        <v>0</v>
      </c>
      <c r="N12">
        <v>392</v>
      </c>
      <c r="O12">
        <v>300</v>
      </c>
      <c r="P12">
        <v>308</v>
      </c>
      <c r="Q12">
        <v>0</v>
      </c>
      <c r="R12">
        <v>0</v>
      </c>
      <c r="S12">
        <v>0</v>
      </c>
      <c r="T12">
        <v>0</v>
      </c>
    </row>
    <row r="13" spans="1:20">
      <c r="A13">
        <v>1237586</v>
      </c>
      <c r="B13" t="s">
        <v>422</v>
      </c>
      <c r="C13" s="13" t="s">
        <v>83</v>
      </c>
      <c r="D13">
        <v>500</v>
      </c>
      <c r="E13">
        <v>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392</v>
      </c>
      <c r="O13">
        <v>300</v>
      </c>
      <c r="P13">
        <v>308</v>
      </c>
      <c r="Q13">
        <v>0</v>
      </c>
      <c r="R13">
        <v>0</v>
      </c>
      <c r="S13">
        <v>0</v>
      </c>
      <c r="T13">
        <v>0</v>
      </c>
    </row>
    <row r="14" spans="1:20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 s="8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300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208</v>
      </c>
      <c r="L15">
        <v>0</v>
      </c>
      <c r="M15">
        <v>0</v>
      </c>
      <c r="N15">
        <v>414</v>
      </c>
      <c r="O15">
        <v>414</v>
      </c>
      <c r="P15">
        <v>326</v>
      </c>
      <c r="Q15">
        <v>414</v>
      </c>
      <c r="R15">
        <v>120</v>
      </c>
      <c r="S15">
        <v>0</v>
      </c>
      <c r="T15">
        <v>0</v>
      </c>
    </row>
    <row r="16" spans="1:20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 s="8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18</v>
      </c>
      <c r="R16">
        <v>426</v>
      </c>
      <c r="S16">
        <v>0</v>
      </c>
      <c r="T16">
        <v>0</v>
      </c>
    </row>
    <row r="17" spans="1:20">
      <c r="A17">
        <v>1236962</v>
      </c>
      <c r="B17" t="s">
        <v>426</v>
      </c>
      <c r="C17" s="13" t="s">
        <v>83</v>
      </c>
      <c r="D17">
        <v>394</v>
      </c>
      <c r="E17">
        <v>0</v>
      </c>
      <c r="F17">
        <v>0</v>
      </c>
      <c r="G17">
        <v>300</v>
      </c>
      <c r="H17">
        <v>450</v>
      </c>
      <c r="I17" s="8">
        <v>300</v>
      </c>
      <c r="J17">
        <v>200</v>
      </c>
      <c r="K17">
        <v>200</v>
      </c>
      <c r="L17">
        <v>0</v>
      </c>
      <c r="M17">
        <v>0</v>
      </c>
      <c r="N17">
        <v>300</v>
      </c>
      <c r="O17">
        <v>300</v>
      </c>
      <c r="P17">
        <v>400</v>
      </c>
      <c r="Q17">
        <v>0</v>
      </c>
      <c r="R17">
        <v>0</v>
      </c>
      <c r="S17">
        <v>0</v>
      </c>
      <c r="T17">
        <v>0</v>
      </c>
    </row>
    <row r="18" spans="1:20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200</v>
      </c>
      <c r="R18">
        <v>150</v>
      </c>
      <c r="S18">
        <v>0</v>
      </c>
      <c r="T18">
        <v>0</v>
      </c>
    </row>
    <row r="19" spans="1:20">
      <c r="A19">
        <v>1239651</v>
      </c>
      <c r="B19" t="s">
        <v>428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300</v>
      </c>
      <c r="I19" s="8">
        <v>200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300</v>
      </c>
      <c r="R19">
        <v>200</v>
      </c>
      <c r="S19">
        <v>0</v>
      </c>
      <c r="T19">
        <v>0</v>
      </c>
    </row>
    <row r="20" spans="1:20">
      <c r="A20">
        <v>1239988</v>
      </c>
      <c r="B20" t="s">
        <v>429</v>
      </c>
      <c r="C20" s="13" t="s">
        <v>83</v>
      </c>
      <c r="D20">
        <v>480</v>
      </c>
      <c r="E20">
        <v>0</v>
      </c>
      <c r="F20">
        <v>0</v>
      </c>
      <c r="G20">
        <v>486</v>
      </c>
      <c r="H20">
        <v>486</v>
      </c>
      <c r="I20" s="8">
        <v>278</v>
      </c>
      <c r="J20">
        <v>0</v>
      </c>
      <c r="K20">
        <v>0</v>
      </c>
      <c r="L20">
        <v>0</v>
      </c>
      <c r="M20">
        <v>0</v>
      </c>
      <c r="N20">
        <v>486</v>
      </c>
      <c r="O20">
        <v>486</v>
      </c>
      <c r="P20">
        <v>382</v>
      </c>
      <c r="Q20">
        <v>486</v>
      </c>
      <c r="R20">
        <v>382</v>
      </c>
      <c r="S20">
        <v>0</v>
      </c>
      <c r="T20">
        <v>0</v>
      </c>
    </row>
    <row r="21" spans="1:20">
      <c r="A21">
        <v>1240180</v>
      </c>
      <c r="B21" t="s">
        <v>386</v>
      </c>
      <c r="C21" s="13" t="s">
        <v>83</v>
      </c>
      <c r="D21">
        <v>404</v>
      </c>
      <c r="E21">
        <v>0</v>
      </c>
      <c r="F21">
        <v>0</v>
      </c>
      <c r="G21">
        <v>404</v>
      </c>
      <c r="H21">
        <v>404</v>
      </c>
      <c r="I21" s="8">
        <v>388</v>
      </c>
      <c r="J21">
        <v>808</v>
      </c>
      <c r="K21">
        <v>710</v>
      </c>
      <c r="L21">
        <v>0</v>
      </c>
      <c r="M21">
        <v>0</v>
      </c>
      <c r="N21">
        <v>0</v>
      </c>
      <c r="O21">
        <v>146</v>
      </c>
      <c r="P21">
        <v>330</v>
      </c>
      <c r="Q21">
        <v>420</v>
      </c>
      <c r="R21">
        <v>330</v>
      </c>
      <c r="S21">
        <v>0</v>
      </c>
      <c r="T21">
        <v>0</v>
      </c>
    </row>
    <row r="22" spans="1:20">
      <c r="A22">
        <v>1240184</v>
      </c>
      <c r="B22" t="s">
        <v>387</v>
      </c>
      <c r="C22" s="13" t="s">
        <v>83</v>
      </c>
      <c r="D22">
        <v>404</v>
      </c>
      <c r="E22">
        <v>0</v>
      </c>
      <c r="F22">
        <v>0</v>
      </c>
      <c r="G22">
        <v>404</v>
      </c>
      <c r="H22">
        <v>404</v>
      </c>
      <c r="I22" s="8">
        <v>388</v>
      </c>
      <c r="J22">
        <v>808</v>
      </c>
      <c r="K22">
        <v>710</v>
      </c>
      <c r="L22">
        <v>0</v>
      </c>
      <c r="M22">
        <v>0</v>
      </c>
      <c r="N22">
        <v>0</v>
      </c>
      <c r="O22">
        <v>146</v>
      </c>
      <c r="P22">
        <v>330</v>
      </c>
      <c r="Q22">
        <v>420</v>
      </c>
      <c r="R22">
        <v>254</v>
      </c>
      <c r="S22">
        <v>0</v>
      </c>
      <c r="T22">
        <v>0</v>
      </c>
    </row>
    <row r="27" spans="1:20">
      <c r="A27" s="13" t="s">
        <v>0</v>
      </c>
      <c r="B27" s="13" t="s">
        <v>1</v>
      </c>
      <c r="C27" s="13" t="s">
        <v>82</v>
      </c>
      <c r="D27" t="s">
        <v>531</v>
      </c>
      <c r="E27" t="s">
        <v>532</v>
      </c>
      <c r="F27" t="s">
        <v>533</v>
      </c>
      <c r="G27" t="s">
        <v>580</v>
      </c>
      <c r="H27" t="s">
        <v>581</v>
      </c>
      <c r="I27" t="s">
        <v>582</v>
      </c>
      <c r="J27" t="s">
        <v>583</v>
      </c>
      <c r="K27" t="s">
        <v>584</v>
      </c>
      <c r="L27" t="s">
        <v>585</v>
      </c>
      <c r="M27" t="s">
        <v>586</v>
      </c>
      <c r="N27" t="s">
        <v>612</v>
      </c>
      <c r="O27" t="s">
        <v>613</v>
      </c>
      <c r="P27" t="s">
        <v>614</v>
      </c>
      <c r="Q27" t="s">
        <v>615</v>
      </c>
      <c r="R27" t="s">
        <v>616</v>
      </c>
      <c r="S27" t="s">
        <v>617</v>
      </c>
      <c r="T27" t="s">
        <v>618</v>
      </c>
    </row>
    <row r="28" spans="1:20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231</v>
      </c>
      <c r="S28">
        <v>0</v>
      </c>
      <c r="T28">
        <v>0</v>
      </c>
    </row>
    <row r="29" spans="1:20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231</v>
      </c>
      <c r="S29">
        <v>0</v>
      </c>
      <c r="T29">
        <v>0</v>
      </c>
    </row>
    <row r="30" spans="1:20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231</v>
      </c>
      <c r="S30">
        <v>0</v>
      </c>
      <c r="T30">
        <v>0</v>
      </c>
    </row>
    <row r="31" spans="1:20">
      <c r="A31">
        <v>1232775</v>
      </c>
      <c r="B31" t="s">
        <v>365</v>
      </c>
      <c r="C31" s="13" t="s">
        <v>83</v>
      </c>
      <c r="D31">
        <v>421</v>
      </c>
      <c r="E31">
        <v>0</v>
      </c>
      <c r="F31">
        <v>0</v>
      </c>
      <c r="G31">
        <v>618</v>
      </c>
      <c r="H31">
        <v>621</v>
      </c>
      <c r="I31">
        <v>485</v>
      </c>
      <c r="J31">
        <v>488</v>
      </c>
      <c r="K31">
        <v>288</v>
      </c>
      <c r="L31">
        <v>0</v>
      </c>
      <c r="M31">
        <v>0</v>
      </c>
      <c r="N31">
        <v>200</v>
      </c>
      <c r="O31">
        <v>135</v>
      </c>
      <c r="P31">
        <v>245</v>
      </c>
      <c r="Q31">
        <v>60</v>
      </c>
      <c r="R31">
        <v>0</v>
      </c>
      <c r="S31">
        <v>0</v>
      </c>
      <c r="T31">
        <v>0</v>
      </c>
    </row>
    <row r="32" spans="1:20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138</v>
      </c>
      <c r="L32">
        <v>0</v>
      </c>
      <c r="M32">
        <v>0</v>
      </c>
      <c r="N32">
        <v>238</v>
      </c>
      <c r="O32">
        <v>124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238</v>
      </c>
      <c r="S33">
        <v>0</v>
      </c>
      <c r="T33">
        <v>0</v>
      </c>
    </row>
    <row r="38" spans="1:20">
      <c r="A38" s="13" t="s">
        <v>0</v>
      </c>
      <c r="B38" s="13" t="s">
        <v>1</v>
      </c>
      <c r="C38" s="13" t="s">
        <v>82</v>
      </c>
      <c r="D38" t="s">
        <v>531</v>
      </c>
      <c r="E38" t="s">
        <v>532</v>
      </c>
      <c r="F38" t="s">
        <v>533</v>
      </c>
      <c r="G38" t="s">
        <v>580</v>
      </c>
      <c r="H38" t="s">
        <v>581</v>
      </c>
      <c r="I38" t="s">
        <v>582</v>
      </c>
      <c r="J38" t="s">
        <v>583</v>
      </c>
      <c r="K38" t="s">
        <v>584</v>
      </c>
      <c r="L38" t="s">
        <v>585</v>
      </c>
      <c r="M38" t="s">
        <v>586</v>
      </c>
      <c r="N38" t="s">
        <v>612</v>
      </c>
      <c r="O38" t="s">
        <v>613</v>
      </c>
      <c r="P38" t="s">
        <v>614</v>
      </c>
      <c r="Q38" t="s">
        <v>615</v>
      </c>
      <c r="R38" t="s">
        <v>616</v>
      </c>
      <c r="S38" t="s">
        <v>617</v>
      </c>
      <c r="T38" t="s">
        <v>618</v>
      </c>
    </row>
    <row r="39" spans="1:20">
      <c r="A39">
        <v>1234614</v>
      </c>
      <c r="B39" t="s">
        <v>368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400</v>
      </c>
      <c r="I39">
        <v>0</v>
      </c>
      <c r="J39">
        <v>0</v>
      </c>
      <c r="K39">
        <v>0</v>
      </c>
      <c r="L39">
        <v>0</v>
      </c>
      <c r="M39">
        <v>0</v>
      </c>
      <c r="N39">
        <v>400</v>
      </c>
      <c r="O39">
        <v>0</v>
      </c>
      <c r="P39">
        <v>0</v>
      </c>
      <c r="Q39">
        <v>216</v>
      </c>
      <c r="R39">
        <v>0</v>
      </c>
      <c r="S39">
        <v>0</v>
      </c>
      <c r="T39">
        <v>0</v>
      </c>
    </row>
    <row r="40" spans="1:20">
      <c r="A40">
        <v>1220847</v>
      </c>
      <c r="B40" t="s">
        <v>68</v>
      </c>
      <c r="C40" s="13" t="s">
        <v>83</v>
      </c>
      <c r="D40">
        <v>436</v>
      </c>
      <c r="E40">
        <v>0</v>
      </c>
      <c r="F40">
        <v>0</v>
      </c>
      <c r="G40">
        <v>0</v>
      </c>
      <c r="H40">
        <v>53</v>
      </c>
      <c r="I40">
        <v>147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153</v>
      </c>
      <c r="S40">
        <v>0</v>
      </c>
      <c r="T40">
        <v>0</v>
      </c>
    </row>
    <row r="41" spans="1:20">
      <c r="A41">
        <v>1221967</v>
      </c>
      <c r="B41" t="s">
        <v>369</v>
      </c>
      <c r="C41" s="13" t="s">
        <v>83</v>
      </c>
      <c r="D41">
        <v>101</v>
      </c>
      <c r="E41">
        <v>0</v>
      </c>
      <c r="F41">
        <v>0</v>
      </c>
      <c r="G41">
        <v>29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432</v>
      </c>
      <c r="Q41">
        <v>516</v>
      </c>
      <c r="R41">
        <v>265</v>
      </c>
      <c r="S41">
        <v>0</v>
      </c>
      <c r="T41">
        <v>0</v>
      </c>
    </row>
    <row r="42" spans="1:20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409</v>
      </c>
      <c r="I42">
        <v>383</v>
      </c>
      <c r="J42">
        <v>57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31</v>
      </c>
      <c r="R42">
        <v>487</v>
      </c>
      <c r="S42">
        <v>0</v>
      </c>
      <c r="T42">
        <v>0</v>
      </c>
    </row>
    <row r="43" spans="1:20">
      <c r="A43">
        <v>1231090</v>
      </c>
      <c r="B43" t="s">
        <v>59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170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540</v>
      </c>
      <c r="P43">
        <v>280</v>
      </c>
      <c r="Q43">
        <v>290</v>
      </c>
      <c r="R43">
        <v>0</v>
      </c>
      <c r="S43">
        <v>0</v>
      </c>
      <c r="T43">
        <v>0</v>
      </c>
    </row>
    <row r="44" spans="1:20">
      <c r="A44">
        <v>1229776</v>
      </c>
      <c r="B44" t="s">
        <v>372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170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540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>
        <v>1225464</v>
      </c>
      <c r="B45" t="s">
        <v>373</v>
      </c>
      <c r="C45" s="13" t="s">
        <v>83</v>
      </c>
      <c r="D45">
        <v>0</v>
      </c>
      <c r="E45">
        <v>0</v>
      </c>
      <c r="F45">
        <v>0</v>
      </c>
      <c r="G45">
        <v>721</v>
      </c>
      <c r="H45">
        <v>0</v>
      </c>
      <c r="I45">
        <v>0</v>
      </c>
      <c r="J45">
        <v>510</v>
      </c>
      <c r="K45">
        <v>933</v>
      </c>
      <c r="L45">
        <v>0</v>
      </c>
      <c r="M45">
        <v>0</v>
      </c>
      <c r="N45">
        <v>169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>
      <c r="A46">
        <v>1232066</v>
      </c>
      <c r="B46" t="s">
        <v>430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252</v>
      </c>
      <c r="Q46">
        <v>0</v>
      </c>
      <c r="R46">
        <v>0</v>
      </c>
      <c r="S46">
        <v>0</v>
      </c>
      <c r="T46">
        <v>0</v>
      </c>
    </row>
    <row r="47" spans="1:20">
      <c r="A47">
        <v>1232528</v>
      </c>
      <c r="B47" t="s">
        <v>375</v>
      </c>
      <c r="C47" s="13" t="s">
        <v>83</v>
      </c>
      <c r="D47">
        <v>1941</v>
      </c>
      <c r="E47">
        <v>0</v>
      </c>
      <c r="F47">
        <v>0</v>
      </c>
      <c r="G47">
        <v>1941</v>
      </c>
      <c r="H47">
        <v>1461</v>
      </c>
      <c r="I47">
        <v>1466</v>
      </c>
      <c r="J47">
        <v>1369</v>
      </c>
      <c r="K47">
        <v>944</v>
      </c>
      <c r="L47">
        <v>0</v>
      </c>
      <c r="M47">
        <v>0</v>
      </c>
      <c r="N47">
        <v>569</v>
      </c>
      <c r="O47">
        <v>569</v>
      </c>
      <c r="P47">
        <v>447</v>
      </c>
      <c r="Q47">
        <v>569</v>
      </c>
      <c r="R47">
        <v>569</v>
      </c>
      <c r="S47">
        <v>0</v>
      </c>
      <c r="T47">
        <v>0</v>
      </c>
    </row>
    <row r="48" spans="1:20">
      <c r="A48">
        <v>1232553</v>
      </c>
      <c r="B48" t="s">
        <v>431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252</v>
      </c>
      <c r="Q48">
        <v>0</v>
      </c>
      <c r="R48">
        <v>0</v>
      </c>
      <c r="S48">
        <v>0</v>
      </c>
      <c r="T48">
        <v>0</v>
      </c>
    </row>
    <row r="49" spans="1:20">
      <c r="A49">
        <v>1232846</v>
      </c>
      <c r="B49" t="s">
        <v>362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456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210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1235097</v>
      </c>
      <c r="B51" t="s">
        <v>382</v>
      </c>
      <c r="C51" s="13" t="s">
        <v>83</v>
      </c>
      <c r="D51">
        <v>145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343</v>
      </c>
      <c r="O51">
        <v>84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80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>
        <v>1236930</v>
      </c>
      <c r="B53" t="s">
        <v>384</v>
      </c>
      <c r="C53" s="13" t="s">
        <v>83</v>
      </c>
      <c r="D53">
        <v>336</v>
      </c>
      <c r="E53">
        <v>0</v>
      </c>
      <c r="F53">
        <v>0</v>
      </c>
      <c r="G53">
        <v>333</v>
      </c>
      <c r="H53">
        <v>623</v>
      </c>
      <c r="I53">
        <v>284</v>
      </c>
      <c r="J53">
        <v>496</v>
      </c>
      <c r="K53">
        <v>897</v>
      </c>
      <c r="L53">
        <v>0</v>
      </c>
      <c r="M53">
        <v>0</v>
      </c>
      <c r="N53">
        <v>608</v>
      </c>
      <c r="O53">
        <v>745</v>
      </c>
      <c r="P53">
        <v>350</v>
      </c>
      <c r="Q53">
        <v>350</v>
      </c>
      <c r="R53">
        <v>350</v>
      </c>
      <c r="S53">
        <v>0</v>
      </c>
      <c r="T53">
        <v>0</v>
      </c>
    </row>
    <row r="54" spans="1:20">
      <c r="A54">
        <v>1232982</v>
      </c>
      <c r="B54" t="s">
        <v>74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75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1237468</v>
      </c>
      <c r="B55" t="s">
        <v>597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1234905</v>
      </c>
      <c r="B56" t="s">
        <v>385</v>
      </c>
      <c r="C56" s="13" t="s">
        <v>83</v>
      </c>
      <c r="D56">
        <v>0</v>
      </c>
      <c r="E56">
        <v>0</v>
      </c>
      <c r="F56">
        <v>0</v>
      </c>
      <c r="G56">
        <v>70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1238480</v>
      </c>
      <c r="B57" t="s">
        <v>75</v>
      </c>
      <c r="C57" s="13" t="s">
        <v>83</v>
      </c>
      <c r="D57">
        <v>436</v>
      </c>
      <c r="E57">
        <v>0</v>
      </c>
      <c r="F57">
        <v>0</v>
      </c>
      <c r="G57">
        <v>436</v>
      </c>
      <c r="H57">
        <v>444</v>
      </c>
      <c r="I57">
        <v>686</v>
      </c>
      <c r="J57">
        <v>1213</v>
      </c>
      <c r="K57">
        <v>857</v>
      </c>
      <c r="L57">
        <v>0</v>
      </c>
      <c r="M57">
        <v>0</v>
      </c>
      <c r="N57">
        <v>1196</v>
      </c>
      <c r="O57">
        <v>1232</v>
      </c>
      <c r="P57">
        <v>458</v>
      </c>
      <c r="Q57">
        <v>819</v>
      </c>
      <c r="R57">
        <v>1172</v>
      </c>
      <c r="S57">
        <v>0</v>
      </c>
      <c r="T57">
        <v>0</v>
      </c>
    </row>
    <row r="58" spans="1:20">
      <c r="A58">
        <v>1240180</v>
      </c>
      <c r="B58" t="s">
        <v>386</v>
      </c>
      <c r="C58" s="13" t="s">
        <v>83</v>
      </c>
      <c r="D58">
        <v>0</v>
      </c>
      <c r="E58">
        <v>0</v>
      </c>
      <c r="F58">
        <v>0</v>
      </c>
      <c r="G58">
        <v>278</v>
      </c>
      <c r="H58">
        <v>95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450</v>
      </c>
      <c r="Q58">
        <v>400</v>
      </c>
      <c r="R58">
        <v>400</v>
      </c>
      <c r="S58">
        <v>0</v>
      </c>
      <c r="T58">
        <v>0</v>
      </c>
    </row>
    <row r="59" spans="1:20">
      <c r="A59">
        <v>1240184</v>
      </c>
      <c r="B59" t="s">
        <v>387</v>
      </c>
      <c r="C59" s="13" t="s">
        <v>83</v>
      </c>
      <c r="D59">
        <v>0</v>
      </c>
      <c r="E59">
        <v>0</v>
      </c>
      <c r="F59">
        <v>0</v>
      </c>
      <c r="G59">
        <v>278</v>
      </c>
      <c r="H59">
        <v>95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450</v>
      </c>
      <c r="Q59">
        <v>400</v>
      </c>
      <c r="R59">
        <v>400</v>
      </c>
      <c r="S59">
        <v>0</v>
      </c>
      <c r="T59">
        <v>0</v>
      </c>
    </row>
    <row r="60" spans="1:20">
      <c r="A60">
        <v>1230791</v>
      </c>
      <c r="B60" s="13" t="s">
        <v>389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1232894</v>
      </c>
      <c r="B61" t="s">
        <v>390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456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>
        <v>1233385</v>
      </c>
      <c r="B62" s="13" t="s">
        <v>391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456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>
        <v>1216452</v>
      </c>
      <c r="B63" t="s">
        <v>388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>
        <v>1236387</v>
      </c>
      <c r="B64" s="13" t="s">
        <v>489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500</v>
      </c>
      <c r="O64">
        <v>1000</v>
      </c>
      <c r="P64">
        <v>500</v>
      </c>
      <c r="Q64">
        <v>0</v>
      </c>
      <c r="R64">
        <v>0</v>
      </c>
      <c r="S64">
        <v>0</v>
      </c>
      <c r="T64">
        <v>0</v>
      </c>
    </row>
  </sheetData>
  <phoneticPr fontId="27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Q66"/>
  <sheetViews>
    <sheetView topLeftCell="A38" zoomScale="145" zoomScaleNormal="145" workbookViewId="0">
      <selection activeCell="L55" sqref="L55"/>
    </sheetView>
  </sheetViews>
  <sheetFormatPr defaultColWidth="9" defaultRowHeight="11.25"/>
  <cols>
    <col min="2" max="3" width="9" hidden="1" customWidth="1"/>
    <col min="5" max="16" width="9.1640625" customWidth="1"/>
  </cols>
  <sheetData>
    <row r="1" spans="1:17" ht="11.25" customHeight="1">
      <c r="A1" s="13" t="s">
        <v>0</v>
      </c>
      <c r="B1" s="13" t="s">
        <v>1</v>
      </c>
      <c r="C1" s="13" t="s">
        <v>82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617</v>
      </c>
      <c r="Q1" t="s">
        <v>618</v>
      </c>
    </row>
    <row r="2" spans="1:17">
      <c r="A2">
        <v>1229673</v>
      </c>
      <c r="B2" t="s">
        <v>411</v>
      </c>
      <c r="D2">
        <v>200</v>
      </c>
      <c r="E2">
        <v>200</v>
      </c>
      <c r="F2">
        <v>200</v>
      </c>
      <c r="G2" s="8">
        <v>200</v>
      </c>
      <c r="H2">
        <v>200</v>
      </c>
      <c r="I2">
        <v>0</v>
      </c>
      <c r="J2">
        <v>0</v>
      </c>
      <c r="K2">
        <v>240</v>
      </c>
      <c r="L2">
        <v>240</v>
      </c>
      <c r="M2">
        <v>240</v>
      </c>
      <c r="N2">
        <v>240</v>
      </c>
      <c r="O2">
        <v>240</v>
      </c>
      <c r="P2">
        <v>0</v>
      </c>
      <c r="Q2">
        <v>0</v>
      </c>
    </row>
    <row r="3" spans="1:17">
      <c r="A3">
        <v>1230854</v>
      </c>
      <c r="B3" t="s">
        <v>477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150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1232528</v>
      </c>
      <c r="B4" t="s">
        <v>375</v>
      </c>
      <c r="D4">
        <v>1220</v>
      </c>
      <c r="E4">
        <v>755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377</v>
      </c>
      <c r="D5">
        <v>0</v>
      </c>
      <c r="E5">
        <v>210</v>
      </c>
      <c r="F5">
        <v>190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1232693</v>
      </c>
      <c r="B6" t="s">
        <v>415</v>
      </c>
      <c r="D6">
        <v>0</v>
      </c>
      <c r="E6">
        <v>0</v>
      </c>
      <c r="F6">
        <v>0</v>
      </c>
      <c r="G6" s="8">
        <v>0</v>
      </c>
      <c r="H6">
        <v>190</v>
      </c>
      <c r="I6">
        <v>0</v>
      </c>
      <c r="J6">
        <v>0</v>
      </c>
      <c r="K6">
        <v>884</v>
      </c>
      <c r="L6">
        <v>516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1233025</v>
      </c>
      <c r="B7" t="s">
        <v>416</v>
      </c>
      <c r="D7">
        <v>0</v>
      </c>
      <c r="E7">
        <v>0</v>
      </c>
      <c r="F7">
        <v>0</v>
      </c>
      <c r="G7" s="8">
        <v>0</v>
      </c>
      <c r="H7">
        <v>190</v>
      </c>
      <c r="I7">
        <v>0</v>
      </c>
      <c r="J7">
        <v>0</v>
      </c>
      <c r="K7">
        <v>884</v>
      </c>
      <c r="L7">
        <v>516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1235623</v>
      </c>
      <c r="B8" t="s">
        <v>417</v>
      </c>
      <c r="D8">
        <v>0</v>
      </c>
      <c r="E8">
        <v>0</v>
      </c>
      <c r="F8">
        <v>302</v>
      </c>
      <c r="G8" s="8">
        <v>634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1237088</v>
      </c>
      <c r="B9" t="s">
        <v>418</v>
      </c>
      <c r="D9">
        <v>852</v>
      </c>
      <c r="E9">
        <v>688</v>
      </c>
      <c r="F9">
        <v>600</v>
      </c>
      <c r="G9" s="8">
        <v>640</v>
      </c>
      <c r="H9">
        <v>178</v>
      </c>
      <c r="I9">
        <v>0</v>
      </c>
      <c r="J9">
        <v>0</v>
      </c>
      <c r="K9">
        <v>756</v>
      </c>
      <c r="L9">
        <v>720</v>
      </c>
      <c r="M9">
        <v>420</v>
      </c>
      <c r="N9">
        <v>918</v>
      </c>
      <c r="O9">
        <v>516</v>
      </c>
      <c r="P9">
        <v>0</v>
      </c>
      <c r="Q9">
        <v>0</v>
      </c>
    </row>
    <row r="10" spans="1:17">
      <c r="A10">
        <v>1237765</v>
      </c>
      <c r="B10" t="s">
        <v>419</v>
      </c>
      <c r="D10">
        <v>0</v>
      </c>
      <c r="E10">
        <v>0</v>
      </c>
      <c r="F10">
        <v>0</v>
      </c>
      <c r="G10" s="8">
        <v>200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1237748</v>
      </c>
      <c r="B11" t="s">
        <v>420</v>
      </c>
      <c r="D11">
        <v>0</v>
      </c>
      <c r="E11">
        <v>0</v>
      </c>
      <c r="F11">
        <v>0</v>
      </c>
      <c r="G11" s="8">
        <v>64</v>
      </c>
      <c r="H11">
        <v>352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366</v>
      </c>
      <c r="P11">
        <v>0</v>
      </c>
      <c r="Q11">
        <v>0</v>
      </c>
    </row>
    <row r="12" spans="1:17">
      <c r="A12">
        <v>1231898</v>
      </c>
      <c r="B12" t="s">
        <v>421</v>
      </c>
      <c r="D12">
        <v>0</v>
      </c>
      <c r="E12">
        <v>0</v>
      </c>
      <c r="F12">
        <v>0</v>
      </c>
      <c r="G12" s="8">
        <v>0</v>
      </c>
      <c r="H12">
        <v>0</v>
      </c>
      <c r="I12">
        <v>0</v>
      </c>
      <c r="J12">
        <v>0</v>
      </c>
      <c r="K12">
        <v>392</v>
      </c>
      <c r="L12">
        <v>300</v>
      </c>
      <c r="M12">
        <v>308</v>
      </c>
      <c r="N12">
        <v>0</v>
      </c>
      <c r="O12">
        <v>0</v>
      </c>
      <c r="P12">
        <v>0</v>
      </c>
      <c r="Q12">
        <v>0</v>
      </c>
    </row>
    <row r="13" spans="1:17">
      <c r="A13">
        <v>1237586</v>
      </c>
      <c r="B13" t="s">
        <v>422</v>
      </c>
      <c r="D13">
        <v>0</v>
      </c>
      <c r="E13">
        <v>0</v>
      </c>
      <c r="F13">
        <v>0</v>
      </c>
      <c r="G13" s="8">
        <v>0</v>
      </c>
      <c r="H13">
        <v>0</v>
      </c>
      <c r="I13">
        <v>0</v>
      </c>
      <c r="J13">
        <v>0</v>
      </c>
      <c r="K13">
        <v>392</v>
      </c>
      <c r="L13">
        <v>300</v>
      </c>
      <c r="M13">
        <v>308</v>
      </c>
      <c r="N13">
        <v>0</v>
      </c>
      <c r="O13">
        <v>0</v>
      </c>
      <c r="P13">
        <v>0</v>
      </c>
      <c r="Q13">
        <v>0</v>
      </c>
    </row>
    <row r="14" spans="1:17">
      <c r="A14">
        <v>1236091</v>
      </c>
      <c r="B14" t="s">
        <v>423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0</v>
      </c>
      <c r="L14">
        <v>300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1234905</v>
      </c>
      <c r="B15" t="s">
        <v>385</v>
      </c>
      <c r="D15">
        <v>0</v>
      </c>
      <c r="E15">
        <v>0</v>
      </c>
      <c r="F15">
        <v>0</v>
      </c>
      <c r="G15" s="8">
        <v>0</v>
      </c>
      <c r="H15">
        <v>208</v>
      </c>
      <c r="I15">
        <v>0</v>
      </c>
      <c r="J15">
        <v>0</v>
      </c>
      <c r="K15">
        <v>414</v>
      </c>
      <c r="L15">
        <v>414</v>
      </c>
      <c r="M15">
        <v>326</v>
      </c>
      <c r="N15">
        <v>414</v>
      </c>
      <c r="O15">
        <v>120</v>
      </c>
      <c r="P15">
        <v>0</v>
      </c>
      <c r="Q15">
        <v>0</v>
      </c>
    </row>
    <row r="16" spans="1:17">
      <c r="A16">
        <v>1238128</v>
      </c>
      <c r="B16" t="s">
        <v>425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18</v>
      </c>
      <c r="O16">
        <v>426</v>
      </c>
      <c r="P16">
        <v>0</v>
      </c>
      <c r="Q16">
        <v>0</v>
      </c>
    </row>
    <row r="17" spans="1:17">
      <c r="A17">
        <v>1236962</v>
      </c>
      <c r="B17" t="s">
        <v>426</v>
      </c>
      <c r="D17">
        <v>300</v>
      </c>
      <c r="E17">
        <v>450</v>
      </c>
      <c r="F17">
        <v>300</v>
      </c>
      <c r="G17" s="8">
        <v>200</v>
      </c>
      <c r="H17">
        <v>200</v>
      </c>
      <c r="I17">
        <v>0</v>
      </c>
      <c r="J17">
        <v>0</v>
      </c>
      <c r="K17">
        <v>300</v>
      </c>
      <c r="L17">
        <v>300</v>
      </c>
      <c r="M17">
        <v>400</v>
      </c>
      <c r="N17">
        <v>0</v>
      </c>
      <c r="O17">
        <v>0</v>
      </c>
      <c r="P17">
        <v>0</v>
      </c>
      <c r="Q17">
        <v>0</v>
      </c>
    </row>
    <row r="18" spans="1:17">
      <c r="A18">
        <v>1233761</v>
      </c>
      <c r="B18" t="s">
        <v>427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200</v>
      </c>
      <c r="O18">
        <v>150</v>
      </c>
      <c r="P18">
        <v>0</v>
      </c>
      <c r="Q18">
        <v>0</v>
      </c>
    </row>
    <row r="19" spans="1:17">
      <c r="A19">
        <v>1239651</v>
      </c>
      <c r="B19" t="s">
        <v>428</v>
      </c>
      <c r="D19">
        <v>0</v>
      </c>
      <c r="E19">
        <v>300</v>
      </c>
      <c r="F19">
        <v>200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300</v>
      </c>
      <c r="O19">
        <v>200</v>
      </c>
      <c r="P19">
        <v>0</v>
      </c>
      <c r="Q19">
        <v>0</v>
      </c>
    </row>
    <row r="20" spans="1:17">
      <c r="A20">
        <v>1239988</v>
      </c>
      <c r="B20" t="s">
        <v>429</v>
      </c>
      <c r="D20">
        <v>486</v>
      </c>
      <c r="E20">
        <v>486</v>
      </c>
      <c r="F20">
        <v>278</v>
      </c>
      <c r="G20" s="8">
        <v>0</v>
      </c>
      <c r="H20">
        <v>0</v>
      </c>
      <c r="I20">
        <v>0</v>
      </c>
      <c r="J20">
        <v>0</v>
      </c>
      <c r="K20">
        <v>486</v>
      </c>
      <c r="L20">
        <v>486</v>
      </c>
      <c r="M20">
        <v>382</v>
      </c>
      <c r="N20">
        <v>486</v>
      </c>
      <c r="O20">
        <v>382</v>
      </c>
      <c r="P20">
        <v>0</v>
      </c>
      <c r="Q20">
        <v>0</v>
      </c>
    </row>
    <row r="21" spans="1:17">
      <c r="A21">
        <v>1240180</v>
      </c>
      <c r="B21" t="s">
        <v>386</v>
      </c>
      <c r="D21">
        <v>404</v>
      </c>
      <c r="E21">
        <v>404</v>
      </c>
      <c r="F21">
        <v>388</v>
      </c>
      <c r="G21" s="8">
        <v>808</v>
      </c>
      <c r="H21">
        <v>710</v>
      </c>
      <c r="I21">
        <v>0</v>
      </c>
      <c r="J21">
        <v>0</v>
      </c>
      <c r="K21">
        <v>0</v>
      </c>
      <c r="L21">
        <v>146</v>
      </c>
      <c r="M21">
        <v>330</v>
      </c>
      <c r="N21">
        <v>420</v>
      </c>
      <c r="O21">
        <v>330</v>
      </c>
      <c r="P21">
        <v>0</v>
      </c>
      <c r="Q21">
        <v>0</v>
      </c>
    </row>
    <row r="22" spans="1:17">
      <c r="A22">
        <v>1240184</v>
      </c>
      <c r="B22" t="s">
        <v>387</v>
      </c>
      <c r="D22">
        <v>404</v>
      </c>
      <c r="E22">
        <v>404</v>
      </c>
      <c r="F22">
        <v>388</v>
      </c>
      <c r="G22" s="8">
        <v>808</v>
      </c>
      <c r="H22">
        <v>710</v>
      </c>
      <c r="I22">
        <v>0</v>
      </c>
      <c r="J22">
        <v>0</v>
      </c>
      <c r="K22">
        <v>0</v>
      </c>
      <c r="L22">
        <v>146</v>
      </c>
      <c r="M22">
        <v>330</v>
      </c>
      <c r="N22">
        <v>420</v>
      </c>
      <c r="O22">
        <v>254</v>
      </c>
      <c r="P22">
        <v>0</v>
      </c>
      <c r="Q22">
        <v>0</v>
      </c>
    </row>
    <row r="27" spans="1:17">
      <c r="A27" s="13" t="s">
        <v>0</v>
      </c>
      <c r="B27" s="13" t="s">
        <v>1</v>
      </c>
      <c r="C27" s="13" t="s">
        <v>82</v>
      </c>
      <c r="D27" t="s">
        <v>580</v>
      </c>
      <c r="E27" t="s">
        <v>581</v>
      </c>
      <c r="F27" t="s">
        <v>582</v>
      </c>
      <c r="G27" t="s">
        <v>583</v>
      </c>
      <c r="H27" t="s">
        <v>584</v>
      </c>
      <c r="I27" t="s">
        <v>585</v>
      </c>
      <c r="J27" t="s">
        <v>586</v>
      </c>
      <c r="K27" t="s">
        <v>612</v>
      </c>
      <c r="L27" t="s">
        <v>613</v>
      </c>
      <c r="M27" t="s">
        <v>614</v>
      </c>
      <c r="N27" t="s">
        <v>615</v>
      </c>
      <c r="O27" t="s">
        <v>616</v>
      </c>
      <c r="P27" t="s">
        <v>617</v>
      </c>
      <c r="Q27" t="s">
        <v>618</v>
      </c>
    </row>
    <row r="28" spans="1:17">
      <c r="A28">
        <v>1232846</v>
      </c>
      <c r="B28" t="s">
        <v>362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231</v>
      </c>
      <c r="P28">
        <v>0</v>
      </c>
      <c r="Q28">
        <v>0</v>
      </c>
    </row>
    <row r="29" spans="1:17">
      <c r="A29">
        <v>1232895</v>
      </c>
      <c r="B29" t="s">
        <v>363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231</v>
      </c>
      <c r="P29">
        <v>0</v>
      </c>
      <c r="Q29">
        <v>0</v>
      </c>
    </row>
    <row r="30" spans="1:17">
      <c r="A30">
        <v>1233384</v>
      </c>
      <c r="B30" s="13" t="s">
        <v>364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231</v>
      </c>
      <c r="P30">
        <v>0</v>
      </c>
      <c r="Q30">
        <v>0</v>
      </c>
    </row>
    <row r="31" spans="1:17">
      <c r="A31">
        <v>1232775</v>
      </c>
      <c r="B31" t="s">
        <v>365</v>
      </c>
      <c r="D31">
        <v>618</v>
      </c>
      <c r="E31">
        <v>621</v>
      </c>
      <c r="F31" s="8">
        <v>485</v>
      </c>
      <c r="G31" s="8">
        <v>488</v>
      </c>
      <c r="H31">
        <v>288</v>
      </c>
      <c r="I31">
        <v>0</v>
      </c>
      <c r="J31">
        <v>0</v>
      </c>
      <c r="K31">
        <v>200</v>
      </c>
      <c r="L31">
        <v>135</v>
      </c>
      <c r="M31">
        <v>245</v>
      </c>
      <c r="N31">
        <v>60</v>
      </c>
      <c r="O31">
        <v>0</v>
      </c>
      <c r="P31">
        <v>0</v>
      </c>
      <c r="Q31">
        <v>0</v>
      </c>
    </row>
    <row r="32" spans="1:17">
      <c r="A32">
        <v>1238605</v>
      </c>
      <c r="B32" t="s">
        <v>366</v>
      </c>
      <c r="D32">
        <v>0</v>
      </c>
      <c r="E32">
        <v>0</v>
      </c>
      <c r="F32">
        <v>0</v>
      </c>
      <c r="G32">
        <v>0</v>
      </c>
      <c r="H32" s="8">
        <v>138</v>
      </c>
      <c r="I32">
        <v>0</v>
      </c>
      <c r="J32">
        <v>0</v>
      </c>
      <c r="K32">
        <v>238</v>
      </c>
      <c r="L32">
        <v>124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1230685</v>
      </c>
      <c r="B33" t="s">
        <v>367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238</v>
      </c>
      <c r="P33">
        <v>0</v>
      </c>
      <c r="Q33">
        <v>0</v>
      </c>
    </row>
    <row r="40" spans="1:17">
      <c r="A40" s="13" t="s">
        <v>0</v>
      </c>
      <c r="B40" s="13" t="s">
        <v>1</v>
      </c>
      <c r="C40" s="13" t="s">
        <v>82</v>
      </c>
      <c r="D40" t="s">
        <v>580</v>
      </c>
      <c r="E40" t="s">
        <v>581</v>
      </c>
      <c r="F40" t="s">
        <v>582</v>
      </c>
      <c r="G40" t="s">
        <v>583</v>
      </c>
      <c r="H40" t="s">
        <v>584</v>
      </c>
      <c r="I40" t="s">
        <v>585</v>
      </c>
      <c r="J40" t="s">
        <v>586</v>
      </c>
      <c r="K40" t="s">
        <v>612</v>
      </c>
      <c r="L40" t="s">
        <v>613</v>
      </c>
      <c r="M40" t="s">
        <v>614</v>
      </c>
      <c r="N40" t="s">
        <v>615</v>
      </c>
      <c r="O40" t="s">
        <v>616</v>
      </c>
      <c r="P40" t="s">
        <v>617</v>
      </c>
      <c r="Q40" t="s">
        <v>618</v>
      </c>
    </row>
    <row r="41" spans="1:17">
      <c r="A41">
        <v>1234614</v>
      </c>
      <c r="B41" t="s">
        <v>368</v>
      </c>
      <c r="D41">
        <v>0</v>
      </c>
      <c r="E41">
        <v>400</v>
      </c>
      <c r="F41">
        <v>0</v>
      </c>
      <c r="G41">
        <v>0</v>
      </c>
      <c r="H41">
        <v>0</v>
      </c>
      <c r="I41">
        <v>0</v>
      </c>
      <c r="J41">
        <v>0</v>
      </c>
      <c r="K41">
        <v>400</v>
      </c>
      <c r="L41">
        <v>0</v>
      </c>
      <c r="M41">
        <v>0</v>
      </c>
      <c r="N41">
        <v>216</v>
      </c>
      <c r="O41">
        <v>0</v>
      </c>
      <c r="P41">
        <v>0</v>
      </c>
      <c r="Q41">
        <v>0</v>
      </c>
    </row>
    <row r="42" spans="1:17">
      <c r="A42">
        <v>1220847</v>
      </c>
      <c r="B42" t="s">
        <v>68</v>
      </c>
      <c r="D42">
        <v>0</v>
      </c>
      <c r="E42">
        <v>53</v>
      </c>
      <c r="F42">
        <v>147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153</v>
      </c>
      <c r="P42">
        <v>0</v>
      </c>
      <c r="Q42">
        <v>0</v>
      </c>
    </row>
    <row r="43" spans="1:17">
      <c r="A43" s="8">
        <v>1221967</v>
      </c>
      <c r="B43" t="s">
        <v>369</v>
      </c>
      <c r="D43">
        <v>29</v>
      </c>
      <c r="E43">
        <v>0</v>
      </c>
      <c r="F43">
        <v>0</v>
      </c>
      <c r="G43" s="35">
        <v>200</v>
      </c>
      <c r="H43">
        <v>0</v>
      </c>
      <c r="I43">
        <v>0</v>
      </c>
      <c r="J43">
        <v>0</v>
      </c>
      <c r="K43">
        <v>232</v>
      </c>
      <c r="L43">
        <v>516</v>
      </c>
      <c r="M43">
        <v>0</v>
      </c>
      <c r="N43">
        <v>0</v>
      </c>
      <c r="O43">
        <v>265</v>
      </c>
      <c r="P43">
        <v>0</v>
      </c>
      <c r="Q43">
        <v>0</v>
      </c>
    </row>
    <row r="44" spans="1:17">
      <c r="A44">
        <v>1227306</v>
      </c>
      <c r="B44" t="s">
        <v>370</v>
      </c>
      <c r="D44">
        <v>0</v>
      </c>
      <c r="E44">
        <v>409</v>
      </c>
      <c r="F44">
        <v>383</v>
      </c>
      <c r="G44">
        <v>57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31</v>
      </c>
      <c r="O44">
        <v>487</v>
      </c>
      <c r="P44">
        <v>0</v>
      </c>
      <c r="Q44">
        <v>0</v>
      </c>
    </row>
    <row r="45" spans="1:17">
      <c r="A45">
        <v>1231090</v>
      </c>
      <c r="B45" t="s">
        <v>59</v>
      </c>
      <c r="D45">
        <v>0</v>
      </c>
      <c r="E45">
        <v>170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540</v>
      </c>
      <c r="M45">
        <v>280</v>
      </c>
      <c r="N45">
        <v>290</v>
      </c>
      <c r="O45">
        <v>0</v>
      </c>
      <c r="P45">
        <v>0</v>
      </c>
      <c r="Q45">
        <v>0</v>
      </c>
    </row>
    <row r="46" spans="1:17">
      <c r="A46">
        <v>1229776</v>
      </c>
      <c r="B46" t="s">
        <v>372</v>
      </c>
      <c r="D46">
        <v>0</v>
      </c>
      <c r="E46">
        <v>170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540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1225464</v>
      </c>
      <c r="B47" t="s">
        <v>373</v>
      </c>
      <c r="D47">
        <v>721</v>
      </c>
      <c r="E47">
        <v>0</v>
      </c>
      <c r="F47">
        <v>0</v>
      </c>
      <c r="G47" s="35">
        <v>510</v>
      </c>
      <c r="H47">
        <v>933</v>
      </c>
      <c r="I47">
        <v>0</v>
      </c>
      <c r="J47">
        <v>0</v>
      </c>
      <c r="K47">
        <v>169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1232066</v>
      </c>
      <c r="B48" t="s">
        <v>430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252</v>
      </c>
      <c r="N48">
        <v>0</v>
      </c>
      <c r="O48">
        <v>0</v>
      </c>
      <c r="P48">
        <v>0</v>
      </c>
      <c r="Q48">
        <v>0</v>
      </c>
    </row>
    <row r="49" spans="1:17">
      <c r="A49">
        <v>1232528</v>
      </c>
      <c r="B49" t="s">
        <v>375</v>
      </c>
      <c r="D49">
        <v>1941</v>
      </c>
      <c r="E49">
        <v>1461</v>
      </c>
      <c r="F49">
        <v>1466</v>
      </c>
      <c r="G49" s="8">
        <v>1369</v>
      </c>
      <c r="H49">
        <v>944</v>
      </c>
      <c r="I49">
        <v>0</v>
      </c>
      <c r="J49">
        <v>0</v>
      </c>
      <c r="K49">
        <v>569</v>
      </c>
      <c r="L49">
        <v>569</v>
      </c>
      <c r="M49">
        <v>447</v>
      </c>
      <c r="N49">
        <v>569</v>
      </c>
      <c r="O49">
        <v>569</v>
      </c>
      <c r="P49">
        <v>0</v>
      </c>
      <c r="Q49">
        <v>0</v>
      </c>
    </row>
    <row r="50" spans="1:17">
      <c r="A50">
        <v>1232553</v>
      </c>
      <c r="B50" t="s">
        <v>431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252</v>
      </c>
      <c r="N50">
        <v>0</v>
      </c>
      <c r="O50">
        <v>0</v>
      </c>
      <c r="P50">
        <v>0</v>
      </c>
      <c r="Q50">
        <v>0</v>
      </c>
    </row>
    <row r="51" spans="1:17">
      <c r="A51">
        <v>1232846</v>
      </c>
      <c r="B51" t="s">
        <v>362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456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1229050</v>
      </c>
      <c r="B52" t="s">
        <v>376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210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1235097</v>
      </c>
      <c r="B53" t="s">
        <v>382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343</v>
      </c>
      <c r="L53">
        <v>84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1232775</v>
      </c>
      <c r="B54" t="s">
        <v>365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80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1236930</v>
      </c>
      <c r="B55" t="s">
        <v>384</v>
      </c>
      <c r="D55">
        <v>333</v>
      </c>
      <c r="E55">
        <v>623</v>
      </c>
      <c r="F55">
        <v>284</v>
      </c>
      <c r="G55">
        <v>496</v>
      </c>
      <c r="H55" s="8">
        <v>897</v>
      </c>
      <c r="I55">
        <v>0</v>
      </c>
      <c r="J55">
        <v>0</v>
      </c>
      <c r="K55">
        <v>608</v>
      </c>
      <c r="L55">
        <v>745</v>
      </c>
      <c r="M55">
        <v>350</v>
      </c>
      <c r="N55">
        <v>350</v>
      </c>
      <c r="O55">
        <v>350</v>
      </c>
      <c r="P55">
        <v>0</v>
      </c>
      <c r="Q55">
        <v>0</v>
      </c>
    </row>
    <row r="56" spans="1:17">
      <c r="A56">
        <v>1232982</v>
      </c>
      <c r="B56" t="s">
        <v>74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1237468</v>
      </c>
      <c r="B57" t="s">
        <v>597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1234905</v>
      </c>
      <c r="B58" t="s">
        <v>385</v>
      </c>
      <c r="D58">
        <v>70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1238480</v>
      </c>
      <c r="B59" t="s">
        <v>75</v>
      </c>
      <c r="D59">
        <v>436</v>
      </c>
      <c r="E59">
        <v>444</v>
      </c>
      <c r="F59">
        <v>686</v>
      </c>
      <c r="G59" s="8">
        <v>1213</v>
      </c>
      <c r="H59">
        <v>857</v>
      </c>
      <c r="I59">
        <v>0</v>
      </c>
      <c r="J59">
        <v>0</v>
      </c>
      <c r="K59">
        <v>1196</v>
      </c>
      <c r="L59">
        <v>1232</v>
      </c>
      <c r="M59">
        <v>458</v>
      </c>
      <c r="N59">
        <v>819</v>
      </c>
      <c r="O59">
        <v>1172</v>
      </c>
      <c r="P59">
        <v>0</v>
      </c>
      <c r="Q59">
        <v>0</v>
      </c>
    </row>
    <row r="60" spans="1:17">
      <c r="A60">
        <v>1240180</v>
      </c>
      <c r="B60" t="s">
        <v>386</v>
      </c>
      <c r="D60">
        <v>278</v>
      </c>
      <c r="E60">
        <v>95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1240184</v>
      </c>
      <c r="B61" t="s">
        <v>387</v>
      </c>
      <c r="D61">
        <v>278</v>
      </c>
      <c r="E61">
        <v>95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1230791</v>
      </c>
      <c r="B62" s="13" t="s">
        <v>389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1232894</v>
      </c>
      <c r="B63" t="s">
        <v>390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456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1233385</v>
      </c>
      <c r="B64" s="13" t="s">
        <v>391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456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1216452</v>
      </c>
      <c r="B65" t="s">
        <v>388</v>
      </c>
      <c r="D65">
        <v>0</v>
      </c>
      <c r="E65">
        <v>0</v>
      </c>
      <c r="F65">
        <v>0</v>
      </c>
      <c r="G65">
        <v>108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1236387</v>
      </c>
      <c r="B66" s="13" t="s">
        <v>489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500</v>
      </c>
      <c r="L66">
        <v>1000</v>
      </c>
      <c r="M66">
        <v>500</v>
      </c>
      <c r="N66">
        <v>0</v>
      </c>
      <c r="O66">
        <v>0</v>
      </c>
      <c r="P66">
        <v>0</v>
      </c>
      <c r="Q66">
        <v>0</v>
      </c>
    </row>
  </sheetData>
  <autoFilter ref="A1:X22" xr:uid="{00000000-0009-0000-0000-000039000000}"/>
  <phoneticPr fontId="27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W77"/>
  <sheetViews>
    <sheetView topLeftCell="A40" zoomScale="130" zoomScaleNormal="130" workbookViewId="0">
      <selection activeCell="Q52" sqref="Q52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612</v>
      </c>
      <c r="K1" t="s">
        <v>613</v>
      </c>
      <c r="L1" t="s">
        <v>614</v>
      </c>
      <c r="M1" t="s">
        <v>615</v>
      </c>
      <c r="N1" t="s">
        <v>616</v>
      </c>
      <c r="O1" t="s">
        <v>617</v>
      </c>
      <c r="P1" t="s">
        <v>618</v>
      </c>
      <c r="Q1" t="s">
        <v>621</v>
      </c>
      <c r="R1" t="s">
        <v>622</v>
      </c>
      <c r="S1" t="s">
        <v>627</v>
      </c>
      <c r="T1" t="s">
        <v>628</v>
      </c>
      <c r="U1" t="s">
        <v>629</v>
      </c>
      <c r="V1" t="s">
        <v>630</v>
      </c>
      <c r="W1" t="s">
        <v>631</v>
      </c>
    </row>
    <row r="2" spans="1:23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200</v>
      </c>
      <c r="G2" s="8">
        <v>200</v>
      </c>
      <c r="H2">
        <v>0</v>
      </c>
      <c r="I2">
        <v>0</v>
      </c>
      <c r="J2">
        <v>240</v>
      </c>
      <c r="K2">
        <v>240</v>
      </c>
      <c r="L2">
        <v>240</v>
      </c>
      <c r="M2">
        <v>240</v>
      </c>
      <c r="N2">
        <v>240</v>
      </c>
      <c r="O2">
        <v>0</v>
      </c>
      <c r="P2">
        <v>0</v>
      </c>
      <c r="Q2">
        <v>250</v>
      </c>
      <c r="R2">
        <v>250</v>
      </c>
      <c r="S2">
        <v>250</v>
      </c>
      <c r="T2">
        <v>250</v>
      </c>
      <c r="U2">
        <v>200</v>
      </c>
      <c r="V2">
        <v>0</v>
      </c>
      <c r="W2">
        <v>0</v>
      </c>
    </row>
    <row r="3" spans="1:23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150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1232528</v>
      </c>
      <c r="B4" t="s">
        <v>375</v>
      </c>
      <c r="C4" s="13" t="s">
        <v>83</v>
      </c>
      <c r="D4">
        <v>755</v>
      </c>
      <c r="E4">
        <v>0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1233632</v>
      </c>
      <c r="B5" t="s">
        <v>377</v>
      </c>
      <c r="C5" s="13" t="s">
        <v>83</v>
      </c>
      <c r="D5">
        <v>210</v>
      </c>
      <c r="E5">
        <v>190</v>
      </c>
      <c r="F5">
        <v>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368</v>
      </c>
      <c r="S5">
        <v>182</v>
      </c>
      <c r="T5">
        <v>0</v>
      </c>
      <c r="U5">
        <v>0</v>
      </c>
      <c r="V5">
        <v>0</v>
      </c>
      <c r="W5">
        <v>0</v>
      </c>
    </row>
    <row r="6" spans="1:23">
      <c r="A6">
        <v>1232693</v>
      </c>
      <c r="B6" t="s">
        <v>415</v>
      </c>
      <c r="C6" s="13" t="s">
        <v>83</v>
      </c>
      <c r="D6">
        <v>0</v>
      </c>
      <c r="E6">
        <v>0</v>
      </c>
      <c r="F6">
        <v>0</v>
      </c>
      <c r="G6" s="8">
        <v>190</v>
      </c>
      <c r="H6">
        <v>0</v>
      </c>
      <c r="I6">
        <v>0</v>
      </c>
      <c r="J6">
        <v>884</v>
      </c>
      <c r="K6">
        <v>516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714</v>
      </c>
      <c r="U6">
        <v>694</v>
      </c>
      <c r="V6">
        <v>0</v>
      </c>
      <c r="W6">
        <v>0</v>
      </c>
    </row>
    <row r="7" spans="1:23">
      <c r="A7">
        <v>1233025</v>
      </c>
      <c r="B7" t="s">
        <v>416</v>
      </c>
      <c r="C7" s="13" t="s">
        <v>83</v>
      </c>
      <c r="D7">
        <v>0</v>
      </c>
      <c r="E7">
        <v>0</v>
      </c>
      <c r="F7">
        <v>0</v>
      </c>
      <c r="G7" s="8">
        <v>190</v>
      </c>
      <c r="H7">
        <v>0</v>
      </c>
      <c r="I7">
        <v>0</v>
      </c>
      <c r="J7">
        <v>884</v>
      </c>
      <c r="K7">
        <v>516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714</v>
      </c>
      <c r="U7">
        <v>694</v>
      </c>
      <c r="V7">
        <v>0</v>
      </c>
      <c r="W7">
        <v>0</v>
      </c>
    </row>
    <row r="8" spans="1:23">
      <c r="A8">
        <v>1235623</v>
      </c>
      <c r="B8" t="s">
        <v>417</v>
      </c>
      <c r="C8" s="13" t="s">
        <v>83</v>
      </c>
      <c r="D8">
        <v>0</v>
      </c>
      <c r="E8">
        <v>302</v>
      </c>
      <c r="F8">
        <v>634</v>
      </c>
      <c r="G8" s="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418</v>
      </c>
      <c r="C9" s="13" t="s">
        <v>83</v>
      </c>
      <c r="D9">
        <v>688</v>
      </c>
      <c r="E9">
        <v>600</v>
      </c>
      <c r="F9">
        <v>640</v>
      </c>
      <c r="G9" s="8">
        <v>178</v>
      </c>
      <c r="H9">
        <v>0</v>
      </c>
      <c r="I9">
        <v>0</v>
      </c>
      <c r="J9">
        <v>756</v>
      </c>
      <c r="K9">
        <v>1020</v>
      </c>
      <c r="L9">
        <v>420</v>
      </c>
      <c r="M9">
        <v>918</v>
      </c>
      <c r="N9">
        <v>516</v>
      </c>
      <c r="O9">
        <v>0</v>
      </c>
      <c r="P9">
        <v>0</v>
      </c>
      <c r="Q9">
        <v>884</v>
      </c>
      <c r="R9">
        <v>932</v>
      </c>
      <c r="S9">
        <v>516</v>
      </c>
      <c r="T9">
        <v>868</v>
      </c>
      <c r="U9">
        <v>508</v>
      </c>
      <c r="V9">
        <v>0</v>
      </c>
      <c r="W9">
        <v>0</v>
      </c>
    </row>
    <row r="10" spans="1:23">
      <c r="A10">
        <v>1237765</v>
      </c>
      <c r="B10" t="s">
        <v>419</v>
      </c>
      <c r="C10" s="13" t="s">
        <v>83</v>
      </c>
      <c r="D10">
        <v>0</v>
      </c>
      <c r="E10">
        <v>0</v>
      </c>
      <c r="F10">
        <v>200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420</v>
      </c>
      <c r="C11" s="13" t="s">
        <v>83</v>
      </c>
      <c r="D11">
        <v>0</v>
      </c>
      <c r="E11">
        <v>0</v>
      </c>
      <c r="F11">
        <v>64</v>
      </c>
      <c r="G11" s="8">
        <v>352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366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1231898</v>
      </c>
      <c r="B12" t="s">
        <v>421</v>
      </c>
      <c r="C12" s="13" t="s">
        <v>83</v>
      </c>
      <c r="D12">
        <v>0</v>
      </c>
      <c r="E12">
        <v>0</v>
      </c>
      <c r="F12">
        <v>0</v>
      </c>
      <c r="G12" s="8">
        <v>0</v>
      </c>
      <c r="H12">
        <v>0</v>
      </c>
      <c r="I12">
        <v>0</v>
      </c>
      <c r="J12">
        <v>392</v>
      </c>
      <c r="K12">
        <v>300</v>
      </c>
      <c r="L12">
        <v>308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422</v>
      </c>
      <c r="C13" s="13" t="s">
        <v>83</v>
      </c>
      <c r="D13">
        <v>0</v>
      </c>
      <c r="E13">
        <v>0</v>
      </c>
      <c r="F13">
        <v>0</v>
      </c>
      <c r="G13" s="8">
        <v>0</v>
      </c>
      <c r="H13">
        <v>0</v>
      </c>
      <c r="I13">
        <v>0</v>
      </c>
      <c r="J13">
        <v>392</v>
      </c>
      <c r="K13">
        <v>300</v>
      </c>
      <c r="L13">
        <v>308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423</v>
      </c>
      <c r="C14" s="13" t="s">
        <v>83</v>
      </c>
      <c r="D14">
        <v>0</v>
      </c>
      <c r="E14">
        <v>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300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1234905</v>
      </c>
      <c r="B15" t="s">
        <v>385</v>
      </c>
      <c r="C15" s="13" t="s">
        <v>83</v>
      </c>
      <c r="D15">
        <v>0</v>
      </c>
      <c r="E15">
        <v>0</v>
      </c>
      <c r="F15">
        <v>0</v>
      </c>
      <c r="G15" s="8">
        <v>208</v>
      </c>
      <c r="H15">
        <v>0</v>
      </c>
      <c r="I15">
        <v>0</v>
      </c>
      <c r="J15">
        <v>414</v>
      </c>
      <c r="K15">
        <v>414</v>
      </c>
      <c r="L15">
        <v>326</v>
      </c>
      <c r="M15">
        <v>414</v>
      </c>
      <c r="N15">
        <v>120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1238128</v>
      </c>
      <c r="B16" t="s">
        <v>425</v>
      </c>
      <c r="C16" s="13" t="s">
        <v>83</v>
      </c>
      <c r="D16">
        <v>0</v>
      </c>
      <c r="E16">
        <v>0</v>
      </c>
      <c r="F16">
        <v>0</v>
      </c>
      <c r="G16" s="8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</v>
      </c>
      <c r="N16">
        <v>426</v>
      </c>
      <c r="O16">
        <v>0</v>
      </c>
      <c r="P16">
        <v>0</v>
      </c>
      <c r="Q16">
        <v>1102</v>
      </c>
      <c r="R16">
        <v>143</v>
      </c>
      <c r="S16">
        <v>178</v>
      </c>
      <c r="T16">
        <v>778</v>
      </c>
      <c r="U16">
        <v>866</v>
      </c>
      <c r="V16">
        <v>0</v>
      </c>
      <c r="W16">
        <v>0</v>
      </c>
    </row>
    <row r="17" spans="1:23">
      <c r="A17">
        <v>1236962</v>
      </c>
      <c r="B17" t="s">
        <v>426</v>
      </c>
      <c r="C17" s="13" t="s">
        <v>83</v>
      </c>
      <c r="D17">
        <v>450</v>
      </c>
      <c r="E17">
        <v>300</v>
      </c>
      <c r="F17">
        <v>200</v>
      </c>
      <c r="G17" s="8">
        <v>200</v>
      </c>
      <c r="H17">
        <v>0</v>
      </c>
      <c r="I17">
        <v>0</v>
      </c>
      <c r="J17">
        <v>300</v>
      </c>
      <c r="K17">
        <v>300</v>
      </c>
      <c r="L17">
        <v>400</v>
      </c>
      <c r="M17">
        <v>0</v>
      </c>
      <c r="N17">
        <v>0</v>
      </c>
      <c r="O17">
        <v>0</v>
      </c>
      <c r="P17">
        <v>0</v>
      </c>
      <c r="Q17">
        <v>0</v>
      </c>
      <c r="R17">
        <v>400</v>
      </c>
      <c r="S17">
        <v>400</v>
      </c>
      <c r="T17">
        <v>0</v>
      </c>
      <c r="U17">
        <v>200</v>
      </c>
      <c r="V17">
        <v>0</v>
      </c>
      <c r="W17">
        <v>0</v>
      </c>
    </row>
    <row r="18" spans="1:23">
      <c r="A18">
        <v>1233761</v>
      </c>
      <c r="B18" t="s">
        <v>427</v>
      </c>
      <c r="C18" s="13" t="s">
        <v>83</v>
      </c>
      <c r="D18">
        <v>0</v>
      </c>
      <c r="E18">
        <v>0</v>
      </c>
      <c r="F18">
        <v>0</v>
      </c>
      <c r="G18" s="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200</v>
      </c>
      <c r="N18">
        <v>150</v>
      </c>
      <c r="O18">
        <v>0</v>
      </c>
      <c r="P18">
        <v>0</v>
      </c>
      <c r="Q18">
        <v>0</v>
      </c>
      <c r="R18">
        <v>0</v>
      </c>
      <c r="S18">
        <v>150</v>
      </c>
      <c r="T18">
        <v>0</v>
      </c>
      <c r="U18">
        <v>0</v>
      </c>
      <c r="V18">
        <v>0</v>
      </c>
      <c r="W18">
        <v>0</v>
      </c>
    </row>
    <row r="19" spans="1:23">
      <c r="A19">
        <v>1239651</v>
      </c>
      <c r="B19" t="s">
        <v>428</v>
      </c>
      <c r="C19" s="13" t="s">
        <v>83</v>
      </c>
      <c r="D19">
        <v>300</v>
      </c>
      <c r="E19">
        <v>200</v>
      </c>
      <c r="F19">
        <v>0</v>
      </c>
      <c r="G19" s="8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300</v>
      </c>
      <c r="N19">
        <v>200</v>
      </c>
      <c r="O19">
        <v>0</v>
      </c>
      <c r="P19">
        <v>0</v>
      </c>
      <c r="Q19">
        <v>500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1239988</v>
      </c>
      <c r="B20" t="s">
        <v>429</v>
      </c>
      <c r="C20" s="13" t="s">
        <v>83</v>
      </c>
      <c r="D20">
        <v>486</v>
      </c>
      <c r="E20">
        <v>278</v>
      </c>
      <c r="F20">
        <v>0</v>
      </c>
      <c r="G20" s="8">
        <v>0</v>
      </c>
      <c r="H20">
        <v>0</v>
      </c>
      <c r="I20">
        <v>0</v>
      </c>
      <c r="J20">
        <v>486</v>
      </c>
      <c r="K20">
        <v>486</v>
      </c>
      <c r="L20">
        <v>382</v>
      </c>
      <c r="M20">
        <v>486</v>
      </c>
      <c r="N20">
        <v>382</v>
      </c>
      <c r="O20">
        <v>0</v>
      </c>
      <c r="P20">
        <v>0</v>
      </c>
      <c r="Q20">
        <v>494</v>
      </c>
      <c r="R20">
        <v>494</v>
      </c>
      <c r="S20">
        <v>388</v>
      </c>
      <c r="T20">
        <v>494</v>
      </c>
      <c r="U20">
        <v>388</v>
      </c>
      <c r="V20">
        <v>0</v>
      </c>
      <c r="W20">
        <v>0</v>
      </c>
    </row>
    <row r="21" spans="1:23">
      <c r="A21">
        <v>1240180</v>
      </c>
      <c r="B21" t="s">
        <v>386</v>
      </c>
      <c r="C21" s="13" t="s">
        <v>83</v>
      </c>
      <c r="D21">
        <v>404</v>
      </c>
      <c r="E21">
        <v>388</v>
      </c>
      <c r="F21">
        <v>808</v>
      </c>
      <c r="G21" s="8">
        <v>710</v>
      </c>
      <c r="H21">
        <v>0</v>
      </c>
      <c r="I21">
        <v>0</v>
      </c>
      <c r="J21">
        <v>0</v>
      </c>
      <c r="K21">
        <v>140</v>
      </c>
      <c r="L21">
        <v>318</v>
      </c>
      <c r="M21">
        <v>404</v>
      </c>
      <c r="N21">
        <v>318</v>
      </c>
      <c r="O21">
        <v>0</v>
      </c>
      <c r="P21">
        <v>0</v>
      </c>
      <c r="Q21">
        <v>404</v>
      </c>
      <c r="R21">
        <v>404</v>
      </c>
      <c r="S21">
        <v>318</v>
      </c>
      <c r="T21">
        <v>74</v>
      </c>
      <c r="U21">
        <v>0</v>
      </c>
      <c r="V21">
        <v>0</v>
      </c>
      <c r="W21">
        <v>0</v>
      </c>
    </row>
    <row r="22" spans="1:23">
      <c r="A22">
        <v>1240184</v>
      </c>
      <c r="B22" t="s">
        <v>387</v>
      </c>
      <c r="C22" s="13" t="s">
        <v>83</v>
      </c>
      <c r="D22">
        <v>404</v>
      </c>
      <c r="E22">
        <v>388</v>
      </c>
      <c r="F22">
        <v>808</v>
      </c>
      <c r="G22" s="8">
        <v>710</v>
      </c>
      <c r="H22">
        <v>0</v>
      </c>
      <c r="I22">
        <v>0</v>
      </c>
      <c r="J22">
        <v>0</v>
      </c>
      <c r="K22">
        <v>140</v>
      </c>
      <c r="L22">
        <v>318</v>
      </c>
      <c r="M22">
        <v>404</v>
      </c>
      <c r="N22">
        <v>288</v>
      </c>
      <c r="O22">
        <v>0</v>
      </c>
      <c r="P22">
        <v>0</v>
      </c>
      <c r="Q22">
        <v>204</v>
      </c>
      <c r="R22">
        <v>404</v>
      </c>
      <c r="S22">
        <v>292</v>
      </c>
      <c r="T22">
        <v>0</v>
      </c>
      <c r="U22">
        <v>0</v>
      </c>
      <c r="V22">
        <v>0</v>
      </c>
      <c r="W22">
        <v>0</v>
      </c>
    </row>
    <row r="27" spans="1:23">
      <c r="A27" s="13" t="s">
        <v>0</v>
      </c>
      <c r="B27" s="13" t="s">
        <v>1</v>
      </c>
      <c r="C27" s="13" t="s">
        <v>82</v>
      </c>
      <c r="D27" t="s">
        <v>581</v>
      </c>
      <c r="E27" t="s">
        <v>582</v>
      </c>
      <c r="F27" t="s">
        <v>583</v>
      </c>
      <c r="G27" t="s">
        <v>584</v>
      </c>
      <c r="H27" t="s">
        <v>585</v>
      </c>
      <c r="I27" t="s">
        <v>586</v>
      </c>
      <c r="J27" t="s">
        <v>612</v>
      </c>
      <c r="K27" t="s">
        <v>613</v>
      </c>
      <c r="L27" t="s">
        <v>614</v>
      </c>
      <c r="M27" t="s">
        <v>615</v>
      </c>
      <c r="N27" t="s">
        <v>616</v>
      </c>
      <c r="O27" t="s">
        <v>617</v>
      </c>
      <c r="P27" t="s">
        <v>618</v>
      </c>
      <c r="Q27" t="s">
        <v>621</v>
      </c>
      <c r="R27" t="s">
        <v>622</v>
      </c>
      <c r="S27" t="s">
        <v>627</v>
      </c>
      <c r="T27" t="s">
        <v>628</v>
      </c>
      <c r="U27" t="s">
        <v>629</v>
      </c>
      <c r="V27" t="s">
        <v>630</v>
      </c>
      <c r="W27" t="s">
        <v>631</v>
      </c>
    </row>
    <row r="28" spans="1:23">
      <c r="A28">
        <v>1232846</v>
      </c>
      <c r="B28" t="s">
        <v>362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231</v>
      </c>
      <c r="O28">
        <v>0</v>
      </c>
      <c r="P28">
        <v>0</v>
      </c>
      <c r="Q28">
        <v>285</v>
      </c>
      <c r="R28">
        <v>0</v>
      </c>
      <c r="S28">
        <v>233</v>
      </c>
      <c r="T28">
        <v>352</v>
      </c>
      <c r="U28">
        <v>352</v>
      </c>
      <c r="V28">
        <v>0</v>
      </c>
      <c r="W28">
        <v>0</v>
      </c>
    </row>
    <row r="29" spans="1:23">
      <c r="A29">
        <v>1232895</v>
      </c>
      <c r="B29" t="s">
        <v>363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231</v>
      </c>
      <c r="O29">
        <v>0</v>
      </c>
      <c r="P29">
        <v>0</v>
      </c>
      <c r="Q29">
        <v>285</v>
      </c>
      <c r="R29">
        <v>0</v>
      </c>
      <c r="S29">
        <v>233</v>
      </c>
      <c r="T29">
        <v>352</v>
      </c>
      <c r="U29">
        <v>352</v>
      </c>
      <c r="V29">
        <v>0</v>
      </c>
      <c r="W29">
        <v>0</v>
      </c>
    </row>
    <row r="30" spans="1:23">
      <c r="A30">
        <v>1233384</v>
      </c>
      <c r="B30" s="13" t="s">
        <v>364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231</v>
      </c>
      <c r="O30">
        <v>0</v>
      </c>
      <c r="P30">
        <v>0</v>
      </c>
      <c r="Q30">
        <v>285</v>
      </c>
      <c r="R30">
        <v>0</v>
      </c>
      <c r="S30">
        <v>233</v>
      </c>
      <c r="T30">
        <v>352</v>
      </c>
      <c r="U30">
        <v>352</v>
      </c>
      <c r="V30">
        <v>0</v>
      </c>
      <c r="W30">
        <v>0</v>
      </c>
    </row>
    <row r="31" spans="1:23">
      <c r="A31">
        <v>1233165</v>
      </c>
      <c r="B31" t="s">
        <v>484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122</v>
      </c>
      <c r="R31">
        <v>128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1232775</v>
      </c>
      <c r="B32" t="s">
        <v>365</v>
      </c>
      <c r="C32" s="13" t="s">
        <v>83</v>
      </c>
      <c r="D32">
        <v>621</v>
      </c>
      <c r="E32">
        <v>485</v>
      </c>
      <c r="F32">
        <v>488</v>
      </c>
      <c r="G32">
        <v>288</v>
      </c>
      <c r="H32">
        <v>0</v>
      </c>
      <c r="I32">
        <v>0</v>
      </c>
      <c r="J32">
        <v>200</v>
      </c>
      <c r="K32">
        <v>135</v>
      </c>
      <c r="L32">
        <v>245</v>
      </c>
      <c r="M32">
        <v>60</v>
      </c>
      <c r="N32">
        <v>0</v>
      </c>
      <c r="O32">
        <v>0</v>
      </c>
      <c r="P32">
        <v>0</v>
      </c>
      <c r="Q32">
        <v>0</v>
      </c>
      <c r="R32">
        <v>382</v>
      </c>
      <c r="S32">
        <v>268</v>
      </c>
      <c r="T32">
        <v>0</v>
      </c>
      <c r="U32">
        <v>0</v>
      </c>
      <c r="V32">
        <v>0</v>
      </c>
      <c r="W32">
        <v>0</v>
      </c>
    </row>
    <row r="33" spans="1:23">
      <c r="A33">
        <v>1238605</v>
      </c>
      <c r="B33" t="s">
        <v>366</v>
      </c>
      <c r="C33" s="13" t="s">
        <v>83</v>
      </c>
      <c r="D33">
        <v>0</v>
      </c>
      <c r="E33">
        <v>0</v>
      </c>
      <c r="F33">
        <v>0</v>
      </c>
      <c r="G33">
        <v>138</v>
      </c>
      <c r="H33">
        <v>0</v>
      </c>
      <c r="I33">
        <v>0</v>
      </c>
      <c r="J33">
        <v>238</v>
      </c>
      <c r="K33">
        <v>124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9</v>
      </c>
      <c r="T33">
        <v>187</v>
      </c>
      <c r="U33">
        <v>187</v>
      </c>
      <c r="V33">
        <v>0</v>
      </c>
      <c r="W33">
        <v>0</v>
      </c>
    </row>
    <row r="34" spans="1:23">
      <c r="A34">
        <v>1230685</v>
      </c>
      <c r="B34" t="s">
        <v>367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238</v>
      </c>
      <c r="O34">
        <v>0</v>
      </c>
      <c r="P34">
        <v>0</v>
      </c>
      <c r="Q34">
        <v>262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40" spans="1:23">
      <c r="A40" s="13" t="s">
        <v>0</v>
      </c>
      <c r="B40" s="13" t="s">
        <v>1</v>
      </c>
      <c r="C40" s="13" t="s">
        <v>82</v>
      </c>
      <c r="D40" t="s">
        <v>581</v>
      </c>
      <c r="E40" t="s">
        <v>582</v>
      </c>
      <c r="F40" t="s">
        <v>583</v>
      </c>
      <c r="G40" t="s">
        <v>584</v>
      </c>
      <c r="H40" t="s">
        <v>585</v>
      </c>
      <c r="I40" t="s">
        <v>586</v>
      </c>
      <c r="J40" t="s">
        <v>612</v>
      </c>
      <c r="K40" t="s">
        <v>613</v>
      </c>
      <c r="L40" t="s">
        <v>614</v>
      </c>
      <c r="M40" t="s">
        <v>615</v>
      </c>
      <c r="N40" t="s">
        <v>616</v>
      </c>
      <c r="O40" t="s">
        <v>617</v>
      </c>
      <c r="P40" t="s">
        <v>618</v>
      </c>
      <c r="Q40" t="s">
        <v>621</v>
      </c>
      <c r="R40" t="s">
        <v>622</v>
      </c>
      <c r="S40" t="s">
        <v>627</v>
      </c>
      <c r="T40" t="s">
        <v>628</v>
      </c>
      <c r="U40" t="s">
        <v>629</v>
      </c>
      <c r="V40" t="s">
        <v>630</v>
      </c>
      <c r="W40" t="s">
        <v>631</v>
      </c>
    </row>
    <row r="41" spans="1:23">
      <c r="A41">
        <v>1234614</v>
      </c>
      <c r="B41" t="s">
        <v>368</v>
      </c>
      <c r="C41" s="13" t="s">
        <v>83</v>
      </c>
      <c r="D41">
        <v>400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216</v>
      </c>
      <c r="N41">
        <v>400</v>
      </c>
      <c r="O41">
        <v>0</v>
      </c>
      <c r="P41">
        <v>0</v>
      </c>
      <c r="Q41">
        <v>550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1220847</v>
      </c>
      <c r="B42" t="s">
        <v>68</v>
      </c>
      <c r="C42" s="13" t="s">
        <v>83</v>
      </c>
      <c r="D42">
        <v>53</v>
      </c>
      <c r="E42">
        <v>147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1221967</v>
      </c>
      <c r="B43" t="s">
        <v>369</v>
      </c>
      <c r="C43" s="13" t="s">
        <v>83</v>
      </c>
      <c r="D43">
        <v>0</v>
      </c>
      <c r="E43">
        <v>0</v>
      </c>
      <c r="F43">
        <v>200</v>
      </c>
      <c r="G43">
        <v>0</v>
      </c>
      <c r="H43">
        <v>0</v>
      </c>
      <c r="I43">
        <v>0</v>
      </c>
      <c r="J43">
        <v>210</v>
      </c>
      <c r="K43">
        <v>574</v>
      </c>
      <c r="L43">
        <v>0</v>
      </c>
      <c r="M43">
        <v>0</v>
      </c>
      <c r="N43">
        <v>265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1227306</v>
      </c>
      <c r="B44" t="s">
        <v>370</v>
      </c>
      <c r="C44" s="13" t="s">
        <v>83</v>
      </c>
      <c r="D44">
        <v>409</v>
      </c>
      <c r="E44">
        <v>383</v>
      </c>
      <c r="F44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500</v>
      </c>
      <c r="O44">
        <v>0</v>
      </c>
      <c r="P44">
        <v>0</v>
      </c>
      <c r="Q44">
        <v>500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1231090</v>
      </c>
      <c r="B46" t="s">
        <v>59</v>
      </c>
      <c r="C46" s="13" t="s">
        <v>83</v>
      </c>
      <c r="D46">
        <v>170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270</v>
      </c>
      <c r="L46">
        <v>550</v>
      </c>
      <c r="M46">
        <v>290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1229776</v>
      </c>
      <c r="B47" t="s">
        <v>372</v>
      </c>
      <c r="C47" s="13" t="s">
        <v>83</v>
      </c>
      <c r="D47">
        <v>170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270</v>
      </c>
      <c r="L47">
        <v>270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1225464</v>
      </c>
      <c r="B48" t="s">
        <v>373</v>
      </c>
      <c r="C48" s="13" t="s">
        <v>83</v>
      </c>
      <c r="D48">
        <v>0</v>
      </c>
      <c r="E48">
        <v>0</v>
      </c>
      <c r="F48">
        <v>510</v>
      </c>
      <c r="G48" s="8">
        <v>933</v>
      </c>
      <c r="H48">
        <v>0</v>
      </c>
      <c r="I48">
        <v>0</v>
      </c>
      <c r="J48">
        <v>169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1232528</v>
      </c>
      <c r="B50" t="s">
        <v>375</v>
      </c>
      <c r="C50" s="13" t="s">
        <v>83</v>
      </c>
      <c r="D50">
        <v>1461</v>
      </c>
      <c r="E50">
        <v>1466</v>
      </c>
      <c r="F50">
        <v>1369</v>
      </c>
      <c r="G50" s="8">
        <v>944</v>
      </c>
      <c r="H50">
        <v>0</v>
      </c>
      <c r="I50">
        <v>0</v>
      </c>
      <c r="J50">
        <v>569</v>
      </c>
      <c r="K50">
        <v>674</v>
      </c>
      <c r="L50">
        <v>1047</v>
      </c>
      <c r="M50">
        <v>1169</v>
      </c>
      <c r="N50">
        <v>1259</v>
      </c>
      <c r="O50">
        <v>0</v>
      </c>
      <c r="P50">
        <v>0</v>
      </c>
      <c r="Q50">
        <v>1301</v>
      </c>
      <c r="R50">
        <v>943</v>
      </c>
      <c r="S50">
        <v>1047</v>
      </c>
      <c r="T50">
        <v>687</v>
      </c>
      <c r="U50">
        <v>447</v>
      </c>
      <c r="V50">
        <v>0</v>
      </c>
      <c r="W50">
        <v>0</v>
      </c>
    </row>
    <row r="51" spans="1:23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456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252</v>
      </c>
      <c r="U52">
        <v>0</v>
      </c>
      <c r="V52">
        <v>0</v>
      </c>
      <c r="W52">
        <v>0</v>
      </c>
    </row>
    <row r="53" spans="1:23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40</v>
      </c>
      <c r="U54">
        <v>170</v>
      </c>
      <c r="V54">
        <v>0</v>
      </c>
      <c r="W54">
        <v>0</v>
      </c>
    </row>
    <row r="55" spans="1:23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40</v>
      </c>
      <c r="U55">
        <v>170</v>
      </c>
      <c r="V55">
        <v>0</v>
      </c>
      <c r="W55">
        <v>0</v>
      </c>
    </row>
    <row r="56" spans="1:23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40</v>
      </c>
      <c r="U56">
        <v>170</v>
      </c>
      <c r="V56">
        <v>0</v>
      </c>
      <c r="W56">
        <v>0</v>
      </c>
    </row>
    <row r="57" spans="1:23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s="8">
        <v>343</v>
      </c>
      <c r="K57">
        <v>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400</v>
      </c>
      <c r="S57">
        <v>400</v>
      </c>
      <c r="T57">
        <v>200</v>
      </c>
      <c r="U57">
        <v>0</v>
      </c>
      <c r="V57">
        <v>0</v>
      </c>
      <c r="W57">
        <v>0</v>
      </c>
    </row>
    <row r="58" spans="1:23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80</v>
      </c>
      <c r="K58">
        <v>0</v>
      </c>
      <c r="L58">
        <v>150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400</v>
      </c>
      <c r="N60">
        <v>594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1236601</v>
      </c>
      <c r="B61" t="s">
        <v>625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130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1236930</v>
      </c>
      <c r="B62" t="s">
        <v>384</v>
      </c>
      <c r="C62" s="13" t="s">
        <v>83</v>
      </c>
      <c r="D62">
        <v>623</v>
      </c>
      <c r="E62">
        <v>284</v>
      </c>
      <c r="F62">
        <v>496</v>
      </c>
      <c r="G62">
        <v>897</v>
      </c>
      <c r="H62">
        <v>0</v>
      </c>
      <c r="I62">
        <v>0</v>
      </c>
      <c r="J62" s="8">
        <v>608</v>
      </c>
      <c r="K62">
        <v>745</v>
      </c>
      <c r="L62">
        <v>350</v>
      </c>
      <c r="M62">
        <v>350</v>
      </c>
      <c r="N62">
        <v>350</v>
      </c>
      <c r="O62">
        <v>0</v>
      </c>
      <c r="P62">
        <v>0</v>
      </c>
      <c r="Q62">
        <v>350</v>
      </c>
      <c r="R62">
        <v>350</v>
      </c>
      <c r="S62">
        <v>350</v>
      </c>
      <c r="T62">
        <v>350</v>
      </c>
      <c r="U62">
        <v>350</v>
      </c>
      <c r="V62">
        <v>0</v>
      </c>
      <c r="W62">
        <v>0</v>
      </c>
    </row>
    <row r="63" spans="1:23">
      <c r="A63">
        <v>1232982</v>
      </c>
      <c r="B63" t="s">
        <v>74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1237468</v>
      </c>
      <c r="B64" t="s">
        <v>597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1237210</v>
      </c>
      <c r="B65" t="s">
        <v>490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160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1238480</v>
      </c>
      <c r="B66" t="s">
        <v>75</v>
      </c>
      <c r="C66" s="13" t="s">
        <v>83</v>
      </c>
      <c r="D66">
        <v>444</v>
      </c>
      <c r="E66">
        <v>686</v>
      </c>
      <c r="F66">
        <v>1213</v>
      </c>
      <c r="G66" s="8">
        <v>857</v>
      </c>
      <c r="H66">
        <v>0</v>
      </c>
      <c r="I66">
        <v>0</v>
      </c>
      <c r="J66">
        <v>1219</v>
      </c>
      <c r="K66">
        <v>1489</v>
      </c>
      <c r="L66">
        <v>635</v>
      </c>
      <c r="M66">
        <v>937</v>
      </c>
      <c r="N66">
        <v>969</v>
      </c>
      <c r="O66">
        <v>0</v>
      </c>
      <c r="P66">
        <v>0</v>
      </c>
      <c r="Q66">
        <v>1170</v>
      </c>
      <c r="R66">
        <v>3130</v>
      </c>
      <c r="S66">
        <v>1211</v>
      </c>
      <c r="T66">
        <v>950</v>
      </c>
      <c r="U66">
        <v>750</v>
      </c>
      <c r="V66">
        <v>0</v>
      </c>
      <c r="W66">
        <v>0</v>
      </c>
    </row>
    <row r="67" spans="1:23">
      <c r="A67">
        <v>1238453</v>
      </c>
      <c r="B67" t="s">
        <v>626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327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1240180</v>
      </c>
      <c r="B68" t="s">
        <v>386</v>
      </c>
      <c r="C68" s="13" t="s">
        <v>83</v>
      </c>
      <c r="D68">
        <v>95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1240184</v>
      </c>
      <c r="B69" t="s">
        <v>387</v>
      </c>
      <c r="C69" s="13" t="s">
        <v>83</v>
      </c>
      <c r="D69">
        <v>95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1230791</v>
      </c>
      <c r="B70" s="13" t="s">
        <v>389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1232894</v>
      </c>
      <c r="B71" t="s">
        <v>390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456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1233385</v>
      </c>
      <c r="B72" s="13" t="s">
        <v>391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456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1232895</v>
      </c>
      <c r="B73" t="s">
        <v>363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252</v>
      </c>
      <c r="U73">
        <v>0</v>
      </c>
      <c r="V73">
        <v>0</v>
      </c>
      <c r="W73">
        <v>0</v>
      </c>
    </row>
    <row r="74" spans="1:23">
      <c r="A74">
        <v>1232922</v>
      </c>
      <c r="B74" s="13" t="s">
        <v>364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252</v>
      </c>
      <c r="U74">
        <v>0</v>
      </c>
      <c r="V74">
        <v>0</v>
      </c>
      <c r="W74">
        <v>0</v>
      </c>
    </row>
    <row r="75" spans="1:23">
      <c r="A75">
        <v>1216452</v>
      </c>
      <c r="B75" t="s">
        <v>388</v>
      </c>
      <c r="C75" s="13" t="s">
        <v>83</v>
      </c>
      <c r="D75">
        <v>0</v>
      </c>
      <c r="E75">
        <v>0</v>
      </c>
      <c r="F75" s="8">
        <v>108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1233580</v>
      </c>
      <c r="B76" t="s">
        <v>433</v>
      </c>
      <c r="C76" s="13" t="s">
        <v>83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270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>
        <v>1236387</v>
      </c>
      <c r="B77" s="13" t="s">
        <v>489</v>
      </c>
      <c r="C77" s="13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500</v>
      </c>
      <c r="K77">
        <v>1000</v>
      </c>
      <c r="L77">
        <v>500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</sheetData>
  <autoFilter ref="A1:X22" xr:uid="{00000000-0009-0000-0000-00003A000000}"/>
  <phoneticPr fontId="27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L87"/>
  <sheetViews>
    <sheetView zoomScale="130" zoomScaleNormal="130" workbookViewId="0">
      <pane xSplit="2" ySplit="2" topLeftCell="C50" activePane="bottomRight" state="frozen"/>
      <selection pane="topRight"/>
      <selection pane="bottomLeft"/>
      <selection pane="bottomRight" activeCell="C75" sqref="C75:L75"/>
    </sheetView>
  </sheetViews>
  <sheetFormatPr defaultColWidth="9.33203125" defaultRowHeight="12"/>
  <cols>
    <col min="1" max="1" width="10.1640625" style="19" customWidth="1"/>
    <col min="2" max="2" width="9.33203125" style="19" hidden="1" customWidth="1"/>
    <col min="3" max="12" width="10.33203125" style="19" customWidth="1"/>
    <col min="13" max="16384" width="9.33203125" style="19"/>
  </cols>
  <sheetData>
    <row r="1" spans="1:12" s="77" customFormat="1">
      <c r="A1" s="77" t="s">
        <v>0</v>
      </c>
      <c r="B1" s="77" t="s">
        <v>1</v>
      </c>
      <c r="C1" s="80" t="s">
        <v>111</v>
      </c>
      <c r="D1" s="80" t="s">
        <v>164</v>
      </c>
      <c r="E1" s="80" t="s">
        <v>469</v>
      </c>
      <c r="F1" s="80" t="s">
        <v>470</v>
      </c>
      <c r="G1" s="80" t="s">
        <v>509</v>
      </c>
      <c r="H1" s="80" t="s">
        <v>510</v>
      </c>
      <c r="I1" s="80" t="s">
        <v>534</v>
      </c>
      <c r="J1" s="80" t="s">
        <v>587</v>
      </c>
      <c r="K1" s="80" t="s">
        <v>623</v>
      </c>
      <c r="L1" s="80" t="s">
        <v>632</v>
      </c>
    </row>
    <row r="2" spans="1:12" s="77" customFormat="1">
      <c r="C2" s="80" t="s">
        <v>144</v>
      </c>
      <c r="D2" s="80" t="s">
        <v>165</v>
      </c>
      <c r="E2" s="80" t="s">
        <v>471</v>
      </c>
      <c r="F2" s="80" t="s">
        <v>472</v>
      </c>
      <c r="G2" s="80" t="s">
        <v>511</v>
      </c>
      <c r="H2" s="80" t="s">
        <v>512</v>
      </c>
      <c r="I2" s="80" t="s">
        <v>536</v>
      </c>
      <c r="J2" s="80" t="s">
        <v>588</v>
      </c>
      <c r="K2" s="80" t="s">
        <v>624</v>
      </c>
      <c r="L2" s="80" t="s">
        <v>633</v>
      </c>
    </row>
    <row r="3" spans="1:12">
      <c r="A3" s="19">
        <v>1226384</v>
      </c>
      <c r="B3" s="19" t="s">
        <v>112</v>
      </c>
      <c r="C3" s="19">
        <v>1200</v>
      </c>
      <c r="D3" s="19">
        <v>0</v>
      </c>
      <c r="E3" s="19">
        <v>0</v>
      </c>
      <c r="F3" s="19">
        <v>0</v>
      </c>
      <c r="G3" s="19">
        <v>600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</row>
    <row r="4" spans="1:12">
      <c r="A4" s="19">
        <v>1226388</v>
      </c>
      <c r="B4" s="19" t="s">
        <v>116</v>
      </c>
      <c r="C4" s="19">
        <v>1200</v>
      </c>
      <c r="D4" s="19">
        <v>0</v>
      </c>
      <c r="E4" s="19">
        <v>0</v>
      </c>
      <c r="F4" s="19">
        <v>0</v>
      </c>
      <c r="G4" s="19">
        <v>600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</row>
    <row r="5" spans="1:12">
      <c r="A5" s="19">
        <v>1229673</v>
      </c>
      <c r="B5" s="19" t="s">
        <v>22</v>
      </c>
      <c r="C5" s="19">
        <v>500</v>
      </c>
      <c r="D5" s="19">
        <v>800</v>
      </c>
      <c r="E5" s="19">
        <v>0</v>
      </c>
      <c r="F5" s="19">
        <v>1200</v>
      </c>
      <c r="G5" s="19">
        <v>1200</v>
      </c>
      <c r="H5" s="19">
        <v>0</v>
      </c>
      <c r="I5" s="19">
        <v>1500</v>
      </c>
      <c r="J5" s="19">
        <v>1500</v>
      </c>
      <c r="K5" s="19">
        <v>1200</v>
      </c>
      <c r="L5" s="19">
        <v>0</v>
      </c>
    </row>
    <row r="6" spans="1:12">
      <c r="A6" s="19">
        <v>1230692</v>
      </c>
      <c r="B6" s="19" t="s">
        <v>117</v>
      </c>
      <c r="C6" s="19">
        <v>236</v>
      </c>
      <c r="D6" s="19">
        <v>1000</v>
      </c>
      <c r="E6" s="19">
        <v>0</v>
      </c>
      <c r="F6" s="19">
        <v>900</v>
      </c>
      <c r="G6" s="19">
        <v>900</v>
      </c>
      <c r="H6" s="19">
        <v>0</v>
      </c>
      <c r="I6" s="19">
        <v>1300</v>
      </c>
      <c r="J6" s="19">
        <v>1300</v>
      </c>
      <c r="K6" s="19">
        <v>900</v>
      </c>
      <c r="L6" s="19">
        <v>0</v>
      </c>
    </row>
    <row r="7" spans="1:12">
      <c r="A7" s="19">
        <v>1230696</v>
      </c>
      <c r="B7" s="19" t="s">
        <v>118</v>
      </c>
      <c r="C7" s="19">
        <v>0</v>
      </c>
      <c r="D7" s="19">
        <v>500</v>
      </c>
      <c r="E7" s="19">
        <v>0</v>
      </c>
      <c r="F7" s="19">
        <v>0</v>
      </c>
      <c r="G7" s="19">
        <v>0</v>
      </c>
      <c r="H7" s="19">
        <v>0</v>
      </c>
      <c r="I7" s="19">
        <v>500</v>
      </c>
      <c r="J7" s="19">
        <v>0</v>
      </c>
      <c r="K7" s="19">
        <v>0</v>
      </c>
      <c r="L7" s="19">
        <v>0</v>
      </c>
    </row>
    <row r="8" spans="1:12">
      <c r="A8" s="19">
        <v>1230854</v>
      </c>
      <c r="B8" s="19" t="s">
        <v>23</v>
      </c>
      <c r="C8" s="19">
        <v>0</v>
      </c>
      <c r="D8" s="19">
        <v>0</v>
      </c>
      <c r="E8" s="19">
        <v>0</v>
      </c>
      <c r="F8" s="19">
        <v>0</v>
      </c>
      <c r="G8" s="19">
        <v>150</v>
      </c>
      <c r="H8" s="19">
        <v>0</v>
      </c>
      <c r="I8" s="19">
        <v>200</v>
      </c>
      <c r="J8" s="19">
        <v>0</v>
      </c>
      <c r="K8" s="19">
        <v>0</v>
      </c>
      <c r="L8" s="19">
        <v>0</v>
      </c>
    </row>
    <row r="9" spans="1:12">
      <c r="A9" s="19">
        <v>1231202</v>
      </c>
      <c r="B9" s="19" t="s">
        <v>24</v>
      </c>
      <c r="C9" s="19">
        <v>0</v>
      </c>
      <c r="D9" s="19">
        <v>0</v>
      </c>
      <c r="E9" s="19">
        <v>150</v>
      </c>
      <c r="F9" s="19">
        <v>0</v>
      </c>
      <c r="G9" s="19">
        <v>0</v>
      </c>
      <c r="H9" s="19">
        <v>0</v>
      </c>
      <c r="I9" s="19">
        <v>100</v>
      </c>
      <c r="J9" s="19">
        <v>0</v>
      </c>
      <c r="K9" s="19">
        <v>0</v>
      </c>
      <c r="L9" s="19">
        <v>0</v>
      </c>
    </row>
    <row r="10" spans="1:12">
      <c r="A10" s="19">
        <v>1231898</v>
      </c>
      <c r="B10" s="19" t="s">
        <v>35</v>
      </c>
      <c r="C10" s="19">
        <v>1904</v>
      </c>
      <c r="D10" s="19">
        <v>3000</v>
      </c>
      <c r="E10" s="19">
        <v>1000</v>
      </c>
      <c r="F10" s="19">
        <v>2160</v>
      </c>
      <c r="G10" s="19">
        <v>0</v>
      </c>
      <c r="H10" s="19">
        <v>0</v>
      </c>
      <c r="I10" s="19">
        <v>2500</v>
      </c>
      <c r="J10" s="19">
        <v>2700</v>
      </c>
      <c r="K10" s="19">
        <v>1000</v>
      </c>
      <c r="L10" s="19">
        <v>0</v>
      </c>
    </row>
    <row r="11" spans="1:12">
      <c r="A11" s="19">
        <v>1232693</v>
      </c>
      <c r="B11" s="19" t="s">
        <v>29</v>
      </c>
      <c r="C11" s="19">
        <v>1218</v>
      </c>
      <c r="D11" s="19">
        <v>984</v>
      </c>
      <c r="E11" s="19">
        <v>1134</v>
      </c>
      <c r="F11" s="19">
        <v>0</v>
      </c>
      <c r="G11" s="19">
        <v>0</v>
      </c>
      <c r="H11" s="19">
        <v>1299</v>
      </c>
      <c r="I11" s="19">
        <v>1134</v>
      </c>
      <c r="J11" s="19">
        <v>0</v>
      </c>
      <c r="K11" s="19">
        <v>0</v>
      </c>
      <c r="L11" s="19">
        <v>0</v>
      </c>
    </row>
    <row r="12" spans="1:12">
      <c r="A12" s="19">
        <v>1233025</v>
      </c>
      <c r="B12" s="19" t="s">
        <v>30</v>
      </c>
      <c r="C12" s="19">
        <v>1218</v>
      </c>
      <c r="D12" s="19">
        <v>984</v>
      </c>
      <c r="E12" s="19">
        <v>1134</v>
      </c>
      <c r="F12" s="19">
        <v>0</v>
      </c>
      <c r="G12" s="19">
        <v>0</v>
      </c>
      <c r="H12" s="19">
        <v>1299</v>
      </c>
      <c r="I12" s="19">
        <v>1134</v>
      </c>
      <c r="J12" s="19">
        <v>0</v>
      </c>
      <c r="K12" s="19">
        <v>0</v>
      </c>
      <c r="L12" s="19">
        <v>0</v>
      </c>
    </row>
    <row r="13" spans="1:12">
      <c r="A13" s="19">
        <v>1233632</v>
      </c>
      <c r="B13" s="19" t="s">
        <v>28</v>
      </c>
      <c r="C13" s="19">
        <v>200</v>
      </c>
      <c r="D13" s="19">
        <v>200</v>
      </c>
      <c r="E13" s="19">
        <v>0</v>
      </c>
      <c r="F13" s="19">
        <v>300</v>
      </c>
      <c r="G13" s="19">
        <v>200</v>
      </c>
      <c r="H13" s="19">
        <v>0</v>
      </c>
      <c r="I13" s="19">
        <v>450</v>
      </c>
      <c r="J13" s="19">
        <v>300</v>
      </c>
      <c r="K13" s="19">
        <v>0</v>
      </c>
      <c r="L13" s="19">
        <v>0</v>
      </c>
    </row>
    <row r="14" spans="1:12">
      <c r="A14" s="19">
        <v>1233761</v>
      </c>
      <c r="B14" s="19" t="s">
        <v>41</v>
      </c>
      <c r="C14" s="19">
        <v>150</v>
      </c>
      <c r="D14" s="19">
        <v>250</v>
      </c>
      <c r="E14" s="19">
        <v>0</v>
      </c>
      <c r="F14" s="19">
        <v>0</v>
      </c>
      <c r="G14" s="19">
        <v>250</v>
      </c>
      <c r="H14" s="19">
        <v>0</v>
      </c>
      <c r="I14" s="19">
        <v>0</v>
      </c>
      <c r="J14" s="19">
        <v>450</v>
      </c>
      <c r="K14" s="19">
        <v>0</v>
      </c>
      <c r="L14" s="19">
        <v>0</v>
      </c>
    </row>
    <row r="15" spans="1:12">
      <c r="A15" s="19">
        <v>1233877</v>
      </c>
      <c r="B15" s="19" t="s">
        <v>119</v>
      </c>
      <c r="C15" s="19">
        <v>630</v>
      </c>
      <c r="D15" s="19">
        <v>0</v>
      </c>
      <c r="E15" s="19">
        <v>0</v>
      </c>
      <c r="F15" s="19">
        <v>50</v>
      </c>
      <c r="G15" s="19">
        <v>0</v>
      </c>
      <c r="H15" s="19">
        <v>0</v>
      </c>
      <c r="I15" s="19">
        <v>0</v>
      </c>
      <c r="J15" s="19">
        <v>0</v>
      </c>
      <c r="K15" s="19">
        <v>130</v>
      </c>
      <c r="L15" s="19">
        <v>0</v>
      </c>
    </row>
    <row r="16" spans="1:12">
      <c r="A16" s="19">
        <v>1235003</v>
      </c>
      <c r="B16" s="19" t="s">
        <v>513</v>
      </c>
      <c r="C16" s="19">
        <v>0</v>
      </c>
      <c r="D16" s="19">
        <v>2450</v>
      </c>
      <c r="E16" s="19">
        <v>1200</v>
      </c>
      <c r="F16" s="19">
        <v>2500</v>
      </c>
      <c r="G16" s="19">
        <v>1400</v>
      </c>
      <c r="H16" s="19">
        <v>0</v>
      </c>
      <c r="I16" s="19">
        <v>3050</v>
      </c>
      <c r="J16" s="19">
        <v>3100</v>
      </c>
      <c r="K16" s="19">
        <v>1400</v>
      </c>
      <c r="L16" s="19">
        <v>0</v>
      </c>
    </row>
    <row r="17" spans="1:12">
      <c r="A17" s="19">
        <v>1235623</v>
      </c>
      <c r="B17" s="19" t="s">
        <v>31</v>
      </c>
      <c r="C17" s="19">
        <v>0</v>
      </c>
      <c r="D17" s="19">
        <v>936</v>
      </c>
      <c r="E17" s="19">
        <v>936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1872</v>
      </c>
    </row>
    <row r="18" spans="1:12">
      <c r="A18" s="19">
        <v>1236091</v>
      </c>
      <c r="B18" s="19" t="s">
        <v>37</v>
      </c>
      <c r="C18" s="19">
        <v>400</v>
      </c>
      <c r="D18" s="19">
        <v>100</v>
      </c>
      <c r="E18" s="19">
        <v>0</v>
      </c>
      <c r="F18" s="19">
        <v>300</v>
      </c>
      <c r="G18" s="19">
        <v>300</v>
      </c>
      <c r="H18" s="19">
        <v>0</v>
      </c>
      <c r="I18" s="19">
        <v>400</v>
      </c>
      <c r="J18" s="19">
        <v>400</v>
      </c>
      <c r="K18" s="19">
        <v>0</v>
      </c>
      <c r="L18" s="19">
        <v>0</v>
      </c>
    </row>
    <row r="19" spans="1:12">
      <c r="A19" s="18">
        <v>1236488</v>
      </c>
      <c r="B19" s="19" t="s">
        <v>120</v>
      </c>
      <c r="C19" s="19">
        <v>1236</v>
      </c>
      <c r="D19" s="19">
        <v>1000</v>
      </c>
      <c r="E19" s="19">
        <v>0</v>
      </c>
      <c r="F19" s="19">
        <v>1000</v>
      </c>
      <c r="G19" s="19">
        <v>800</v>
      </c>
      <c r="H19" s="19">
        <v>0</v>
      </c>
      <c r="I19" s="19">
        <v>1200</v>
      </c>
      <c r="J19" s="19">
        <v>1100</v>
      </c>
      <c r="K19" s="19">
        <v>1300</v>
      </c>
      <c r="L19" s="19">
        <v>0</v>
      </c>
    </row>
    <row r="20" spans="1:12">
      <c r="A20" s="19">
        <v>1236534</v>
      </c>
      <c r="B20" s="19" t="s">
        <v>121</v>
      </c>
      <c r="C20" s="19">
        <v>0</v>
      </c>
      <c r="D20" s="19">
        <v>0</v>
      </c>
      <c r="E20" s="19">
        <v>200</v>
      </c>
      <c r="F20" s="19">
        <v>0</v>
      </c>
      <c r="G20" s="19">
        <v>0</v>
      </c>
      <c r="H20" s="19">
        <v>0</v>
      </c>
      <c r="I20" s="19">
        <v>300</v>
      </c>
      <c r="J20" s="19">
        <v>200</v>
      </c>
      <c r="K20" s="19">
        <v>0</v>
      </c>
      <c r="L20" s="19">
        <v>0</v>
      </c>
    </row>
    <row r="21" spans="1:12">
      <c r="A21" s="19">
        <v>1236962</v>
      </c>
      <c r="B21" s="19" t="s">
        <v>40</v>
      </c>
      <c r="C21" s="19">
        <v>0</v>
      </c>
      <c r="D21" s="19">
        <v>1000</v>
      </c>
      <c r="E21" s="19">
        <v>0</v>
      </c>
      <c r="F21" s="19">
        <v>1500</v>
      </c>
      <c r="G21" s="19">
        <v>1500</v>
      </c>
      <c r="H21" s="19">
        <v>600</v>
      </c>
      <c r="I21" s="19">
        <v>1500</v>
      </c>
      <c r="J21" s="19">
        <v>1500</v>
      </c>
      <c r="K21" s="19">
        <v>1100</v>
      </c>
      <c r="L21" s="19">
        <v>0</v>
      </c>
    </row>
    <row r="22" spans="1:12">
      <c r="A22" s="19">
        <v>1237088</v>
      </c>
      <c r="B22" s="19" t="s">
        <v>32</v>
      </c>
      <c r="C22" s="19">
        <v>2800</v>
      </c>
      <c r="D22" s="19">
        <v>6400</v>
      </c>
      <c r="E22" s="19">
        <v>0</v>
      </c>
      <c r="F22" s="19">
        <v>5750</v>
      </c>
      <c r="G22" s="19">
        <v>4250</v>
      </c>
      <c r="H22" s="19">
        <v>2500</v>
      </c>
      <c r="I22" s="19">
        <v>6050</v>
      </c>
      <c r="J22" s="19">
        <v>6000</v>
      </c>
      <c r="K22" s="19">
        <v>4200</v>
      </c>
      <c r="L22" s="19">
        <v>250</v>
      </c>
    </row>
    <row r="23" spans="1:12">
      <c r="A23" s="19">
        <v>1237586</v>
      </c>
      <c r="B23" s="19" t="s">
        <v>36</v>
      </c>
      <c r="C23" s="19">
        <v>1904</v>
      </c>
      <c r="D23" s="19">
        <v>3000</v>
      </c>
      <c r="E23" s="19">
        <v>1000</v>
      </c>
      <c r="F23" s="19">
        <v>2160</v>
      </c>
      <c r="G23" s="19">
        <v>0</v>
      </c>
      <c r="H23" s="19">
        <v>0</v>
      </c>
      <c r="I23" s="19">
        <v>2500</v>
      </c>
      <c r="J23" s="19">
        <v>2700</v>
      </c>
      <c r="K23" s="19">
        <v>1000</v>
      </c>
      <c r="L23" s="19">
        <v>0</v>
      </c>
    </row>
    <row r="24" spans="1:12">
      <c r="A24" s="19">
        <v>1237748</v>
      </c>
      <c r="B24" s="19" t="s">
        <v>34</v>
      </c>
      <c r="C24" s="19">
        <v>156</v>
      </c>
      <c r="D24" s="19">
        <v>312</v>
      </c>
      <c r="E24" s="19">
        <v>0</v>
      </c>
      <c r="F24" s="19">
        <v>0</v>
      </c>
      <c r="G24" s="19">
        <v>208</v>
      </c>
      <c r="H24" s="19">
        <v>416</v>
      </c>
      <c r="I24" s="19">
        <v>0</v>
      </c>
      <c r="J24" s="19">
        <v>0</v>
      </c>
      <c r="K24" s="19">
        <v>0</v>
      </c>
      <c r="L24" s="19">
        <v>704</v>
      </c>
    </row>
    <row r="25" spans="1:12">
      <c r="A25" s="18">
        <v>1237765</v>
      </c>
      <c r="B25" s="19" t="s">
        <v>33</v>
      </c>
      <c r="C25" s="19">
        <v>0</v>
      </c>
      <c r="D25" s="18">
        <v>200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</row>
    <row r="26" spans="1:12">
      <c r="A26" s="19">
        <v>1238128</v>
      </c>
      <c r="B26" s="19" t="s">
        <v>39</v>
      </c>
      <c r="C26" s="19">
        <v>309</v>
      </c>
      <c r="D26" s="19">
        <v>448</v>
      </c>
      <c r="E26" s="19">
        <v>864</v>
      </c>
      <c r="F26" s="19">
        <v>1252</v>
      </c>
      <c r="G26" s="19">
        <v>1704</v>
      </c>
      <c r="H26" s="19">
        <v>2240</v>
      </c>
      <c r="I26" s="19">
        <v>896</v>
      </c>
      <c r="J26" s="19">
        <v>2740</v>
      </c>
      <c r="K26" s="19">
        <v>2144</v>
      </c>
      <c r="L26" s="19">
        <v>0</v>
      </c>
    </row>
    <row r="27" spans="1:12">
      <c r="A27" s="19">
        <v>1239651</v>
      </c>
      <c r="B27" s="19" t="s">
        <v>42</v>
      </c>
      <c r="C27" s="19">
        <v>200</v>
      </c>
      <c r="D27" s="19">
        <v>300</v>
      </c>
      <c r="E27" s="19">
        <v>0</v>
      </c>
      <c r="F27" s="19">
        <v>750</v>
      </c>
      <c r="G27" s="19">
        <v>600</v>
      </c>
      <c r="H27" s="19">
        <v>0</v>
      </c>
      <c r="I27" s="19">
        <v>600</v>
      </c>
      <c r="J27" s="19">
        <v>900</v>
      </c>
      <c r="K27" s="19">
        <v>500</v>
      </c>
      <c r="L27" s="19">
        <v>0</v>
      </c>
    </row>
    <row r="28" spans="1:12">
      <c r="A28" s="19">
        <v>1239988</v>
      </c>
      <c r="B28" s="19" t="s">
        <v>45</v>
      </c>
      <c r="C28" s="19">
        <v>2200</v>
      </c>
      <c r="D28" s="19">
        <v>2000</v>
      </c>
      <c r="E28" s="19">
        <v>400</v>
      </c>
      <c r="F28" s="19">
        <v>2600</v>
      </c>
      <c r="G28" s="19">
        <v>2350</v>
      </c>
      <c r="H28" s="19">
        <v>0</v>
      </c>
      <c r="I28" s="19">
        <v>2100</v>
      </c>
      <c r="J28" s="19">
        <v>1750</v>
      </c>
      <c r="K28" s="19">
        <v>900</v>
      </c>
      <c r="L28" s="19">
        <v>0</v>
      </c>
    </row>
    <row r="29" spans="1:12">
      <c r="A29" s="19">
        <v>1240180</v>
      </c>
      <c r="B29" s="19" t="s">
        <v>43</v>
      </c>
      <c r="C29" s="19">
        <v>2100</v>
      </c>
      <c r="D29" s="19">
        <v>1912</v>
      </c>
      <c r="E29" s="19">
        <v>300</v>
      </c>
      <c r="F29" s="19">
        <v>2400</v>
      </c>
      <c r="G29" s="19">
        <v>1850</v>
      </c>
      <c r="H29" s="19">
        <v>100</v>
      </c>
      <c r="I29" s="19">
        <v>2350</v>
      </c>
      <c r="J29" s="19">
        <v>2050</v>
      </c>
      <c r="K29" s="19">
        <v>700</v>
      </c>
      <c r="L29" s="19">
        <v>0</v>
      </c>
    </row>
    <row r="30" spans="1:12">
      <c r="A30" s="19">
        <v>1240184</v>
      </c>
      <c r="B30" s="19" t="s">
        <v>44</v>
      </c>
      <c r="C30" s="19">
        <v>1900</v>
      </c>
      <c r="D30" s="19">
        <v>1912</v>
      </c>
      <c r="E30" s="19">
        <v>300</v>
      </c>
      <c r="F30" s="19">
        <v>2100</v>
      </c>
      <c r="G30" s="19">
        <v>1850</v>
      </c>
      <c r="H30" s="19">
        <v>0</v>
      </c>
      <c r="I30" s="19">
        <v>2100</v>
      </c>
      <c r="J30" s="19">
        <v>2050</v>
      </c>
      <c r="K30" s="19">
        <v>700</v>
      </c>
      <c r="L30" s="19">
        <v>0</v>
      </c>
    </row>
    <row r="31" spans="1:12">
      <c r="A31" s="19">
        <v>1240308</v>
      </c>
      <c r="B31" s="19" t="s">
        <v>491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1200</v>
      </c>
      <c r="J31" s="19">
        <v>1400</v>
      </c>
      <c r="K31" s="19">
        <v>0</v>
      </c>
      <c r="L31" s="19">
        <v>0</v>
      </c>
    </row>
    <row r="37" spans="1:12" s="77" customFormat="1">
      <c r="A37" s="77" t="s">
        <v>0</v>
      </c>
      <c r="B37" s="77" t="s">
        <v>1</v>
      </c>
      <c r="C37" s="80" t="s">
        <v>111</v>
      </c>
      <c r="D37" s="80" t="s">
        <v>164</v>
      </c>
      <c r="E37" s="80" t="s">
        <v>469</v>
      </c>
      <c r="F37" s="80" t="s">
        <v>470</v>
      </c>
      <c r="G37" s="80" t="s">
        <v>509</v>
      </c>
      <c r="H37" s="80" t="s">
        <v>510</v>
      </c>
      <c r="I37" s="80" t="s">
        <v>534</v>
      </c>
      <c r="J37" s="80" t="s">
        <v>587</v>
      </c>
      <c r="K37" s="80" t="s">
        <v>623</v>
      </c>
      <c r="L37" s="80" t="s">
        <v>632</v>
      </c>
    </row>
    <row r="38" spans="1:12">
      <c r="C38" s="80" t="s">
        <v>144</v>
      </c>
      <c r="D38" s="80" t="s">
        <v>165</v>
      </c>
      <c r="E38" s="80" t="s">
        <v>471</v>
      </c>
      <c r="F38" s="80" t="s">
        <v>472</v>
      </c>
      <c r="G38" s="80" t="s">
        <v>511</v>
      </c>
      <c r="H38" s="80" t="s">
        <v>512</v>
      </c>
      <c r="I38" s="80" t="s">
        <v>536</v>
      </c>
      <c r="J38" s="80" t="s">
        <v>588</v>
      </c>
      <c r="K38" s="80" t="s">
        <v>624</v>
      </c>
      <c r="L38" s="80" t="s">
        <v>633</v>
      </c>
    </row>
    <row r="39" spans="1:12" s="78" customFormat="1">
      <c r="A39" s="78">
        <v>1216452</v>
      </c>
      <c r="B39" s="78" t="s">
        <v>77</v>
      </c>
      <c r="C39" s="78">
        <v>0</v>
      </c>
      <c r="D39" s="78">
        <v>288</v>
      </c>
      <c r="E39" s="78">
        <v>864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</row>
    <row r="40" spans="1:12" s="78" customFormat="1">
      <c r="A40" s="78">
        <v>1220847</v>
      </c>
      <c r="B40" s="78" t="s">
        <v>68</v>
      </c>
      <c r="C40" s="78">
        <v>0</v>
      </c>
      <c r="D40" s="78">
        <v>0</v>
      </c>
      <c r="E40" s="78">
        <v>105</v>
      </c>
      <c r="F40" s="78">
        <v>121</v>
      </c>
      <c r="G40" s="78">
        <v>0</v>
      </c>
      <c r="H40" s="78">
        <v>0</v>
      </c>
      <c r="I40" s="78" t="s">
        <v>66</v>
      </c>
      <c r="J40" s="78">
        <v>0</v>
      </c>
      <c r="K40" s="78">
        <v>0</v>
      </c>
      <c r="L40" s="78">
        <v>0</v>
      </c>
    </row>
    <row r="41" spans="1:12" s="78" customFormat="1">
      <c r="A41" s="78">
        <v>1221967</v>
      </c>
      <c r="B41" s="78" t="s">
        <v>55</v>
      </c>
      <c r="C41" s="78">
        <v>0</v>
      </c>
      <c r="D41" s="78">
        <v>80</v>
      </c>
      <c r="E41" s="78">
        <v>276</v>
      </c>
      <c r="F41" s="78">
        <v>211</v>
      </c>
      <c r="G41" s="78">
        <v>20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</row>
    <row r="42" spans="1:12" s="78" customFormat="1">
      <c r="A42" s="78">
        <v>1225464</v>
      </c>
      <c r="B42" s="78" t="s">
        <v>57</v>
      </c>
      <c r="C42" s="78">
        <v>0</v>
      </c>
      <c r="D42" s="78">
        <v>0</v>
      </c>
      <c r="E42" s="78">
        <v>1512</v>
      </c>
      <c r="F42" s="78">
        <v>0</v>
      </c>
      <c r="G42" s="78">
        <v>0</v>
      </c>
      <c r="H42" s="78">
        <v>0</v>
      </c>
      <c r="I42" s="78">
        <v>0</v>
      </c>
      <c r="J42" s="78">
        <v>1512</v>
      </c>
      <c r="K42" s="78">
        <v>0</v>
      </c>
      <c r="L42" s="78">
        <v>0</v>
      </c>
    </row>
    <row r="43" spans="1:12">
      <c r="A43" s="18">
        <v>1226573</v>
      </c>
      <c r="B43" s="19" t="s">
        <v>634</v>
      </c>
      <c r="C43" s="19">
        <v>0</v>
      </c>
      <c r="D43" s="19">
        <v>504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</row>
    <row r="44" spans="1:12" s="78" customFormat="1">
      <c r="A44" s="78">
        <v>1227306</v>
      </c>
      <c r="B44" s="78" t="s">
        <v>56</v>
      </c>
      <c r="C44" s="78">
        <v>200</v>
      </c>
      <c r="D44" s="78">
        <v>0</v>
      </c>
      <c r="E44" s="78">
        <v>0</v>
      </c>
      <c r="F44" s="78">
        <v>0</v>
      </c>
      <c r="G44" s="78">
        <v>0</v>
      </c>
      <c r="H44" s="78">
        <v>0</v>
      </c>
      <c r="I44" s="78">
        <v>950</v>
      </c>
      <c r="J44" s="78">
        <v>500</v>
      </c>
      <c r="K44" s="78">
        <v>0</v>
      </c>
      <c r="L44" s="78">
        <v>0</v>
      </c>
    </row>
    <row r="45" spans="1:12" s="78" customFormat="1">
      <c r="A45" s="78">
        <v>1227359</v>
      </c>
      <c r="B45" s="78" t="s">
        <v>96</v>
      </c>
      <c r="C45" s="78">
        <v>51</v>
      </c>
      <c r="D45" s="78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</row>
    <row r="46" spans="1:12" s="78" customFormat="1">
      <c r="A46" s="78">
        <v>1229050</v>
      </c>
      <c r="B46" s="78" t="s">
        <v>67</v>
      </c>
      <c r="C46" s="78">
        <v>70</v>
      </c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200</v>
      </c>
      <c r="J46" s="78">
        <v>0</v>
      </c>
      <c r="K46" s="78">
        <v>0</v>
      </c>
      <c r="L46" s="78">
        <v>0</v>
      </c>
    </row>
    <row r="47" spans="1:12" s="78" customFormat="1">
      <c r="A47" s="78">
        <v>1229088</v>
      </c>
      <c r="B47" s="78" t="s">
        <v>60</v>
      </c>
      <c r="C47" s="78">
        <v>0</v>
      </c>
      <c r="D47" s="78">
        <v>0</v>
      </c>
      <c r="E47" s="78">
        <v>0</v>
      </c>
      <c r="F47" s="78">
        <v>150</v>
      </c>
      <c r="G47" s="78">
        <v>0</v>
      </c>
      <c r="H47" s="78">
        <v>0</v>
      </c>
      <c r="I47" s="78">
        <v>320</v>
      </c>
      <c r="K47" s="78">
        <v>0</v>
      </c>
      <c r="L47" s="78">
        <v>0</v>
      </c>
    </row>
    <row r="48" spans="1:12" s="78" customFormat="1">
      <c r="A48" s="78">
        <v>1229776</v>
      </c>
      <c r="B48" s="78" t="s">
        <v>58</v>
      </c>
      <c r="C48" s="78">
        <v>0</v>
      </c>
      <c r="D48" s="78">
        <v>180</v>
      </c>
      <c r="E48" s="78">
        <v>90</v>
      </c>
      <c r="F48" s="78">
        <v>0</v>
      </c>
      <c r="G48" s="78">
        <v>0</v>
      </c>
      <c r="H48" s="78">
        <v>0</v>
      </c>
      <c r="I48" s="78">
        <v>0</v>
      </c>
      <c r="J48" s="78">
        <v>100</v>
      </c>
      <c r="K48" s="78">
        <v>0</v>
      </c>
      <c r="L48" s="78">
        <v>270</v>
      </c>
    </row>
    <row r="49" spans="1:12" s="78" customFormat="1">
      <c r="A49" s="78">
        <v>1230685</v>
      </c>
      <c r="B49" s="78" t="s">
        <v>53</v>
      </c>
      <c r="C49" s="78">
        <v>0</v>
      </c>
      <c r="D49" s="78">
        <v>0</v>
      </c>
      <c r="E49" s="78">
        <v>300</v>
      </c>
      <c r="F49" s="78">
        <v>300</v>
      </c>
      <c r="G49" s="78">
        <v>0</v>
      </c>
      <c r="H49" s="78">
        <v>0</v>
      </c>
      <c r="I49" s="78">
        <v>350</v>
      </c>
      <c r="J49" s="78">
        <v>350</v>
      </c>
      <c r="K49" s="78">
        <v>0</v>
      </c>
      <c r="L49" s="78">
        <v>0</v>
      </c>
    </row>
    <row r="50" spans="1:12" s="78" customFormat="1">
      <c r="A50" s="78">
        <v>1230692</v>
      </c>
      <c r="B50" s="78" t="s">
        <v>117</v>
      </c>
      <c r="C50" s="78">
        <v>200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</row>
    <row r="51" spans="1:12" s="78" customFormat="1">
      <c r="A51" s="78">
        <v>1230791</v>
      </c>
      <c r="B51" s="78" t="s">
        <v>78</v>
      </c>
      <c r="C51" s="78">
        <v>0</v>
      </c>
      <c r="D51" s="78">
        <v>0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480</v>
      </c>
      <c r="K51" s="78">
        <v>0</v>
      </c>
      <c r="L51" s="78">
        <v>0</v>
      </c>
    </row>
    <row r="52" spans="1:12" s="78" customFormat="1">
      <c r="A52" s="78">
        <v>1231011</v>
      </c>
      <c r="B52" s="78" t="s">
        <v>122</v>
      </c>
      <c r="C52" s="78">
        <v>300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</row>
    <row r="53" spans="1:12" s="78" customFormat="1">
      <c r="A53" s="78">
        <v>1231090</v>
      </c>
      <c r="B53" s="78" t="s">
        <v>59</v>
      </c>
      <c r="C53" s="78">
        <v>0</v>
      </c>
      <c r="D53" s="78">
        <v>284</v>
      </c>
      <c r="E53" s="78">
        <v>630</v>
      </c>
      <c r="F53" s="78">
        <v>0</v>
      </c>
      <c r="G53" s="78">
        <v>404</v>
      </c>
      <c r="H53" s="78">
        <v>540</v>
      </c>
      <c r="I53" s="78">
        <v>0</v>
      </c>
      <c r="J53" s="78">
        <v>100</v>
      </c>
      <c r="K53" s="78">
        <v>0</v>
      </c>
      <c r="L53" s="78">
        <v>1170</v>
      </c>
    </row>
    <row r="54" spans="1:12" s="78" customFormat="1">
      <c r="A54" s="78">
        <v>1231578</v>
      </c>
      <c r="B54" s="78" t="s">
        <v>62</v>
      </c>
      <c r="C54" s="78">
        <v>0</v>
      </c>
      <c r="D54" s="78">
        <v>0</v>
      </c>
      <c r="E54" s="78">
        <v>200</v>
      </c>
      <c r="F54" s="78">
        <v>300</v>
      </c>
      <c r="G54" s="78">
        <v>0</v>
      </c>
      <c r="H54" s="78">
        <v>0</v>
      </c>
      <c r="I54" s="78">
        <v>200</v>
      </c>
      <c r="J54" s="78">
        <v>500</v>
      </c>
      <c r="K54" s="78">
        <v>0</v>
      </c>
      <c r="L54" s="78">
        <v>0</v>
      </c>
    </row>
    <row r="55" spans="1:12" s="78" customFormat="1">
      <c r="A55" s="78">
        <v>1231797</v>
      </c>
      <c r="B55" s="78" t="s">
        <v>635</v>
      </c>
      <c r="C55" s="78">
        <v>232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</row>
    <row r="56" spans="1:12" s="78" customFormat="1">
      <c r="A56" s="78">
        <v>1231860</v>
      </c>
      <c r="B56" s="78" t="s">
        <v>61</v>
      </c>
      <c r="C56" s="78">
        <v>0</v>
      </c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30</v>
      </c>
      <c r="L56" s="78">
        <v>0</v>
      </c>
    </row>
    <row r="57" spans="1:12" s="78" customFormat="1">
      <c r="A57" s="78">
        <v>1232066</v>
      </c>
      <c r="B57" s="78" t="s">
        <v>123</v>
      </c>
      <c r="C57" s="78">
        <v>54</v>
      </c>
      <c r="D57" s="78">
        <v>108</v>
      </c>
      <c r="E57" s="78">
        <v>0</v>
      </c>
      <c r="F57" s="78">
        <v>0</v>
      </c>
      <c r="G57" s="78">
        <v>54</v>
      </c>
      <c r="H57" s="78">
        <v>108</v>
      </c>
      <c r="I57" s="78">
        <v>0</v>
      </c>
      <c r="J57" s="78">
        <v>0</v>
      </c>
      <c r="K57" s="78">
        <v>0</v>
      </c>
      <c r="L57" s="78">
        <v>180</v>
      </c>
    </row>
    <row r="58" spans="1:12" s="78" customFormat="1">
      <c r="A58" s="16">
        <v>1232528</v>
      </c>
      <c r="B58" s="78" t="s">
        <v>64</v>
      </c>
      <c r="C58" s="78">
        <v>1570</v>
      </c>
      <c r="D58" s="78">
        <v>1692</v>
      </c>
      <c r="E58" s="78">
        <v>0</v>
      </c>
      <c r="F58" s="78">
        <v>2300</v>
      </c>
      <c r="G58" s="78">
        <v>2902</v>
      </c>
      <c r="H58" s="78">
        <v>2754</v>
      </c>
      <c r="I58" s="78">
        <v>3627</v>
      </c>
      <c r="J58" s="78">
        <v>1890</v>
      </c>
      <c r="K58" s="78">
        <v>2046</v>
      </c>
      <c r="L58" s="78">
        <v>2000</v>
      </c>
    </row>
    <row r="59" spans="1:12" s="78" customFormat="1">
      <c r="A59" s="78">
        <v>1232553</v>
      </c>
      <c r="B59" s="78" t="s">
        <v>65</v>
      </c>
      <c r="C59" s="78">
        <v>0</v>
      </c>
      <c r="D59" s="78">
        <v>0</v>
      </c>
      <c r="E59" s="78">
        <v>108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108</v>
      </c>
    </row>
    <row r="60" spans="1:12" s="78" customFormat="1">
      <c r="A60" s="78">
        <v>1232775</v>
      </c>
      <c r="B60" s="78" t="s">
        <v>51</v>
      </c>
      <c r="C60" s="78">
        <v>505</v>
      </c>
      <c r="D60" s="78">
        <v>2326</v>
      </c>
      <c r="E60" s="78">
        <v>150</v>
      </c>
      <c r="F60" s="78">
        <v>3400</v>
      </c>
      <c r="G60" s="78">
        <v>2180</v>
      </c>
      <c r="H60" s="78">
        <v>88</v>
      </c>
      <c r="I60" s="78">
        <v>3350</v>
      </c>
      <c r="J60" s="78">
        <v>2650</v>
      </c>
      <c r="K60" s="78">
        <v>1050</v>
      </c>
      <c r="L60" s="78">
        <v>0</v>
      </c>
    </row>
    <row r="61" spans="1:12" s="78" customFormat="1">
      <c r="A61" s="78">
        <v>1232846</v>
      </c>
      <c r="B61" s="78" t="s">
        <v>47</v>
      </c>
      <c r="C61" s="78">
        <v>524</v>
      </c>
      <c r="D61" s="78">
        <v>72</v>
      </c>
      <c r="E61" s="78">
        <v>0</v>
      </c>
      <c r="F61" s="78">
        <v>700</v>
      </c>
      <c r="G61" s="78">
        <v>872</v>
      </c>
      <c r="H61" s="78">
        <v>96</v>
      </c>
      <c r="I61" s="78">
        <v>0</v>
      </c>
      <c r="J61" s="78">
        <v>0</v>
      </c>
      <c r="K61" s="78">
        <v>200</v>
      </c>
      <c r="L61" s="78">
        <v>0</v>
      </c>
    </row>
    <row r="62" spans="1:12" s="78" customFormat="1">
      <c r="A62" s="78">
        <v>1232894</v>
      </c>
      <c r="B62" s="78" t="s">
        <v>79</v>
      </c>
      <c r="C62" s="78">
        <v>72</v>
      </c>
      <c r="D62" s="78">
        <v>72</v>
      </c>
      <c r="E62" s="78">
        <v>0</v>
      </c>
      <c r="F62" s="78">
        <v>0</v>
      </c>
      <c r="G62" s="78">
        <v>72</v>
      </c>
      <c r="H62" s="78">
        <v>96</v>
      </c>
      <c r="I62" s="78">
        <v>0</v>
      </c>
      <c r="J62" s="78">
        <v>0</v>
      </c>
      <c r="K62" s="78">
        <v>0</v>
      </c>
      <c r="L62" s="78">
        <v>0</v>
      </c>
    </row>
    <row r="63" spans="1:12" s="78" customFormat="1">
      <c r="A63" s="16">
        <v>1232895</v>
      </c>
      <c r="B63" s="78" t="s">
        <v>48</v>
      </c>
      <c r="C63" s="78">
        <v>452</v>
      </c>
      <c r="D63" s="78">
        <v>0</v>
      </c>
      <c r="E63" s="78">
        <v>0</v>
      </c>
      <c r="F63" s="78">
        <v>700</v>
      </c>
      <c r="G63" s="78">
        <v>800</v>
      </c>
      <c r="H63" s="78">
        <v>0</v>
      </c>
      <c r="I63" s="78">
        <v>0</v>
      </c>
      <c r="J63" s="78">
        <v>0</v>
      </c>
      <c r="K63" s="78">
        <v>200</v>
      </c>
      <c r="L63" s="78">
        <v>0</v>
      </c>
    </row>
    <row r="64" spans="1:12" s="78" customFormat="1">
      <c r="A64" s="78">
        <v>1232922</v>
      </c>
      <c r="B64" s="78" t="s">
        <v>49</v>
      </c>
      <c r="C64" s="78">
        <v>252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</row>
    <row r="65" spans="1:12" s="78" customFormat="1">
      <c r="A65" s="78">
        <v>1232982</v>
      </c>
      <c r="B65" s="78" t="s">
        <v>74</v>
      </c>
      <c r="C65" s="78">
        <v>0</v>
      </c>
      <c r="D65" s="78">
        <v>0</v>
      </c>
      <c r="E65" s="78">
        <v>0</v>
      </c>
      <c r="F65" s="78">
        <v>150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</row>
    <row r="66" spans="1:12" s="78" customFormat="1">
      <c r="A66" s="78">
        <v>1233383</v>
      </c>
      <c r="B66" s="78" t="s">
        <v>636</v>
      </c>
      <c r="C66" s="78">
        <v>31</v>
      </c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</row>
    <row r="67" spans="1:12" s="78" customFormat="1">
      <c r="A67" s="78">
        <v>1233384</v>
      </c>
      <c r="B67" s="78" t="s">
        <v>49</v>
      </c>
      <c r="C67" s="78">
        <v>200</v>
      </c>
      <c r="D67" s="78">
        <v>0</v>
      </c>
      <c r="E67" s="78">
        <v>0</v>
      </c>
      <c r="F67" s="78">
        <v>700</v>
      </c>
      <c r="G67" s="78">
        <v>800</v>
      </c>
      <c r="H67" s="78">
        <v>0</v>
      </c>
      <c r="I67" s="78">
        <v>0</v>
      </c>
      <c r="J67" s="78">
        <v>0</v>
      </c>
      <c r="K67" s="78">
        <v>200</v>
      </c>
      <c r="L67" s="78">
        <v>0</v>
      </c>
    </row>
    <row r="68" spans="1:12" s="78" customFormat="1">
      <c r="A68" s="78">
        <v>1233385</v>
      </c>
      <c r="B68" s="78" t="s">
        <v>80</v>
      </c>
      <c r="C68" s="78">
        <v>72</v>
      </c>
      <c r="D68" s="78">
        <v>72</v>
      </c>
      <c r="E68" s="78">
        <v>0</v>
      </c>
      <c r="F68" s="78">
        <v>0</v>
      </c>
      <c r="G68" s="78">
        <v>72</v>
      </c>
      <c r="H68" s="78">
        <v>96</v>
      </c>
      <c r="I68" s="78">
        <v>0</v>
      </c>
      <c r="J68" s="78">
        <v>0</v>
      </c>
      <c r="K68" s="78">
        <v>0</v>
      </c>
      <c r="L68" s="78">
        <v>0</v>
      </c>
    </row>
    <row r="69" spans="1:12" s="78" customFormat="1">
      <c r="A69" s="78">
        <v>1233587</v>
      </c>
      <c r="B69" s="78" t="s">
        <v>125</v>
      </c>
      <c r="C69" s="78">
        <v>4</v>
      </c>
      <c r="D69" s="78">
        <v>0</v>
      </c>
      <c r="E69" s="78">
        <v>0</v>
      </c>
      <c r="F69" s="78">
        <v>0</v>
      </c>
      <c r="G69" s="78">
        <v>10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</row>
    <row r="70" spans="1:12" s="78" customFormat="1">
      <c r="A70" s="78">
        <v>1233735</v>
      </c>
      <c r="B70" s="78" t="s">
        <v>126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30</v>
      </c>
      <c r="L70" s="78">
        <v>0</v>
      </c>
    </row>
    <row r="71" spans="1:12" s="78" customFormat="1">
      <c r="A71" s="78">
        <v>1234034</v>
      </c>
      <c r="B71" s="78" t="s">
        <v>127</v>
      </c>
      <c r="C71" s="78">
        <v>0</v>
      </c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20</v>
      </c>
      <c r="L71" s="78">
        <v>0</v>
      </c>
    </row>
    <row r="72" spans="1:12" s="78" customFormat="1">
      <c r="A72" s="78">
        <v>1234222</v>
      </c>
      <c r="B72" s="78" t="s">
        <v>63</v>
      </c>
      <c r="C72" s="78">
        <v>530</v>
      </c>
      <c r="D72" s="78">
        <v>400</v>
      </c>
      <c r="E72" s="78">
        <v>0</v>
      </c>
      <c r="F72" s="78">
        <v>0</v>
      </c>
      <c r="G72" s="78">
        <v>300</v>
      </c>
      <c r="H72" s="78">
        <v>0</v>
      </c>
      <c r="I72" s="78">
        <v>0</v>
      </c>
      <c r="J72" s="78">
        <v>0</v>
      </c>
      <c r="K72" s="78">
        <v>0</v>
      </c>
      <c r="L72" s="78">
        <v>430</v>
      </c>
    </row>
    <row r="73" spans="1:12" s="78" customFormat="1">
      <c r="A73" s="78">
        <v>1234614</v>
      </c>
      <c r="B73" s="78" t="s">
        <v>54</v>
      </c>
      <c r="C73" s="78">
        <v>0</v>
      </c>
      <c r="D73" s="78">
        <v>200</v>
      </c>
      <c r="E73" s="78">
        <v>324</v>
      </c>
      <c r="F73" s="78">
        <v>350</v>
      </c>
      <c r="G73" s="78">
        <v>250</v>
      </c>
      <c r="H73" s="78">
        <v>0</v>
      </c>
      <c r="I73" s="78">
        <v>300</v>
      </c>
      <c r="J73" s="78">
        <v>300</v>
      </c>
      <c r="K73" s="78">
        <v>0</v>
      </c>
      <c r="L73" s="78">
        <v>324</v>
      </c>
    </row>
    <row r="74" spans="1:12" s="78" customFormat="1">
      <c r="A74" s="78">
        <v>1234905</v>
      </c>
      <c r="B74" s="78" t="s">
        <v>38</v>
      </c>
      <c r="C74" s="78">
        <v>0</v>
      </c>
      <c r="D74" s="78">
        <v>350</v>
      </c>
      <c r="E74" s="78">
        <v>500</v>
      </c>
      <c r="F74" s="78">
        <v>1700</v>
      </c>
      <c r="G74" s="78">
        <v>700</v>
      </c>
      <c r="H74" s="78">
        <v>400</v>
      </c>
      <c r="I74" s="78">
        <v>1450</v>
      </c>
      <c r="J74" s="78">
        <v>1300</v>
      </c>
      <c r="K74" s="78">
        <v>600</v>
      </c>
      <c r="L74" s="78">
        <v>100</v>
      </c>
    </row>
    <row r="75" spans="1:12" s="79" customFormat="1">
      <c r="A75" s="79">
        <v>1235097</v>
      </c>
      <c r="B75" s="79" t="s">
        <v>70</v>
      </c>
      <c r="C75" s="79">
        <v>600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600</v>
      </c>
      <c r="J75" s="79">
        <v>150</v>
      </c>
      <c r="K75" s="79">
        <v>0</v>
      </c>
      <c r="L75" s="79">
        <v>0</v>
      </c>
    </row>
    <row r="76" spans="1:12" s="78" customFormat="1">
      <c r="A76" s="78">
        <v>1235845</v>
      </c>
      <c r="B76" s="78" t="s">
        <v>71</v>
      </c>
      <c r="C76" s="78">
        <v>0</v>
      </c>
      <c r="D76" s="78">
        <v>0</v>
      </c>
      <c r="E76" s="78">
        <v>0</v>
      </c>
      <c r="F76" s="78">
        <v>1437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</row>
    <row r="77" spans="1:12" s="78" customFormat="1">
      <c r="A77" s="78">
        <v>1235958</v>
      </c>
      <c r="B77" s="78" t="s">
        <v>128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50</v>
      </c>
      <c r="J77" s="78">
        <v>0</v>
      </c>
      <c r="K77" s="78">
        <v>0</v>
      </c>
      <c r="L77" s="78">
        <v>6</v>
      </c>
    </row>
    <row r="78" spans="1:12" s="78" customFormat="1">
      <c r="A78" s="78">
        <v>1236387</v>
      </c>
      <c r="B78" s="78" t="s">
        <v>129</v>
      </c>
      <c r="C78" s="78">
        <v>0</v>
      </c>
      <c r="D78" s="78">
        <v>0</v>
      </c>
      <c r="E78" s="78">
        <v>2500</v>
      </c>
      <c r="F78" s="78">
        <v>0</v>
      </c>
      <c r="G78" s="78">
        <v>0</v>
      </c>
      <c r="H78" s="78">
        <v>0</v>
      </c>
      <c r="I78" s="78">
        <v>3000</v>
      </c>
      <c r="J78" s="78">
        <v>0</v>
      </c>
      <c r="K78" s="78">
        <v>0</v>
      </c>
      <c r="L78" s="78">
        <v>0</v>
      </c>
    </row>
    <row r="79" spans="1:12" s="78" customFormat="1">
      <c r="A79" s="78">
        <v>1236601</v>
      </c>
      <c r="B79" s="78" t="s">
        <v>625</v>
      </c>
      <c r="C79" s="78">
        <v>130</v>
      </c>
      <c r="D79" s="78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</row>
    <row r="80" spans="1:12" s="78" customFormat="1">
      <c r="A80" s="78">
        <v>1236930</v>
      </c>
      <c r="B80" s="78" t="s">
        <v>73</v>
      </c>
      <c r="C80" s="78">
        <v>324</v>
      </c>
      <c r="D80" s="78">
        <v>1350</v>
      </c>
      <c r="E80" s="78">
        <v>0</v>
      </c>
      <c r="F80" s="78">
        <v>950</v>
      </c>
      <c r="G80" s="78">
        <v>342</v>
      </c>
      <c r="H80" s="78">
        <v>486</v>
      </c>
      <c r="I80" s="78">
        <v>1350</v>
      </c>
      <c r="J80" s="78">
        <v>800</v>
      </c>
      <c r="K80" s="78">
        <v>0</v>
      </c>
      <c r="L80" s="78">
        <v>1128</v>
      </c>
    </row>
    <row r="81" spans="1:12" s="78" customFormat="1">
      <c r="A81" s="78">
        <v>1237468</v>
      </c>
      <c r="B81" s="78" t="s">
        <v>637</v>
      </c>
      <c r="C81" s="78">
        <v>34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576</v>
      </c>
    </row>
    <row r="82" spans="1:12" s="78" customFormat="1">
      <c r="A82" s="78">
        <v>1238092</v>
      </c>
      <c r="B82" s="78" t="s">
        <v>81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144</v>
      </c>
      <c r="J82" s="78">
        <v>0</v>
      </c>
      <c r="K82" s="78">
        <v>0</v>
      </c>
      <c r="L82" s="78">
        <v>0</v>
      </c>
    </row>
    <row r="83" spans="1:12" s="78" customFormat="1">
      <c r="A83" s="78">
        <v>1238453</v>
      </c>
      <c r="B83" s="78" t="s">
        <v>638</v>
      </c>
      <c r="C83" s="78">
        <v>327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</row>
    <row r="84" spans="1:12" s="78" customFormat="1">
      <c r="A84" s="78">
        <v>1238480</v>
      </c>
      <c r="B84" s="78" t="s">
        <v>75</v>
      </c>
      <c r="C84" s="78">
        <v>6720</v>
      </c>
      <c r="D84" s="78">
        <v>6070</v>
      </c>
      <c r="E84" s="78">
        <v>400</v>
      </c>
      <c r="F84" s="78">
        <v>6600</v>
      </c>
      <c r="G84" s="78">
        <v>6400</v>
      </c>
      <c r="H84" s="78">
        <v>4500</v>
      </c>
      <c r="I84" s="78">
        <v>7306</v>
      </c>
      <c r="J84" s="78">
        <v>5615</v>
      </c>
      <c r="K84" s="78">
        <v>5275</v>
      </c>
      <c r="L84" s="78">
        <v>3650</v>
      </c>
    </row>
    <row r="85" spans="1:12" s="78" customFormat="1">
      <c r="A85" s="78">
        <v>1238605</v>
      </c>
      <c r="B85" s="78" t="s">
        <v>52</v>
      </c>
      <c r="C85" s="78">
        <v>510</v>
      </c>
      <c r="D85" s="78">
        <v>150</v>
      </c>
      <c r="E85" s="78">
        <v>0</v>
      </c>
      <c r="F85" s="78">
        <v>0</v>
      </c>
      <c r="G85" s="78">
        <v>0</v>
      </c>
      <c r="H85" s="78">
        <v>0</v>
      </c>
      <c r="I85" s="78">
        <v>300</v>
      </c>
      <c r="J85" s="78">
        <v>610</v>
      </c>
      <c r="K85" s="78">
        <v>0</v>
      </c>
      <c r="L85" s="78">
        <v>0</v>
      </c>
    </row>
    <row r="86" spans="1:12">
      <c r="A86" s="19">
        <v>1240180</v>
      </c>
      <c r="B86" s="19" t="s">
        <v>43</v>
      </c>
      <c r="C86" s="19">
        <v>0</v>
      </c>
      <c r="D86" s="19">
        <v>800</v>
      </c>
      <c r="E86" s="19">
        <v>400</v>
      </c>
      <c r="F86" s="19">
        <v>150</v>
      </c>
      <c r="G86" s="19">
        <v>500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</row>
    <row r="87" spans="1:12">
      <c r="A87" s="19">
        <v>1240184</v>
      </c>
      <c r="B87" s="19" t="s">
        <v>44</v>
      </c>
      <c r="C87" s="19">
        <v>0</v>
      </c>
      <c r="D87" s="19">
        <v>800</v>
      </c>
      <c r="E87" s="19">
        <v>400</v>
      </c>
      <c r="F87" s="19">
        <v>150</v>
      </c>
      <c r="G87" s="19">
        <v>500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</row>
  </sheetData>
  <phoneticPr fontId="27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 filterMode="1"/>
  <dimension ref="A1:V75"/>
  <sheetViews>
    <sheetView zoomScale="145" zoomScaleNormal="145" workbookViewId="0">
      <selection activeCell="A6" sqref="A6:XFD6"/>
    </sheetView>
  </sheetViews>
  <sheetFormatPr defaultColWidth="9" defaultRowHeight="11.25"/>
  <cols>
    <col min="2" max="3" width="9" hidden="1" customWidth="1"/>
    <col min="5" max="21" width="9.332031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  <c r="I1" t="s">
        <v>612</v>
      </c>
      <c r="J1" t="s">
        <v>613</v>
      </c>
      <c r="K1" t="s">
        <v>614</v>
      </c>
      <c r="L1" t="s">
        <v>615</v>
      </c>
      <c r="M1" t="s">
        <v>616</v>
      </c>
      <c r="N1" t="s">
        <v>617</v>
      </c>
      <c r="O1" t="s">
        <v>618</v>
      </c>
      <c r="P1" t="s">
        <v>621</v>
      </c>
      <c r="Q1" t="s">
        <v>622</v>
      </c>
      <c r="R1" t="s">
        <v>627</v>
      </c>
      <c r="S1" t="s">
        <v>628</v>
      </c>
      <c r="T1" t="s">
        <v>629</v>
      </c>
      <c r="U1" t="s">
        <v>630</v>
      </c>
      <c r="V1" t="s">
        <v>631</v>
      </c>
    </row>
    <row r="2" spans="1:22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200</v>
      </c>
      <c r="G2">
        <v>0</v>
      </c>
      <c r="H2">
        <v>0</v>
      </c>
      <c r="I2" s="8">
        <v>240</v>
      </c>
      <c r="J2">
        <v>240</v>
      </c>
      <c r="K2">
        <v>240</v>
      </c>
      <c r="L2">
        <v>240</v>
      </c>
      <c r="M2">
        <v>240</v>
      </c>
      <c r="N2">
        <v>0</v>
      </c>
      <c r="O2">
        <v>0</v>
      </c>
      <c r="P2">
        <v>250</v>
      </c>
      <c r="Q2">
        <v>250</v>
      </c>
      <c r="R2">
        <v>250</v>
      </c>
      <c r="S2">
        <v>250</v>
      </c>
      <c r="T2">
        <v>200</v>
      </c>
      <c r="U2">
        <v>0</v>
      </c>
      <c r="V2">
        <v>0</v>
      </c>
    </row>
    <row r="3" spans="1:22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idden="1">
      <c r="A4">
        <v>1233632</v>
      </c>
      <c r="B4" t="s">
        <v>377</v>
      </c>
      <c r="C4" s="13" t="s">
        <v>83</v>
      </c>
      <c r="D4">
        <v>190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368</v>
      </c>
      <c r="R4">
        <v>182</v>
      </c>
      <c r="S4">
        <v>0</v>
      </c>
      <c r="T4">
        <v>0</v>
      </c>
      <c r="U4">
        <v>0</v>
      </c>
      <c r="V4">
        <v>0</v>
      </c>
    </row>
    <row r="5" spans="1:22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190</v>
      </c>
      <c r="G5">
        <v>0</v>
      </c>
      <c r="H5">
        <v>0</v>
      </c>
      <c r="I5" s="8">
        <v>884</v>
      </c>
      <c r="J5">
        <v>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714</v>
      </c>
      <c r="T5">
        <v>694</v>
      </c>
      <c r="U5">
        <v>0</v>
      </c>
      <c r="V5">
        <v>0</v>
      </c>
    </row>
    <row r="6" spans="1:22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190</v>
      </c>
      <c r="G6">
        <v>0</v>
      </c>
      <c r="H6">
        <v>0</v>
      </c>
      <c r="I6" s="8">
        <v>884</v>
      </c>
      <c r="J6">
        <v>516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714</v>
      </c>
      <c r="T6">
        <v>694</v>
      </c>
      <c r="U6">
        <v>0</v>
      </c>
      <c r="V6">
        <v>0</v>
      </c>
    </row>
    <row r="7" spans="1:22" hidden="1">
      <c r="A7">
        <v>1235623</v>
      </c>
      <c r="B7" t="s">
        <v>417</v>
      </c>
      <c r="C7" s="13" t="s">
        <v>83</v>
      </c>
      <c r="D7">
        <v>302</v>
      </c>
      <c r="E7">
        <v>634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>
        <v>1237088</v>
      </c>
      <c r="B8" t="s">
        <v>418</v>
      </c>
      <c r="C8" s="13" t="s">
        <v>83</v>
      </c>
      <c r="D8">
        <v>600</v>
      </c>
      <c r="E8">
        <v>640</v>
      </c>
      <c r="F8">
        <v>178</v>
      </c>
      <c r="G8">
        <v>0</v>
      </c>
      <c r="H8">
        <v>0</v>
      </c>
      <c r="I8" s="8">
        <v>756</v>
      </c>
      <c r="J8">
        <v>1020</v>
      </c>
      <c r="K8">
        <v>420</v>
      </c>
      <c r="L8">
        <v>918</v>
      </c>
      <c r="M8">
        <v>516</v>
      </c>
      <c r="N8">
        <v>0</v>
      </c>
      <c r="O8">
        <v>0</v>
      </c>
      <c r="P8">
        <v>884</v>
      </c>
      <c r="Q8">
        <v>932</v>
      </c>
      <c r="R8">
        <v>722</v>
      </c>
      <c r="S8">
        <v>868</v>
      </c>
      <c r="T8">
        <v>508</v>
      </c>
      <c r="U8">
        <v>0</v>
      </c>
      <c r="V8">
        <v>0</v>
      </c>
    </row>
    <row r="9" spans="1:22" hidden="1">
      <c r="A9">
        <v>1237765</v>
      </c>
      <c r="B9" t="s">
        <v>419</v>
      </c>
      <c r="C9" s="13" t="s">
        <v>83</v>
      </c>
      <c r="D9">
        <v>0</v>
      </c>
      <c r="E9">
        <v>200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idden="1">
      <c r="A10">
        <v>1237748</v>
      </c>
      <c r="B10" t="s">
        <v>420</v>
      </c>
      <c r="C10" s="13" t="s">
        <v>83</v>
      </c>
      <c r="D10">
        <v>0</v>
      </c>
      <c r="E10">
        <v>64</v>
      </c>
      <c r="F10">
        <v>352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366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 s="8">
        <v>392</v>
      </c>
      <c r="J11">
        <v>300</v>
      </c>
      <c r="K11">
        <v>308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 s="8">
        <v>392</v>
      </c>
      <c r="J12">
        <v>300</v>
      </c>
      <c r="K12">
        <v>308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hidden="1">
      <c r="A13">
        <v>1236091</v>
      </c>
      <c r="B13" t="s">
        <v>423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300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1234905</v>
      </c>
      <c r="B14" t="s">
        <v>385</v>
      </c>
      <c r="C14" s="13" t="s">
        <v>83</v>
      </c>
      <c r="D14">
        <v>0</v>
      </c>
      <c r="E14">
        <v>0</v>
      </c>
      <c r="F14">
        <v>208</v>
      </c>
      <c r="G14">
        <v>0</v>
      </c>
      <c r="H14">
        <v>0</v>
      </c>
      <c r="I14" s="8">
        <v>414</v>
      </c>
      <c r="J14">
        <v>414</v>
      </c>
      <c r="K14">
        <v>326</v>
      </c>
      <c r="L14">
        <v>414</v>
      </c>
      <c r="M14">
        <v>120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hidden="1">
      <c r="A15">
        <v>1238128</v>
      </c>
      <c r="B15" t="s">
        <v>425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18</v>
      </c>
      <c r="M15">
        <v>426</v>
      </c>
      <c r="N15">
        <v>0</v>
      </c>
      <c r="O15">
        <v>0</v>
      </c>
      <c r="P15">
        <v>1102</v>
      </c>
      <c r="Q15">
        <v>143</v>
      </c>
      <c r="R15">
        <v>178</v>
      </c>
      <c r="S15">
        <v>778</v>
      </c>
      <c r="T15">
        <v>866</v>
      </c>
      <c r="U15">
        <v>0</v>
      </c>
      <c r="V15">
        <v>0</v>
      </c>
    </row>
    <row r="16" spans="1:22">
      <c r="A16">
        <v>1236962</v>
      </c>
      <c r="B16" t="s">
        <v>426</v>
      </c>
      <c r="C16" s="13" t="s">
        <v>83</v>
      </c>
      <c r="D16">
        <v>300</v>
      </c>
      <c r="E16">
        <v>200</v>
      </c>
      <c r="F16">
        <v>200</v>
      </c>
      <c r="G16">
        <v>0</v>
      </c>
      <c r="H16">
        <v>0</v>
      </c>
      <c r="I16" s="8">
        <v>300</v>
      </c>
      <c r="J16">
        <v>300</v>
      </c>
      <c r="K16">
        <v>400</v>
      </c>
      <c r="L16">
        <v>0</v>
      </c>
      <c r="M16">
        <v>0</v>
      </c>
      <c r="N16">
        <v>0</v>
      </c>
      <c r="O16">
        <v>0</v>
      </c>
      <c r="P16">
        <v>0</v>
      </c>
      <c r="Q16">
        <v>400</v>
      </c>
      <c r="R16">
        <v>400</v>
      </c>
      <c r="S16">
        <v>0</v>
      </c>
      <c r="T16">
        <v>200</v>
      </c>
      <c r="U16">
        <v>0</v>
      </c>
      <c r="V16">
        <v>0</v>
      </c>
    </row>
    <row r="17" spans="1:22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200</v>
      </c>
      <c r="M17">
        <v>150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idden="1">
      <c r="A18">
        <v>1239651</v>
      </c>
      <c r="B18" t="s">
        <v>428</v>
      </c>
      <c r="C18" s="13" t="s">
        <v>83</v>
      </c>
      <c r="D18">
        <v>200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300</v>
      </c>
      <c r="M18">
        <v>200</v>
      </c>
      <c r="N18">
        <v>0</v>
      </c>
      <c r="O18">
        <v>0</v>
      </c>
      <c r="P18">
        <v>500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429</v>
      </c>
      <c r="C19" s="13" t="s">
        <v>83</v>
      </c>
      <c r="D19">
        <v>278</v>
      </c>
      <c r="E19">
        <v>0</v>
      </c>
      <c r="F19">
        <v>0</v>
      </c>
      <c r="G19">
        <v>0</v>
      </c>
      <c r="H19">
        <v>0</v>
      </c>
      <c r="I19" s="8">
        <v>486</v>
      </c>
      <c r="J19">
        <v>486</v>
      </c>
      <c r="K19">
        <v>382</v>
      </c>
      <c r="L19">
        <v>486</v>
      </c>
      <c r="M19">
        <v>382</v>
      </c>
      <c r="N19">
        <v>0</v>
      </c>
      <c r="O19">
        <v>0</v>
      </c>
      <c r="P19">
        <v>494</v>
      </c>
      <c r="Q19">
        <v>494</v>
      </c>
      <c r="R19">
        <v>388</v>
      </c>
      <c r="S19">
        <v>494</v>
      </c>
      <c r="T19">
        <v>388</v>
      </c>
      <c r="U19">
        <v>0</v>
      </c>
      <c r="V19">
        <v>0</v>
      </c>
    </row>
    <row r="20" spans="1:22" hidden="1">
      <c r="A20">
        <v>1240180</v>
      </c>
      <c r="B20" t="s">
        <v>386</v>
      </c>
      <c r="C20" s="13" t="s">
        <v>83</v>
      </c>
      <c r="D20">
        <v>388</v>
      </c>
      <c r="E20">
        <v>808</v>
      </c>
      <c r="F20">
        <v>710</v>
      </c>
      <c r="G20">
        <v>0</v>
      </c>
      <c r="H20">
        <v>0</v>
      </c>
      <c r="I20">
        <v>0</v>
      </c>
      <c r="J20">
        <v>140</v>
      </c>
      <c r="K20">
        <v>318</v>
      </c>
      <c r="L20">
        <v>404</v>
      </c>
      <c r="M20">
        <v>318</v>
      </c>
      <c r="N20">
        <v>0</v>
      </c>
      <c r="O20">
        <v>0</v>
      </c>
      <c r="P20">
        <v>404</v>
      </c>
      <c r="Q20">
        <v>404</v>
      </c>
      <c r="R20">
        <v>318</v>
      </c>
      <c r="S20">
        <v>74</v>
      </c>
      <c r="T20">
        <v>0</v>
      </c>
      <c r="U20">
        <v>0</v>
      </c>
      <c r="V20">
        <v>0</v>
      </c>
    </row>
    <row r="21" spans="1:22" hidden="1">
      <c r="A21">
        <v>1240184</v>
      </c>
      <c r="B21" t="s">
        <v>387</v>
      </c>
      <c r="C21" s="13" t="s">
        <v>83</v>
      </c>
      <c r="D21">
        <v>388</v>
      </c>
      <c r="E21">
        <v>808</v>
      </c>
      <c r="F21">
        <v>710</v>
      </c>
      <c r="G21">
        <v>0</v>
      </c>
      <c r="H21">
        <v>0</v>
      </c>
      <c r="I21">
        <v>0</v>
      </c>
      <c r="J21">
        <v>140</v>
      </c>
      <c r="K21">
        <v>318</v>
      </c>
      <c r="L21">
        <v>404</v>
      </c>
      <c r="M21">
        <v>288</v>
      </c>
      <c r="N21">
        <v>0</v>
      </c>
      <c r="O21">
        <v>0</v>
      </c>
      <c r="P21">
        <v>204</v>
      </c>
      <c r="Q21">
        <v>404</v>
      </c>
      <c r="R21">
        <v>292</v>
      </c>
      <c r="S21">
        <v>0</v>
      </c>
      <c r="T21">
        <v>0</v>
      </c>
      <c r="U21">
        <v>0</v>
      </c>
      <c r="V21">
        <v>0</v>
      </c>
    </row>
    <row r="26" spans="1:22">
      <c r="A26" s="13" t="s">
        <v>0</v>
      </c>
      <c r="B26" s="13" t="s">
        <v>1</v>
      </c>
      <c r="C26" s="13" t="s">
        <v>82</v>
      </c>
      <c r="D26" t="s">
        <v>582</v>
      </c>
      <c r="E26" t="s">
        <v>583</v>
      </c>
      <c r="F26" t="s">
        <v>584</v>
      </c>
      <c r="G26" t="s">
        <v>585</v>
      </c>
      <c r="H26" t="s">
        <v>586</v>
      </c>
      <c r="I26" t="s">
        <v>612</v>
      </c>
      <c r="J26" t="s">
        <v>613</v>
      </c>
      <c r="K26" t="s">
        <v>614</v>
      </c>
      <c r="L26" t="s">
        <v>615</v>
      </c>
      <c r="M26" t="s">
        <v>616</v>
      </c>
      <c r="N26" t="s">
        <v>617</v>
      </c>
      <c r="O26" t="s">
        <v>618</v>
      </c>
      <c r="P26" t="s">
        <v>621</v>
      </c>
      <c r="Q26" t="s">
        <v>622</v>
      </c>
      <c r="R26" t="s">
        <v>627</v>
      </c>
      <c r="S26" t="s">
        <v>628</v>
      </c>
      <c r="T26" t="s">
        <v>629</v>
      </c>
      <c r="U26" t="s">
        <v>630</v>
      </c>
      <c r="V26" t="s">
        <v>631</v>
      </c>
    </row>
    <row r="27" spans="1:22">
      <c r="A27">
        <v>1232846</v>
      </c>
      <c r="B27" t="s">
        <v>362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231</v>
      </c>
      <c r="N27">
        <v>0</v>
      </c>
      <c r="O27">
        <v>0</v>
      </c>
      <c r="P27">
        <v>285</v>
      </c>
      <c r="Q27">
        <v>0</v>
      </c>
      <c r="R27">
        <v>233</v>
      </c>
      <c r="S27">
        <v>352</v>
      </c>
      <c r="T27">
        <v>352</v>
      </c>
      <c r="U27">
        <v>0</v>
      </c>
      <c r="V27">
        <v>0</v>
      </c>
    </row>
    <row r="28" spans="1:22">
      <c r="A28">
        <v>1232895</v>
      </c>
      <c r="B28" t="s">
        <v>363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231</v>
      </c>
      <c r="N28">
        <v>0</v>
      </c>
      <c r="O28">
        <v>0</v>
      </c>
      <c r="P28">
        <v>285</v>
      </c>
      <c r="Q28">
        <v>0</v>
      </c>
      <c r="R28">
        <v>233</v>
      </c>
      <c r="S28">
        <v>352</v>
      </c>
      <c r="T28">
        <v>352</v>
      </c>
      <c r="U28">
        <v>0</v>
      </c>
      <c r="V28">
        <v>0</v>
      </c>
    </row>
    <row r="29" spans="1:22">
      <c r="A29">
        <v>1233384</v>
      </c>
      <c r="B29" s="13" t="s">
        <v>364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231</v>
      </c>
      <c r="N29">
        <v>0</v>
      </c>
      <c r="O29">
        <v>0</v>
      </c>
      <c r="P29">
        <v>285</v>
      </c>
      <c r="Q29">
        <v>0</v>
      </c>
      <c r="R29">
        <v>233</v>
      </c>
      <c r="S29">
        <v>352</v>
      </c>
      <c r="T29">
        <v>352</v>
      </c>
      <c r="U29">
        <v>0</v>
      </c>
      <c r="V29">
        <v>0</v>
      </c>
    </row>
    <row r="30" spans="1:22">
      <c r="A30">
        <v>1233165</v>
      </c>
      <c r="B30" t="s">
        <v>484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122</v>
      </c>
      <c r="Q30">
        <v>128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1232775</v>
      </c>
      <c r="B31" t="s">
        <v>365</v>
      </c>
      <c r="C31" s="13" t="s">
        <v>83</v>
      </c>
      <c r="D31">
        <v>485</v>
      </c>
      <c r="E31">
        <v>488</v>
      </c>
      <c r="F31" s="8">
        <v>288</v>
      </c>
      <c r="G31">
        <v>0</v>
      </c>
      <c r="H31">
        <v>0</v>
      </c>
      <c r="I31" s="39">
        <v>200</v>
      </c>
      <c r="J31" s="39">
        <v>135</v>
      </c>
      <c r="K31">
        <v>245</v>
      </c>
      <c r="L31">
        <v>60</v>
      </c>
      <c r="M31">
        <v>0</v>
      </c>
      <c r="N31">
        <v>0</v>
      </c>
      <c r="O31">
        <v>0</v>
      </c>
      <c r="P31">
        <v>0</v>
      </c>
      <c r="Q31">
        <v>382</v>
      </c>
      <c r="R31">
        <v>268</v>
      </c>
      <c r="S31">
        <v>0</v>
      </c>
      <c r="T31">
        <v>0</v>
      </c>
      <c r="U31">
        <v>0</v>
      </c>
      <c r="V31">
        <v>0</v>
      </c>
    </row>
    <row r="32" spans="1:22">
      <c r="A32">
        <v>1238605</v>
      </c>
      <c r="B32" t="s">
        <v>366</v>
      </c>
      <c r="C32" s="13" t="s">
        <v>83</v>
      </c>
      <c r="D32">
        <v>0</v>
      </c>
      <c r="E32">
        <v>0</v>
      </c>
      <c r="F32">
        <v>138</v>
      </c>
      <c r="G32">
        <v>0</v>
      </c>
      <c r="H32">
        <v>0</v>
      </c>
      <c r="I32">
        <v>238</v>
      </c>
      <c r="J32">
        <v>124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</v>
      </c>
      <c r="S32">
        <v>187</v>
      </c>
      <c r="T32">
        <v>187</v>
      </c>
      <c r="U32">
        <v>0</v>
      </c>
      <c r="V32">
        <v>0</v>
      </c>
    </row>
    <row r="33" spans="1:22">
      <c r="A33">
        <v>1230685</v>
      </c>
      <c r="B33" t="s">
        <v>367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238</v>
      </c>
      <c r="N33">
        <v>0</v>
      </c>
      <c r="O33">
        <v>0</v>
      </c>
      <c r="P33">
        <v>262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40" spans="1:22">
      <c r="A40" s="13" t="s">
        <v>0</v>
      </c>
      <c r="B40" s="13" t="s">
        <v>1</v>
      </c>
      <c r="C40" s="13" t="s">
        <v>82</v>
      </c>
      <c r="D40" t="s">
        <v>582</v>
      </c>
      <c r="E40" t="s">
        <v>583</v>
      </c>
      <c r="F40" t="s">
        <v>584</v>
      </c>
      <c r="G40" t="s">
        <v>585</v>
      </c>
      <c r="H40" t="s">
        <v>586</v>
      </c>
      <c r="I40" t="s">
        <v>612</v>
      </c>
      <c r="J40" t="s">
        <v>613</v>
      </c>
      <c r="K40" t="s">
        <v>614</v>
      </c>
      <c r="L40" t="s">
        <v>615</v>
      </c>
      <c r="M40" t="s">
        <v>616</v>
      </c>
      <c r="N40" t="s">
        <v>617</v>
      </c>
      <c r="O40" t="s">
        <v>618</v>
      </c>
      <c r="P40" t="s">
        <v>621</v>
      </c>
      <c r="Q40" t="s">
        <v>622</v>
      </c>
      <c r="R40" t="s">
        <v>627</v>
      </c>
      <c r="S40" t="s">
        <v>628</v>
      </c>
      <c r="T40" t="s">
        <v>629</v>
      </c>
      <c r="U40" t="s">
        <v>630</v>
      </c>
      <c r="V40" t="s">
        <v>631</v>
      </c>
    </row>
    <row r="41" spans="1:22">
      <c r="A41">
        <v>1234614</v>
      </c>
      <c r="B41" t="s">
        <v>368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105</v>
      </c>
      <c r="M41">
        <v>526</v>
      </c>
      <c r="N41">
        <v>0</v>
      </c>
      <c r="O41">
        <v>0</v>
      </c>
      <c r="P41">
        <v>535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1220847</v>
      </c>
      <c r="B42" t="s">
        <v>68</v>
      </c>
      <c r="C42" s="13" t="s">
        <v>83</v>
      </c>
      <c r="D42">
        <v>147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153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1221967</v>
      </c>
      <c r="B43" t="s">
        <v>369</v>
      </c>
      <c r="C43" s="13" t="s">
        <v>83</v>
      </c>
      <c r="D43">
        <v>0</v>
      </c>
      <c r="E43">
        <v>200</v>
      </c>
      <c r="F43">
        <v>0</v>
      </c>
      <c r="G43">
        <v>0</v>
      </c>
      <c r="H43">
        <v>0</v>
      </c>
      <c r="I43">
        <v>119</v>
      </c>
      <c r="J43">
        <v>569</v>
      </c>
      <c r="K43">
        <v>96</v>
      </c>
      <c r="L43">
        <v>65</v>
      </c>
      <c r="M43">
        <v>200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1227306</v>
      </c>
      <c r="B44" t="s">
        <v>370</v>
      </c>
      <c r="C44" s="13" t="s">
        <v>83</v>
      </c>
      <c r="D44">
        <v>383</v>
      </c>
      <c r="E44">
        <v>57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500</v>
      </c>
      <c r="S44">
        <v>500</v>
      </c>
      <c r="T44">
        <v>0</v>
      </c>
      <c r="U44">
        <v>0</v>
      </c>
      <c r="V44">
        <v>0</v>
      </c>
    </row>
    <row r="45" spans="1:22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51</v>
      </c>
      <c r="S45">
        <v>0</v>
      </c>
      <c r="T45">
        <v>0</v>
      </c>
      <c r="U45">
        <v>0</v>
      </c>
      <c r="V45">
        <v>0</v>
      </c>
    </row>
    <row r="46" spans="1:22">
      <c r="A46">
        <v>1231090</v>
      </c>
      <c r="B46" t="s">
        <v>59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452</v>
      </c>
      <c r="L46">
        <v>378</v>
      </c>
      <c r="M46">
        <v>0</v>
      </c>
      <c r="N46">
        <v>0</v>
      </c>
      <c r="O46">
        <v>0</v>
      </c>
      <c r="P46">
        <v>0</v>
      </c>
      <c r="Q46">
        <v>270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1229776</v>
      </c>
      <c r="B47" t="s">
        <v>372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162</v>
      </c>
      <c r="L47">
        <v>98</v>
      </c>
      <c r="M47">
        <v>0</v>
      </c>
      <c r="N47">
        <v>0</v>
      </c>
      <c r="O47">
        <v>0</v>
      </c>
      <c r="P47">
        <v>0</v>
      </c>
      <c r="Q47">
        <v>270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1225464</v>
      </c>
      <c r="B48" t="s">
        <v>373</v>
      </c>
      <c r="C48" s="13" t="s">
        <v>83</v>
      </c>
      <c r="D48">
        <v>0</v>
      </c>
      <c r="E48">
        <v>510</v>
      </c>
      <c r="F48">
        <v>933</v>
      </c>
      <c r="G48">
        <v>0</v>
      </c>
      <c r="H48">
        <v>0</v>
      </c>
      <c r="I48">
        <v>169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252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1232528</v>
      </c>
      <c r="B50" t="s">
        <v>375</v>
      </c>
      <c r="C50" s="13" t="s">
        <v>83</v>
      </c>
      <c r="D50">
        <v>1466</v>
      </c>
      <c r="E50">
        <v>1369</v>
      </c>
      <c r="F50">
        <v>944</v>
      </c>
      <c r="G50">
        <v>0</v>
      </c>
      <c r="H50">
        <v>0</v>
      </c>
      <c r="I50">
        <v>569</v>
      </c>
      <c r="J50">
        <v>674</v>
      </c>
      <c r="K50">
        <v>552</v>
      </c>
      <c r="L50">
        <v>1255</v>
      </c>
      <c r="M50">
        <v>986</v>
      </c>
      <c r="N50">
        <v>0</v>
      </c>
      <c r="O50">
        <v>0</v>
      </c>
      <c r="P50">
        <v>1264</v>
      </c>
      <c r="Q50">
        <v>1138</v>
      </c>
      <c r="R50">
        <v>624</v>
      </c>
      <c r="S50">
        <v>1069</v>
      </c>
      <c r="T50">
        <v>1012</v>
      </c>
      <c r="U50">
        <v>0</v>
      </c>
      <c r="V50">
        <v>0</v>
      </c>
    </row>
    <row r="51" spans="1:22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456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252</v>
      </c>
      <c r="T52">
        <v>0</v>
      </c>
      <c r="U52">
        <v>0</v>
      </c>
      <c r="V52">
        <v>0</v>
      </c>
    </row>
    <row r="53" spans="1:22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210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32</v>
      </c>
      <c r="S53">
        <v>0</v>
      </c>
      <c r="T53">
        <v>0</v>
      </c>
      <c r="U53">
        <v>0</v>
      </c>
      <c r="V53">
        <v>0</v>
      </c>
    </row>
    <row r="54" spans="1:22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40</v>
      </c>
      <c r="T54">
        <v>170</v>
      </c>
      <c r="U54">
        <v>0</v>
      </c>
      <c r="V54">
        <v>0</v>
      </c>
    </row>
    <row r="55" spans="1:22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40</v>
      </c>
      <c r="T55">
        <v>170</v>
      </c>
      <c r="U55">
        <v>0</v>
      </c>
      <c r="V55">
        <v>0</v>
      </c>
    </row>
    <row r="56" spans="1:22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40</v>
      </c>
      <c r="T56">
        <v>170</v>
      </c>
      <c r="U56">
        <v>0</v>
      </c>
      <c r="V56">
        <v>0</v>
      </c>
    </row>
    <row r="57" spans="1:22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135</v>
      </c>
      <c r="J57">
        <v>343</v>
      </c>
      <c r="K57">
        <v>40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400</v>
      </c>
      <c r="U57">
        <v>0</v>
      </c>
      <c r="V57">
        <v>0</v>
      </c>
    </row>
    <row r="58" spans="1:22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155</v>
      </c>
      <c r="J58">
        <v>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35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109</v>
      </c>
      <c r="K59">
        <v>461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533</v>
      </c>
      <c r="T60">
        <v>461</v>
      </c>
      <c r="U60">
        <v>0</v>
      </c>
      <c r="V60">
        <v>0</v>
      </c>
    </row>
    <row r="61" spans="1:22">
      <c r="A61">
        <v>1236930</v>
      </c>
      <c r="B61" t="s">
        <v>384</v>
      </c>
      <c r="C61" s="13" t="s">
        <v>83</v>
      </c>
      <c r="D61">
        <v>284</v>
      </c>
      <c r="E61">
        <v>496</v>
      </c>
      <c r="F61">
        <v>897</v>
      </c>
      <c r="G61">
        <v>0</v>
      </c>
      <c r="H61">
        <v>0</v>
      </c>
      <c r="I61">
        <v>747</v>
      </c>
      <c r="J61">
        <v>422</v>
      </c>
      <c r="K61">
        <v>255</v>
      </c>
      <c r="L61">
        <v>70</v>
      </c>
      <c r="M61">
        <v>0</v>
      </c>
      <c r="N61">
        <v>0</v>
      </c>
      <c r="O61">
        <v>0</v>
      </c>
      <c r="P61">
        <v>0</v>
      </c>
      <c r="Q61">
        <v>0</v>
      </c>
      <c r="R61">
        <v>350</v>
      </c>
      <c r="S61">
        <v>350</v>
      </c>
      <c r="T61">
        <v>350</v>
      </c>
      <c r="U61">
        <v>0</v>
      </c>
      <c r="V61">
        <v>0</v>
      </c>
    </row>
    <row r="62" spans="1:22">
      <c r="A62">
        <v>1232982</v>
      </c>
      <c r="B62" t="s">
        <v>74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1237468</v>
      </c>
      <c r="B63" t="s">
        <v>597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160</v>
      </c>
      <c r="S64">
        <v>0</v>
      </c>
      <c r="T64">
        <v>0</v>
      </c>
      <c r="U64">
        <v>0</v>
      </c>
      <c r="V64">
        <v>0</v>
      </c>
    </row>
    <row r="65" spans="1:22">
      <c r="A65">
        <v>1238480</v>
      </c>
      <c r="B65" t="s">
        <v>75</v>
      </c>
      <c r="C65" s="13" t="s">
        <v>83</v>
      </c>
      <c r="D65">
        <v>686</v>
      </c>
      <c r="E65">
        <v>1213</v>
      </c>
      <c r="F65">
        <v>857</v>
      </c>
      <c r="G65">
        <v>0</v>
      </c>
      <c r="H65">
        <v>0</v>
      </c>
      <c r="I65">
        <v>1219</v>
      </c>
      <c r="J65">
        <v>1365</v>
      </c>
      <c r="K65">
        <v>190</v>
      </c>
      <c r="L65">
        <v>777</v>
      </c>
      <c r="M65">
        <v>686</v>
      </c>
      <c r="N65">
        <v>0</v>
      </c>
      <c r="O65">
        <v>0</v>
      </c>
      <c r="P65">
        <v>944</v>
      </c>
      <c r="Q65">
        <v>1304</v>
      </c>
      <c r="R65">
        <v>1359</v>
      </c>
      <c r="S65">
        <v>1167</v>
      </c>
      <c r="T65">
        <v>761</v>
      </c>
      <c r="U65">
        <v>0</v>
      </c>
      <c r="V65">
        <v>0</v>
      </c>
    </row>
    <row r="66" spans="1:22">
      <c r="A66">
        <v>1240180</v>
      </c>
      <c r="B66" t="s">
        <v>386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237</v>
      </c>
      <c r="M66">
        <v>247</v>
      </c>
      <c r="N66">
        <v>0</v>
      </c>
      <c r="O66">
        <v>0</v>
      </c>
      <c r="P66">
        <v>314</v>
      </c>
      <c r="Q66">
        <v>314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1240184</v>
      </c>
      <c r="B67" t="s">
        <v>387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237</v>
      </c>
      <c r="M67">
        <v>247</v>
      </c>
      <c r="N67">
        <v>0</v>
      </c>
      <c r="O67">
        <v>0</v>
      </c>
      <c r="P67">
        <v>314</v>
      </c>
      <c r="Q67">
        <v>314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1230791</v>
      </c>
      <c r="B68" s="13" t="s">
        <v>389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1232894</v>
      </c>
      <c r="B69" t="s">
        <v>390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1233385</v>
      </c>
      <c r="B70" s="13" t="s">
        <v>391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1232895</v>
      </c>
      <c r="B71" t="s">
        <v>363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252</v>
      </c>
      <c r="T71">
        <v>0</v>
      </c>
      <c r="U71">
        <v>0</v>
      </c>
      <c r="V71">
        <v>0</v>
      </c>
    </row>
    <row r="72" spans="1:22">
      <c r="A72">
        <v>1232922</v>
      </c>
      <c r="B72" s="13" t="s">
        <v>364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252</v>
      </c>
      <c r="T72">
        <v>0</v>
      </c>
      <c r="U72">
        <v>0</v>
      </c>
      <c r="V72">
        <v>0</v>
      </c>
    </row>
    <row r="73" spans="1:22">
      <c r="A73">
        <v>1216452</v>
      </c>
      <c r="B73" t="s">
        <v>388</v>
      </c>
      <c r="C73" s="13" t="s">
        <v>83</v>
      </c>
      <c r="D73">
        <v>0</v>
      </c>
      <c r="E73">
        <v>108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270</v>
      </c>
      <c r="S74">
        <v>0</v>
      </c>
      <c r="T74">
        <v>0</v>
      </c>
      <c r="U74">
        <v>0</v>
      </c>
      <c r="V74">
        <v>0</v>
      </c>
    </row>
    <row r="75" spans="1:22">
      <c r="A75">
        <v>1236387</v>
      </c>
      <c r="B75" s="13" t="s">
        <v>489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488</v>
      </c>
      <c r="L75">
        <v>1120</v>
      </c>
      <c r="M75">
        <v>392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</sheetData>
  <autoFilter ref="A1:X21" xr:uid="{00000000-0009-0000-0000-00003C000000}">
    <filterColumn colId="8">
      <filters>
        <filter val="150"/>
        <filter val="240"/>
        <filter val="300"/>
        <filter val="392"/>
        <filter val="414"/>
        <filter val="486"/>
        <filter val="756"/>
        <filter val="884"/>
      </filters>
    </filterColumn>
  </autoFilter>
  <phoneticPr fontId="27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 filterMode="1"/>
  <dimension ref="A1:U75"/>
  <sheetViews>
    <sheetView zoomScale="145" zoomScaleNormal="145" workbookViewId="0">
      <selection activeCell="L19" sqref="L19"/>
    </sheetView>
  </sheetViews>
  <sheetFormatPr defaultColWidth="9" defaultRowHeight="11.25"/>
  <cols>
    <col min="2" max="3" width="9" hidden="1" customWidth="1"/>
    <col min="5" max="20" width="9.16406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583</v>
      </c>
      <c r="E1" t="s">
        <v>584</v>
      </c>
      <c r="F1" t="s">
        <v>585</v>
      </c>
      <c r="G1" t="s">
        <v>586</v>
      </c>
      <c r="H1" t="s">
        <v>612</v>
      </c>
      <c r="I1" t="s">
        <v>613</v>
      </c>
      <c r="J1" t="s">
        <v>614</v>
      </c>
      <c r="K1" t="s">
        <v>615</v>
      </c>
      <c r="L1" t="s">
        <v>616</v>
      </c>
      <c r="M1" t="s">
        <v>617</v>
      </c>
      <c r="N1" t="s">
        <v>618</v>
      </c>
      <c r="O1" t="s">
        <v>621</v>
      </c>
      <c r="P1" t="s">
        <v>622</v>
      </c>
      <c r="Q1" t="s">
        <v>627</v>
      </c>
      <c r="R1" t="s">
        <v>628</v>
      </c>
      <c r="S1" t="s">
        <v>629</v>
      </c>
      <c r="T1" t="s">
        <v>630</v>
      </c>
      <c r="U1" t="s">
        <v>631</v>
      </c>
    </row>
    <row r="2" spans="1:21">
      <c r="A2">
        <v>1229673</v>
      </c>
      <c r="B2" t="s">
        <v>411</v>
      </c>
      <c r="C2" s="13" t="s">
        <v>83</v>
      </c>
      <c r="D2">
        <v>200</v>
      </c>
      <c r="E2">
        <v>200</v>
      </c>
      <c r="F2">
        <v>0</v>
      </c>
      <c r="G2">
        <v>0</v>
      </c>
      <c r="H2">
        <v>240</v>
      </c>
      <c r="I2" s="8">
        <v>240</v>
      </c>
      <c r="J2">
        <v>240</v>
      </c>
      <c r="K2">
        <v>240</v>
      </c>
      <c r="L2">
        <v>240</v>
      </c>
      <c r="M2">
        <v>0</v>
      </c>
      <c r="N2">
        <v>0</v>
      </c>
      <c r="O2">
        <v>250</v>
      </c>
      <c r="P2">
        <v>250</v>
      </c>
      <c r="Q2">
        <v>250</v>
      </c>
      <c r="R2">
        <v>250</v>
      </c>
      <c r="S2">
        <v>200</v>
      </c>
      <c r="T2">
        <v>0</v>
      </c>
      <c r="U2">
        <v>0</v>
      </c>
    </row>
    <row r="3" spans="1:21" hidden="1">
      <c r="A3">
        <v>1230854</v>
      </c>
      <c r="B3" t="s">
        <v>477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150</v>
      </c>
      <c r="I3" s="8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hidden="1">
      <c r="A4">
        <v>1233632</v>
      </c>
      <c r="B4" t="s">
        <v>377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368</v>
      </c>
      <c r="Q4">
        <v>182</v>
      </c>
      <c r="R4">
        <v>0</v>
      </c>
      <c r="S4">
        <v>0</v>
      </c>
      <c r="T4">
        <v>0</v>
      </c>
      <c r="U4">
        <v>0</v>
      </c>
    </row>
    <row r="5" spans="1:21">
      <c r="A5">
        <v>1232693</v>
      </c>
      <c r="B5" t="s">
        <v>415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884</v>
      </c>
      <c r="I5" s="8">
        <v>516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714</v>
      </c>
      <c r="S5">
        <v>694</v>
      </c>
      <c r="T5">
        <v>0</v>
      </c>
      <c r="U5">
        <v>0</v>
      </c>
    </row>
    <row r="6" spans="1:21">
      <c r="A6">
        <v>1233025</v>
      </c>
      <c r="B6" t="s">
        <v>416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884</v>
      </c>
      <c r="I6" s="8">
        <v>516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714</v>
      </c>
      <c r="S6">
        <v>694</v>
      </c>
      <c r="T6">
        <v>0</v>
      </c>
      <c r="U6">
        <v>0</v>
      </c>
    </row>
    <row r="7" spans="1:21" hidden="1">
      <c r="A7">
        <v>1235623</v>
      </c>
      <c r="B7" t="s">
        <v>417</v>
      </c>
      <c r="C7" s="13" t="s">
        <v>83</v>
      </c>
      <c r="D7">
        <v>634</v>
      </c>
      <c r="E7">
        <v>0</v>
      </c>
      <c r="F7">
        <v>0</v>
      </c>
      <c r="G7">
        <v>0</v>
      </c>
      <c r="H7">
        <v>0</v>
      </c>
      <c r="I7" s="8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1237088</v>
      </c>
      <c r="B8" t="s">
        <v>418</v>
      </c>
      <c r="C8" s="13" t="s">
        <v>83</v>
      </c>
      <c r="D8">
        <v>640</v>
      </c>
      <c r="E8">
        <v>178</v>
      </c>
      <c r="F8">
        <v>0</v>
      </c>
      <c r="G8">
        <v>0</v>
      </c>
      <c r="H8">
        <v>756</v>
      </c>
      <c r="I8" s="8">
        <v>1020</v>
      </c>
      <c r="J8">
        <v>420</v>
      </c>
      <c r="K8">
        <v>918</v>
      </c>
      <c r="L8">
        <v>516</v>
      </c>
      <c r="M8">
        <v>0</v>
      </c>
      <c r="N8">
        <v>0</v>
      </c>
      <c r="O8">
        <v>884</v>
      </c>
      <c r="P8">
        <v>932</v>
      </c>
      <c r="Q8">
        <v>722</v>
      </c>
      <c r="R8">
        <v>868</v>
      </c>
      <c r="S8">
        <v>508</v>
      </c>
      <c r="T8">
        <v>0</v>
      </c>
      <c r="U8">
        <v>0</v>
      </c>
    </row>
    <row r="9" spans="1:21" hidden="1">
      <c r="A9">
        <v>1237765</v>
      </c>
      <c r="B9" t="s">
        <v>419</v>
      </c>
      <c r="C9" s="13" t="s">
        <v>83</v>
      </c>
      <c r="D9">
        <v>200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hidden="1">
      <c r="A10">
        <v>1237748</v>
      </c>
      <c r="B10" t="s">
        <v>420</v>
      </c>
      <c r="C10" s="13" t="s">
        <v>83</v>
      </c>
      <c r="D10">
        <v>64</v>
      </c>
      <c r="E10">
        <v>352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366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1231898</v>
      </c>
      <c r="B11" t="s">
        <v>421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392</v>
      </c>
      <c r="I11" s="8">
        <v>300</v>
      </c>
      <c r="J11">
        <v>308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1237586</v>
      </c>
      <c r="B12" t="s">
        <v>422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392</v>
      </c>
      <c r="I12" s="8">
        <v>300</v>
      </c>
      <c r="J12">
        <v>308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1236091</v>
      </c>
      <c r="B13" t="s">
        <v>423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 s="8">
        <v>300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>
        <v>1234905</v>
      </c>
      <c r="B14" t="s">
        <v>385</v>
      </c>
      <c r="C14" s="13" t="s">
        <v>83</v>
      </c>
      <c r="D14">
        <v>0</v>
      </c>
      <c r="E14">
        <v>208</v>
      </c>
      <c r="F14">
        <v>0</v>
      </c>
      <c r="G14">
        <v>0</v>
      </c>
      <c r="H14">
        <v>414</v>
      </c>
      <c r="I14" s="8">
        <v>414</v>
      </c>
      <c r="J14">
        <v>326</v>
      </c>
      <c r="K14">
        <v>414</v>
      </c>
      <c r="L14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hidden="1">
      <c r="A15">
        <v>1238128</v>
      </c>
      <c r="B15" t="s">
        <v>425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 s="8">
        <v>0</v>
      </c>
      <c r="J15">
        <v>0</v>
      </c>
      <c r="K15">
        <v>18</v>
      </c>
      <c r="L15">
        <v>426</v>
      </c>
      <c r="M15">
        <v>0</v>
      </c>
      <c r="N15">
        <v>0</v>
      </c>
      <c r="O15">
        <v>1102</v>
      </c>
      <c r="P15">
        <v>143</v>
      </c>
      <c r="Q15">
        <v>182</v>
      </c>
      <c r="R15">
        <v>778</v>
      </c>
      <c r="S15">
        <v>866</v>
      </c>
      <c r="T15">
        <v>0</v>
      </c>
      <c r="U15">
        <v>0</v>
      </c>
    </row>
    <row r="16" spans="1:21">
      <c r="A16">
        <v>1236962</v>
      </c>
      <c r="B16" t="s">
        <v>426</v>
      </c>
      <c r="C16" s="13" t="s">
        <v>83</v>
      </c>
      <c r="D16">
        <v>200</v>
      </c>
      <c r="E16">
        <v>200</v>
      </c>
      <c r="F16">
        <v>0</v>
      </c>
      <c r="G16">
        <v>0</v>
      </c>
      <c r="H16">
        <v>300</v>
      </c>
      <c r="I16" s="8">
        <v>300</v>
      </c>
      <c r="J16">
        <v>400</v>
      </c>
      <c r="K16">
        <v>0</v>
      </c>
      <c r="L16">
        <v>0</v>
      </c>
      <c r="M16">
        <v>0</v>
      </c>
      <c r="N16">
        <v>0</v>
      </c>
      <c r="O16">
        <v>0</v>
      </c>
      <c r="P16">
        <v>400</v>
      </c>
      <c r="Q16">
        <v>400</v>
      </c>
      <c r="R16">
        <v>0</v>
      </c>
      <c r="S16">
        <v>200</v>
      </c>
      <c r="T16">
        <v>0</v>
      </c>
      <c r="U16">
        <v>0</v>
      </c>
    </row>
    <row r="17" spans="1:21" hidden="1">
      <c r="A17">
        <v>1233761</v>
      </c>
      <c r="B17" t="s">
        <v>427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 s="8">
        <v>0</v>
      </c>
      <c r="J17">
        <v>0</v>
      </c>
      <c r="K17">
        <v>200</v>
      </c>
      <c r="L17">
        <v>150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hidden="1">
      <c r="A18">
        <v>1239651</v>
      </c>
      <c r="B18" t="s">
        <v>428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 s="8">
        <v>0</v>
      </c>
      <c r="J18">
        <v>0</v>
      </c>
      <c r="K18">
        <v>300</v>
      </c>
      <c r="L18">
        <v>200</v>
      </c>
      <c r="M18">
        <v>0</v>
      </c>
      <c r="N18">
        <v>0</v>
      </c>
      <c r="O18">
        <v>500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1239988</v>
      </c>
      <c r="B19" t="s">
        <v>429</v>
      </c>
      <c r="C19" s="13" t="s">
        <v>83</v>
      </c>
      <c r="D19">
        <v>0</v>
      </c>
      <c r="E19">
        <v>0</v>
      </c>
      <c r="F19">
        <v>0</v>
      </c>
      <c r="G19">
        <v>0</v>
      </c>
      <c r="H19">
        <v>486</v>
      </c>
      <c r="I19" s="8">
        <v>486</v>
      </c>
      <c r="J19">
        <v>382</v>
      </c>
      <c r="K19">
        <v>486</v>
      </c>
      <c r="L19">
        <v>382</v>
      </c>
      <c r="M19">
        <v>0</v>
      </c>
      <c r="N19">
        <v>0</v>
      </c>
      <c r="O19">
        <v>494</v>
      </c>
      <c r="P19">
        <v>494</v>
      </c>
      <c r="Q19">
        <v>388</v>
      </c>
      <c r="R19">
        <v>494</v>
      </c>
      <c r="S19">
        <v>388</v>
      </c>
      <c r="T19">
        <v>0</v>
      </c>
      <c r="U19">
        <v>0</v>
      </c>
    </row>
    <row r="20" spans="1:21">
      <c r="A20">
        <v>1240180</v>
      </c>
      <c r="B20" t="s">
        <v>386</v>
      </c>
      <c r="C20" s="13" t="s">
        <v>83</v>
      </c>
      <c r="D20">
        <v>808</v>
      </c>
      <c r="E20">
        <v>710</v>
      </c>
      <c r="F20">
        <v>0</v>
      </c>
      <c r="G20">
        <v>0</v>
      </c>
      <c r="H20">
        <v>0</v>
      </c>
      <c r="I20" s="8">
        <v>140</v>
      </c>
      <c r="J20">
        <v>318</v>
      </c>
      <c r="K20">
        <v>404</v>
      </c>
      <c r="L20">
        <v>318</v>
      </c>
      <c r="M20">
        <v>0</v>
      </c>
      <c r="N20">
        <v>0</v>
      </c>
      <c r="O20">
        <v>404</v>
      </c>
      <c r="P20">
        <v>404</v>
      </c>
      <c r="Q20">
        <v>318</v>
      </c>
      <c r="R20">
        <v>74</v>
      </c>
      <c r="S20">
        <v>0</v>
      </c>
      <c r="T20">
        <v>0</v>
      </c>
      <c r="U20">
        <v>0</v>
      </c>
    </row>
    <row r="21" spans="1:21">
      <c r="A21">
        <v>1240184</v>
      </c>
      <c r="B21" t="s">
        <v>387</v>
      </c>
      <c r="C21" s="13" t="s">
        <v>83</v>
      </c>
      <c r="D21">
        <v>808</v>
      </c>
      <c r="E21">
        <v>710</v>
      </c>
      <c r="F21">
        <v>0</v>
      </c>
      <c r="G21">
        <v>0</v>
      </c>
      <c r="H21">
        <v>0</v>
      </c>
      <c r="I21" s="8">
        <v>140</v>
      </c>
      <c r="J21">
        <v>318</v>
      </c>
      <c r="K21">
        <v>404</v>
      </c>
      <c r="L21">
        <v>288</v>
      </c>
      <c r="M21">
        <v>0</v>
      </c>
      <c r="N21">
        <v>0</v>
      </c>
      <c r="O21">
        <v>204</v>
      </c>
      <c r="P21">
        <v>404</v>
      </c>
      <c r="Q21">
        <v>292</v>
      </c>
      <c r="R21">
        <v>0</v>
      </c>
      <c r="S21">
        <v>0</v>
      </c>
      <c r="T21">
        <v>0</v>
      </c>
      <c r="U21">
        <v>0</v>
      </c>
    </row>
    <row r="25" spans="1:21">
      <c r="A25" s="13" t="s">
        <v>0</v>
      </c>
      <c r="B25" s="13" t="s">
        <v>1</v>
      </c>
      <c r="C25" s="13" t="s">
        <v>82</v>
      </c>
      <c r="D25" t="s">
        <v>583</v>
      </c>
      <c r="E25" t="s">
        <v>584</v>
      </c>
      <c r="F25" t="s">
        <v>585</v>
      </c>
      <c r="G25" t="s">
        <v>586</v>
      </c>
      <c r="H25" t="s">
        <v>612</v>
      </c>
      <c r="I25" t="s">
        <v>613</v>
      </c>
      <c r="J25" t="s">
        <v>614</v>
      </c>
      <c r="K25" t="s">
        <v>615</v>
      </c>
      <c r="L25" t="s">
        <v>616</v>
      </c>
      <c r="M25" t="s">
        <v>617</v>
      </c>
      <c r="N25" t="s">
        <v>618</v>
      </c>
      <c r="O25" t="s">
        <v>621</v>
      </c>
      <c r="P25" t="s">
        <v>622</v>
      </c>
      <c r="Q25" t="s">
        <v>627</v>
      </c>
      <c r="R25" t="s">
        <v>628</v>
      </c>
      <c r="S25" t="s">
        <v>629</v>
      </c>
      <c r="T25" t="s">
        <v>630</v>
      </c>
      <c r="U25" t="s">
        <v>631</v>
      </c>
    </row>
    <row r="26" spans="1:21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231</v>
      </c>
      <c r="M26">
        <v>0</v>
      </c>
      <c r="N26">
        <v>0</v>
      </c>
      <c r="O26">
        <v>285</v>
      </c>
      <c r="P26">
        <v>0</v>
      </c>
      <c r="Q26">
        <v>233</v>
      </c>
      <c r="R26">
        <v>352</v>
      </c>
      <c r="S26">
        <v>352</v>
      </c>
      <c r="T26">
        <v>0</v>
      </c>
      <c r="U26">
        <v>0</v>
      </c>
    </row>
    <row r="27" spans="1:21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231</v>
      </c>
      <c r="M27">
        <v>0</v>
      </c>
      <c r="N27">
        <v>0</v>
      </c>
      <c r="O27">
        <v>285</v>
      </c>
      <c r="P27">
        <v>0</v>
      </c>
      <c r="Q27">
        <v>233</v>
      </c>
      <c r="R27">
        <v>352</v>
      </c>
      <c r="S27">
        <v>352</v>
      </c>
      <c r="T27">
        <v>0</v>
      </c>
      <c r="U27">
        <v>0</v>
      </c>
    </row>
    <row r="28" spans="1:21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231</v>
      </c>
      <c r="M28">
        <v>0</v>
      </c>
      <c r="N28">
        <v>0</v>
      </c>
      <c r="O28">
        <v>285</v>
      </c>
      <c r="P28">
        <v>0</v>
      </c>
      <c r="Q28">
        <v>233</v>
      </c>
      <c r="R28">
        <v>352</v>
      </c>
      <c r="S28">
        <v>352</v>
      </c>
      <c r="T28">
        <v>0</v>
      </c>
      <c r="U28">
        <v>0</v>
      </c>
    </row>
    <row r="29" spans="1:21">
      <c r="A29">
        <v>1233165</v>
      </c>
      <c r="B29" t="s">
        <v>484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122</v>
      </c>
      <c r="P29">
        <v>128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1232775</v>
      </c>
      <c r="B30" t="s">
        <v>365</v>
      </c>
      <c r="C30" s="13" t="s">
        <v>83</v>
      </c>
      <c r="D30">
        <v>488</v>
      </c>
      <c r="E30">
        <v>288</v>
      </c>
      <c r="F30">
        <v>0</v>
      </c>
      <c r="G30">
        <v>0</v>
      </c>
      <c r="H30">
        <v>200</v>
      </c>
      <c r="I30">
        <v>135</v>
      </c>
      <c r="J30">
        <v>245</v>
      </c>
      <c r="K30">
        <v>60</v>
      </c>
      <c r="L30">
        <v>0</v>
      </c>
      <c r="M30">
        <v>0</v>
      </c>
      <c r="N30">
        <v>0</v>
      </c>
      <c r="O30">
        <v>0</v>
      </c>
      <c r="P30">
        <v>382</v>
      </c>
      <c r="Q30">
        <v>268</v>
      </c>
      <c r="R30">
        <v>0</v>
      </c>
      <c r="S30">
        <v>0</v>
      </c>
      <c r="T30">
        <v>0</v>
      </c>
      <c r="U30">
        <v>0</v>
      </c>
    </row>
    <row r="31" spans="1:21">
      <c r="A31">
        <v>1238605</v>
      </c>
      <c r="B31" t="s">
        <v>366</v>
      </c>
      <c r="C31" s="13" t="s">
        <v>83</v>
      </c>
      <c r="D31">
        <v>0</v>
      </c>
      <c r="E31">
        <v>138</v>
      </c>
      <c r="F31">
        <v>0</v>
      </c>
      <c r="G31">
        <v>0</v>
      </c>
      <c r="H31">
        <v>238</v>
      </c>
      <c r="I31">
        <v>124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9</v>
      </c>
      <c r="R31">
        <v>187</v>
      </c>
      <c r="S31">
        <v>187</v>
      </c>
      <c r="T31">
        <v>0</v>
      </c>
      <c r="U31">
        <v>0</v>
      </c>
    </row>
    <row r="32" spans="1:21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238</v>
      </c>
      <c r="M32">
        <v>0</v>
      </c>
      <c r="N32">
        <v>0</v>
      </c>
      <c r="O32">
        <v>262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40" spans="1:21">
      <c r="A40" s="13" t="s">
        <v>0</v>
      </c>
      <c r="B40" s="13" t="s">
        <v>1</v>
      </c>
      <c r="C40" s="13" t="s">
        <v>82</v>
      </c>
      <c r="D40" t="s">
        <v>583</v>
      </c>
      <c r="E40" t="s">
        <v>584</v>
      </c>
      <c r="F40" t="s">
        <v>585</v>
      </c>
      <c r="G40" t="s">
        <v>586</v>
      </c>
      <c r="H40" t="s">
        <v>612</v>
      </c>
      <c r="I40" t="s">
        <v>613</v>
      </c>
      <c r="J40" t="s">
        <v>614</v>
      </c>
      <c r="K40" t="s">
        <v>615</v>
      </c>
      <c r="L40" t="s">
        <v>616</v>
      </c>
      <c r="M40" t="s">
        <v>617</v>
      </c>
      <c r="N40" t="s">
        <v>618</v>
      </c>
      <c r="O40" t="s">
        <v>621</v>
      </c>
      <c r="P40" t="s">
        <v>622</v>
      </c>
      <c r="Q40" t="s">
        <v>627</v>
      </c>
      <c r="R40" t="s">
        <v>628</v>
      </c>
      <c r="S40" t="s">
        <v>629</v>
      </c>
      <c r="T40" t="s">
        <v>630</v>
      </c>
      <c r="U40" t="s">
        <v>631</v>
      </c>
    </row>
    <row r="41" spans="1:21">
      <c r="A41">
        <v>1234614</v>
      </c>
      <c r="B41" t="s">
        <v>368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105</v>
      </c>
      <c r="L41">
        <v>526</v>
      </c>
      <c r="M41">
        <v>0</v>
      </c>
      <c r="N41">
        <v>0</v>
      </c>
      <c r="O41">
        <v>535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1220847</v>
      </c>
      <c r="B42" t="s">
        <v>68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1221967</v>
      </c>
      <c r="B43" t="s">
        <v>369</v>
      </c>
      <c r="C43" s="13" t="s">
        <v>83</v>
      </c>
      <c r="D43">
        <v>200</v>
      </c>
      <c r="E43">
        <v>0</v>
      </c>
      <c r="F43">
        <v>0</v>
      </c>
      <c r="G43">
        <v>0</v>
      </c>
      <c r="H43">
        <v>119</v>
      </c>
      <c r="I43">
        <v>569</v>
      </c>
      <c r="J43">
        <v>96</v>
      </c>
      <c r="K43">
        <v>52</v>
      </c>
      <c r="L43">
        <v>213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1227306</v>
      </c>
      <c r="B44" t="s">
        <v>370</v>
      </c>
      <c r="C44" s="13" t="s">
        <v>83</v>
      </c>
      <c r="D44">
        <v>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500</v>
      </c>
      <c r="R44">
        <v>500</v>
      </c>
      <c r="S44">
        <v>0</v>
      </c>
      <c r="T44">
        <v>0</v>
      </c>
      <c r="U44">
        <v>0</v>
      </c>
    </row>
    <row r="45" spans="1:21">
      <c r="A45">
        <v>1227359</v>
      </c>
      <c r="B45" t="s">
        <v>371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51</v>
      </c>
      <c r="R45">
        <v>0</v>
      </c>
      <c r="S45">
        <v>0</v>
      </c>
      <c r="T45">
        <v>0</v>
      </c>
      <c r="U45">
        <v>0</v>
      </c>
    </row>
    <row r="46" spans="1:21">
      <c r="A46">
        <v>1231090</v>
      </c>
      <c r="B46" t="s">
        <v>59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452</v>
      </c>
      <c r="K46">
        <v>388</v>
      </c>
      <c r="L46">
        <v>0</v>
      </c>
      <c r="M46">
        <v>0</v>
      </c>
      <c r="N46">
        <v>0</v>
      </c>
      <c r="O46">
        <v>0</v>
      </c>
      <c r="P46">
        <v>270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1229776</v>
      </c>
      <c r="B47" t="s">
        <v>372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162</v>
      </c>
      <c r="K47">
        <v>108</v>
      </c>
      <c r="L47">
        <v>0</v>
      </c>
      <c r="M47">
        <v>0</v>
      </c>
      <c r="N47">
        <v>0</v>
      </c>
      <c r="O47">
        <v>0</v>
      </c>
      <c r="P47">
        <v>270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1225464</v>
      </c>
      <c r="B48" t="s">
        <v>373</v>
      </c>
      <c r="C48" s="13" t="s">
        <v>83</v>
      </c>
      <c r="D48">
        <v>510</v>
      </c>
      <c r="E48">
        <v>933</v>
      </c>
      <c r="F48">
        <v>0</v>
      </c>
      <c r="G48">
        <v>0</v>
      </c>
      <c r="H48">
        <v>169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1232066</v>
      </c>
      <c r="B49" t="s">
        <v>430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1232528</v>
      </c>
      <c r="B50" t="s">
        <v>375</v>
      </c>
      <c r="C50" s="13" t="s">
        <v>83</v>
      </c>
      <c r="D50">
        <v>1369</v>
      </c>
      <c r="E50">
        <v>944</v>
      </c>
      <c r="F50">
        <v>0</v>
      </c>
      <c r="G50">
        <v>0</v>
      </c>
      <c r="H50">
        <v>569</v>
      </c>
      <c r="I50">
        <v>674</v>
      </c>
      <c r="J50">
        <v>552</v>
      </c>
      <c r="K50">
        <v>1255</v>
      </c>
      <c r="L50">
        <v>986</v>
      </c>
      <c r="M50">
        <v>0</v>
      </c>
      <c r="N50">
        <v>0</v>
      </c>
      <c r="O50">
        <v>1114</v>
      </c>
      <c r="P50">
        <v>569</v>
      </c>
      <c r="Q50">
        <v>437</v>
      </c>
      <c r="R50">
        <v>569</v>
      </c>
      <c r="S50">
        <v>594</v>
      </c>
      <c r="T50">
        <v>0</v>
      </c>
      <c r="U50">
        <v>0</v>
      </c>
    </row>
    <row r="51" spans="1:21">
      <c r="A51">
        <v>1232553</v>
      </c>
      <c r="B51" t="s">
        <v>431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252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1232846</v>
      </c>
      <c r="B52" t="s">
        <v>362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456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252</v>
      </c>
      <c r="S52">
        <v>0</v>
      </c>
      <c r="T52">
        <v>0</v>
      </c>
      <c r="U52">
        <v>0</v>
      </c>
    </row>
    <row r="53" spans="1:21">
      <c r="A53">
        <v>1229050</v>
      </c>
      <c r="B53" t="s">
        <v>376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210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1234217</v>
      </c>
      <c r="B54" t="s">
        <v>379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40</v>
      </c>
      <c r="S54">
        <v>170</v>
      </c>
      <c r="T54">
        <v>0</v>
      </c>
      <c r="U54">
        <v>0</v>
      </c>
    </row>
    <row r="55" spans="1:21">
      <c r="A55">
        <v>1234111</v>
      </c>
      <c r="B55" t="s">
        <v>380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40</v>
      </c>
      <c r="S55">
        <v>170</v>
      </c>
      <c r="T55">
        <v>0</v>
      </c>
      <c r="U55">
        <v>0</v>
      </c>
    </row>
    <row r="56" spans="1:21">
      <c r="A56">
        <v>1234110</v>
      </c>
      <c r="B56" t="s">
        <v>381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40</v>
      </c>
      <c r="S56">
        <v>170</v>
      </c>
      <c r="T56">
        <v>0</v>
      </c>
      <c r="U56">
        <v>0</v>
      </c>
    </row>
    <row r="57" spans="1:21">
      <c r="A57">
        <v>1235097</v>
      </c>
      <c r="B57" t="s">
        <v>382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135</v>
      </c>
      <c r="I57">
        <v>343</v>
      </c>
      <c r="J57">
        <v>40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400</v>
      </c>
      <c r="T57">
        <v>0</v>
      </c>
      <c r="U57">
        <v>0</v>
      </c>
    </row>
    <row r="58" spans="1:21">
      <c r="A58">
        <v>1232775</v>
      </c>
      <c r="B58" t="s">
        <v>365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54</v>
      </c>
      <c r="L58">
        <v>176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1235845</v>
      </c>
      <c r="B59" t="s">
        <v>383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109</v>
      </c>
      <c r="J59">
        <v>461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1236600</v>
      </c>
      <c r="B60" t="s">
        <v>72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533</v>
      </c>
      <c r="S60">
        <v>461</v>
      </c>
      <c r="T60">
        <v>0</v>
      </c>
      <c r="U60">
        <v>0</v>
      </c>
    </row>
    <row r="61" spans="1:21">
      <c r="A61">
        <v>1236930</v>
      </c>
      <c r="B61" t="s">
        <v>384</v>
      </c>
      <c r="C61" s="13" t="s">
        <v>83</v>
      </c>
      <c r="D61">
        <v>496</v>
      </c>
      <c r="E61">
        <v>897</v>
      </c>
      <c r="F61">
        <v>0</v>
      </c>
      <c r="G61">
        <v>0</v>
      </c>
      <c r="H61">
        <v>747</v>
      </c>
      <c r="I61">
        <v>422</v>
      </c>
      <c r="J61">
        <v>255</v>
      </c>
      <c r="K61">
        <v>70</v>
      </c>
      <c r="L61">
        <v>0</v>
      </c>
      <c r="M61">
        <v>0</v>
      </c>
      <c r="N61">
        <v>0</v>
      </c>
      <c r="O61">
        <v>0</v>
      </c>
      <c r="P61">
        <v>0</v>
      </c>
      <c r="Q61">
        <v>350</v>
      </c>
      <c r="R61">
        <v>350</v>
      </c>
      <c r="S61">
        <v>350</v>
      </c>
      <c r="T61">
        <v>0</v>
      </c>
      <c r="U61">
        <v>0</v>
      </c>
    </row>
    <row r="62" spans="1:21">
      <c r="A62">
        <v>1232982</v>
      </c>
      <c r="B62" t="s">
        <v>74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75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>
        <v>1237468</v>
      </c>
      <c r="B63" t="s">
        <v>597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160</v>
      </c>
      <c r="R64">
        <v>0</v>
      </c>
      <c r="S64">
        <v>0</v>
      </c>
      <c r="T64">
        <v>0</v>
      </c>
      <c r="U64">
        <v>0</v>
      </c>
    </row>
    <row r="65" spans="1:21">
      <c r="A65">
        <v>1238480</v>
      </c>
      <c r="B65" t="s">
        <v>75</v>
      </c>
      <c r="C65" s="13" t="s">
        <v>83</v>
      </c>
      <c r="D65">
        <v>1213</v>
      </c>
      <c r="E65">
        <v>857</v>
      </c>
      <c r="F65">
        <v>0</v>
      </c>
      <c r="G65">
        <v>0</v>
      </c>
      <c r="H65">
        <v>1219</v>
      </c>
      <c r="I65">
        <v>1365</v>
      </c>
      <c r="J65">
        <v>190</v>
      </c>
      <c r="K65">
        <v>777</v>
      </c>
      <c r="L65">
        <v>686</v>
      </c>
      <c r="M65">
        <v>0</v>
      </c>
      <c r="N65">
        <v>0</v>
      </c>
      <c r="O65">
        <v>1144</v>
      </c>
      <c r="P65">
        <v>1644</v>
      </c>
      <c r="Q65">
        <v>1359</v>
      </c>
      <c r="R65">
        <v>1467</v>
      </c>
      <c r="S65">
        <v>881</v>
      </c>
      <c r="T65">
        <v>0</v>
      </c>
      <c r="U65">
        <v>0</v>
      </c>
    </row>
    <row r="66" spans="1:21">
      <c r="A66">
        <v>1240180</v>
      </c>
      <c r="B66" t="s">
        <v>386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237</v>
      </c>
      <c r="L66">
        <v>247</v>
      </c>
      <c r="M66">
        <v>0</v>
      </c>
      <c r="N66">
        <v>0</v>
      </c>
      <c r="O66">
        <v>314</v>
      </c>
      <c r="P66">
        <v>314</v>
      </c>
      <c r="Q66">
        <v>88</v>
      </c>
      <c r="R66">
        <v>0</v>
      </c>
      <c r="S66">
        <v>0</v>
      </c>
      <c r="T66">
        <v>0</v>
      </c>
      <c r="U66">
        <v>0</v>
      </c>
    </row>
    <row r="67" spans="1:21">
      <c r="A67">
        <v>1240184</v>
      </c>
      <c r="B67" t="s">
        <v>387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237</v>
      </c>
      <c r="L67">
        <v>247</v>
      </c>
      <c r="M67">
        <v>0</v>
      </c>
      <c r="N67">
        <v>0</v>
      </c>
      <c r="O67">
        <v>314</v>
      </c>
      <c r="P67">
        <v>314</v>
      </c>
      <c r="Q67">
        <v>88</v>
      </c>
      <c r="R67">
        <v>0</v>
      </c>
      <c r="S67">
        <v>0</v>
      </c>
      <c r="T67">
        <v>0</v>
      </c>
      <c r="U67">
        <v>0</v>
      </c>
    </row>
    <row r="68" spans="1:21">
      <c r="A68">
        <v>1230791</v>
      </c>
      <c r="B68" s="13" t="s">
        <v>389</v>
      </c>
      <c r="C68" s="13" t="s">
        <v>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>
        <v>1232894</v>
      </c>
      <c r="B69" t="s">
        <v>390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456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>
        <v>1233385</v>
      </c>
      <c r="B70" s="13" t="s">
        <v>391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>
        <v>1232895</v>
      </c>
      <c r="B71" t="s">
        <v>363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252</v>
      </c>
      <c r="S71">
        <v>0</v>
      </c>
      <c r="T71">
        <v>0</v>
      </c>
      <c r="U71">
        <v>0</v>
      </c>
    </row>
    <row r="72" spans="1:21">
      <c r="A72">
        <v>1232922</v>
      </c>
      <c r="B72" s="13" t="s">
        <v>364</v>
      </c>
      <c r="C72" s="13" t="s">
        <v>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252</v>
      </c>
      <c r="S72">
        <v>0</v>
      </c>
      <c r="T72">
        <v>0</v>
      </c>
      <c r="U72">
        <v>0</v>
      </c>
    </row>
    <row r="73" spans="1:21">
      <c r="A73">
        <v>1216452</v>
      </c>
      <c r="B73" t="s">
        <v>388</v>
      </c>
      <c r="C73" s="13" t="s">
        <v>83</v>
      </c>
      <c r="D73">
        <v>108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>
        <v>1233580</v>
      </c>
      <c r="B74" t="s">
        <v>433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270</v>
      </c>
      <c r="R74">
        <v>0</v>
      </c>
      <c r="S74">
        <v>0</v>
      </c>
      <c r="T74">
        <v>0</v>
      </c>
      <c r="U74">
        <v>0</v>
      </c>
    </row>
    <row r="75" spans="1:21">
      <c r="A75">
        <v>1236387</v>
      </c>
      <c r="B75" s="13" t="s">
        <v>489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244</v>
      </c>
      <c r="J75">
        <v>850</v>
      </c>
      <c r="K75">
        <v>906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</sheetData>
  <autoFilter ref="A1:X21" xr:uid="{00000000-0009-0000-0000-00003D000000}">
    <filterColumn colId="8">
      <filters>
        <filter val="1020"/>
        <filter val="140"/>
        <filter val="240"/>
        <filter val="300"/>
        <filter val="414"/>
        <filter val="486"/>
        <filter val="516"/>
      </filters>
    </filterColumn>
  </autoFilter>
  <phoneticPr fontId="27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 filterMode="1"/>
  <dimension ref="A1:O73"/>
  <sheetViews>
    <sheetView topLeftCell="A49" zoomScale="145" zoomScaleNormal="145" workbookViewId="0">
      <selection activeCell="M59" sqref="A1:O73"/>
    </sheetView>
  </sheetViews>
  <sheetFormatPr defaultColWidth="9" defaultRowHeight="11.25"/>
  <cols>
    <col min="3" max="14" width="9.1640625" customWidth="1"/>
  </cols>
  <sheetData>
    <row r="1" spans="1:15">
      <c r="A1" s="72" t="s">
        <v>0</v>
      </c>
      <c r="B1" s="72" t="s">
        <v>605</v>
      </c>
      <c r="C1" s="72" t="s">
        <v>606</v>
      </c>
      <c r="D1" s="72" t="s">
        <v>607</v>
      </c>
      <c r="E1" s="72" t="s">
        <v>608</v>
      </c>
      <c r="F1" s="72" t="s">
        <v>609</v>
      </c>
      <c r="G1" s="72" t="s">
        <v>610</v>
      </c>
      <c r="H1" s="73" t="s">
        <v>611</v>
      </c>
      <c r="I1" s="72" t="s">
        <v>619</v>
      </c>
      <c r="J1" s="72" t="s">
        <v>620</v>
      </c>
      <c r="K1" s="72" t="s">
        <v>639</v>
      </c>
      <c r="L1" s="72" t="s">
        <v>640</v>
      </c>
      <c r="M1" s="72" t="s">
        <v>641</v>
      </c>
      <c r="N1" s="72" t="s">
        <v>642</v>
      </c>
      <c r="O1" s="73" t="s">
        <v>643</v>
      </c>
    </row>
    <row r="2" spans="1:15">
      <c r="A2" s="74">
        <v>1229673</v>
      </c>
      <c r="B2" s="75">
        <v>240</v>
      </c>
      <c r="C2" s="75">
        <v>240</v>
      </c>
      <c r="D2" s="75">
        <v>240</v>
      </c>
      <c r="E2" s="76">
        <v>240</v>
      </c>
      <c r="F2" s="75">
        <v>240</v>
      </c>
      <c r="G2" s="75">
        <v>0</v>
      </c>
      <c r="H2" s="75">
        <v>0</v>
      </c>
      <c r="I2" s="75">
        <v>250</v>
      </c>
      <c r="J2" s="75">
        <v>250</v>
      </c>
      <c r="K2" s="75">
        <v>250</v>
      </c>
      <c r="L2" s="75">
        <v>250</v>
      </c>
      <c r="M2" s="75">
        <v>200</v>
      </c>
      <c r="N2" s="75">
        <v>0</v>
      </c>
      <c r="O2" s="75">
        <v>0</v>
      </c>
    </row>
    <row r="3" spans="1:15" hidden="1">
      <c r="A3" s="74">
        <v>1230854</v>
      </c>
      <c r="B3" s="75">
        <v>150</v>
      </c>
      <c r="C3" s="75">
        <v>0</v>
      </c>
      <c r="D3" s="75">
        <v>0</v>
      </c>
      <c r="E3" s="76">
        <v>0</v>
      </c>
      <c r="F3" s="75">
        <v>0</v>
      </c>
      <c r="G3" s="75">
        <v>0</v>
      </c>
      <c r="H3" s="75">
        <v>0</v>
      </c>
      <c r="I3" s="75">
        <v>0</v>
      </c>
      <c r="J3" s="75">
        <v>0</v>
      </c>
      <c r="K3" s="75">
        <v>0</v>
      </c>
      <c r="L3" s="75">
        <v>0</v>
      </c>
      <c r="M3" s="75">
        <v>0</v>
      </c>
      <c r="N3" s="75">
        <v>0</v>
      </c>
      <c r="O3" s="75">
        <v>0</v>
      </c>
    </row>
    <row r="4" spans="1:15" hidden="1">
      <c r="A4" s="74">
        <v>1233632</v>
      </c>
      <c r="B4" s="75">
        <v>0</v>
      </c>
      <c r="C4" s="75">
        <v>0</v>
      </c>
      <c r="D4" s="75">
        <v>0</v>
      </c>
      <c r="E4" s="76">
        <v>0</v>
      </c>
      <c r="F4" s="75">
        <v>0</v>
      </c>
      <c r="G4" s="75">
        <v>0</v>
      </c>
      <c r="H4" s="75">
        <v>0</v>
      </c>
      <c r="I4" s="75">
        <v>0</v>
      </c>
      <c r="J4" s="75">
        <v>368</v>
      </c>
      <c r="K4" s="75">
        <v>182</v>
      </c>
      <c r="L4" s="75">
        <v>0</v>
      </c>
      <c r="M4" s="75">
        <v>0</v>
      </c>
      <c r="N4" s="75">
        <v>0</v>
      </c>
      <c r="O4" s="75">
        <v>0</v>
      </c>
    </row>
    <row r="5" spans="1:15" hidden="1">
      <c r="A5" s="74">
        <v>1232693</v>
      </c>
      <c r="B5" s="75">
        <v>884</v>
      </c>
      <c r="C5" s="75">
        <v>516</v>
      </c>
      <c r="D5" s="75">
        <v>0</v>
      </c>
      <c r="E5" s="76">
        <v>0</v>
      </c>
      <c r="F5" s="75">
        <v>0</v>
      </c>
      <c r="G5" s="75">
        <v>0</v>
      </c>
      <c r="H5" s="75">
        <v>0</v>
      </c>
      <c r="I5" s="75">
        <v>0</v>
      </c>
      <c r="J5" s="75">
        <v>0</v>
      </c>
      <c r="K5" s="75">
        <v>0</v>
      </c>
      <c r="L5" s="75">
        <v>714</v>
      </c>
      <c r="M5" s="75">
        <v>694</v>
      </c>
      <c r="N5" s="75">
        <v>0</v>
      </c>
      <c r="O5" s="75">
        <v>0</v>
      </c>
    </row>
    <row r="6" spans="1:15" hidden="1">
      <c r="A6" s="74">
        <v>1233025</v>
      </c>
      <c r="B6" s="75">
        <v>884</v>
      </c>
      <c r="C6" s="75">
        <v>516</v>
      </c>
      <c r="D6" s="75">
        <v>0</v>
      </c>
      <c r="E6" s="76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>
        <v>0</v>
      </c>
      <c r="L6" s="75">
        <v>714</v>
      </c>
      <c r="M6" s="75">
        <v>694</v>
      </c>
      <c r="N6" s="75">
        <v>0</v>
      </c>
      <c r="O6" s="75">
        <v>0</v>
      </c>
    </row>
    <row r="7" spans="1:15">
      <c r="A7" s="74">
        <v>1237088</v>
      </c>
      <c r="B7" s="75">
        <v>756</v>
      </c>
      <c r="C7" s="75">
        <v>1020</v>
      </c>
      <c r="D7" s="75">
        <v>420</v>
      </c>
      <c r="E7" s="76">
        <v>918</v>
      </c>
      <c r="F7" s="75">
        <v>516</v>
      </c>
      <c r="G7" s="75">
        <v>0</v>
      </c>
      <c r="H7" s="75">
        <v>0</v>
      </c>
      <c r="I7" s="75">
        <v>884</v>
      </c>
      <c r="J7" s="75">
        <v>932</v>
      </c>
      <c r="K7" s="75">
        <v>722</v>
      </c>
      <c r="L7" s="75">
        <v>868</v>
      </c>
      <c r="M7" s="75">
        <v>508</v>
      </c>
      <c r="N7" s="75">
        <v>0</v>
      </c>
      <c r="O7" s="75">
        <v>0</v>
      </c>
    </row>
    <row r="8" spans="1:15" hidden="1">
      <c r="A8" s="74">
        <v>1237748</v>
      </c>
      <c r="B8" s="75">
        <v>0</v>
      </c>
      <c r="C8" s="75">
        <v>0</v>
      </c>
      <c r="D8" s="75">
        <v>0</v>
      </c>
      <c r="E8" s="76">
        <v>0</v>
      </c>
      <c r="F8" s="75">
        <v>366</v>
      </c>
      <c r="G8" s="75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</row>
    <row r="9" spans="1:15" hidden="1">
      <c r="A9" s="74">
        <v>1231898</v>
      </c>
      <c r="B9" s="75">
        <v>392</v>
      </c>
      <c r="C9" s="75">
        <v>300</v>
      </c>
      <c r="D9" s="75">
        <v>308</v>
      </c>
      <c r="E9" s="76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</row>
    <row r="10" spans="1:15" hidden="1">
      <c r="A10" s="74">
        <v>1237586</v>
      </c>
      <c r="B10" s="75">
        <v>392</v>
      </c>
      <c r="C10" s="75">
        <v>300</v>
      </c>
      <c r="D10" s="75">
        <v>308</v>
      </c>
      <c r="E10" s="76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</row>
    <row r="11" spans="1:15" hidden="1">
      <c r="A11" s="74">
        <v>1236091</v>
      </c>
      <c r="B11" s="75">
        <v>0</v>
      </c>
      <c r="C11" s="75">
        <v>300</v>
      </c>
      <c r="D11" s="75">
        <v>0</v>
      </c>
      <c r="E11" s="76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</row>
    <row r="12" spans="1:15">
      <c r="A12" s="74">
        <v>1234905</v>
      </c>
      <c r="B12" s="75">
        <v>414</v>
      </c>
      <c r="C12" s="75">
        <v>414</v>
      </c>
      <c r="D12" s="75">
        <v>326</v>
      </c>
      <c r="E12" s="76">
        <v>414</v>
      </c>
      <c r="F12" s="75">
        <v>120</v>
      </c>
      <c r="G12" s="75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</row>
    <row r="13" spans="1:15">
      <c r="A13" s="74">
        <v>1238128</v>
      </c>
      <c r="B13" s="75">
        <v>0</v>
      </c>
      <c r="C13" s="75">
        <v>0</v>
      </c>
      <c r="D13" s="75">
        <v>0</v>
      </c>
      <c r="E13" s="76">
        <v>18</v>
      </c>
      <c r="F13" s="75">
        <v>426</v>
      </c>
      <c r="G13" s="75">
        <v>0</v>
      </c>
      <c r="H13" s="75">
        <v>0</v>
      </c>
      <c r="I13" s="75">
        <v>1102</v>
      </c>
      <c r="J13" s="75">
        <v>143</v>
      </c>
      <c r="K13" s="75">
        <v>182</v>
      </c>
      <c r="L13" s="75">
        <v>778</v>
      </c>
      <c r="M13" s="75">
        <v>866</v>
      </c>
      <c r="N13" s="75">
        <v>0</v>
      </c>
      <c r="O13" s="75">
        <v>0</v>
      </c>
    </row>
    <row r="14" spans="1:15" hidden="1">
      <c r="A14" s="74">
        <v>1236962</v>
      </c>
      <c r="B14" s="75">
        <v>300</v>
      </c>
      <c r="C14" s="75">
        <v>300</v>
      </c>
      <c r="D14" s="75">
        <v>400</v>
      </c>
      <c r="E14" s="76">
        <v>0</v>
      </c>
      <c r="F14" s="75">
        <v>0</v>
      </c>
      <c r="G14" s="75">
        <v>0</v>
      </c>
      <c r="H14" s="75">
        <v>0</v>
      </c>
      <c r="I14" s="75">
        <v>0</v>
      </c>
      <c r="J14" s="75">
        <v>400</v>
      </c>
      <c r="K14" s="75">
        <v>400</v>
      </c>
      <c r="L14" s="75">
        <v>0</v>
      </c>
      <c r="M14" s="75">
        <v>200</v>
      </c>
      <c r="N14" s="75">
        <v>0</v>
      </c>
      <c r="O14" s="75">
        <v>0</v>
      </c>
    </row>
    <row r="15" spans="1:15">
      <c r="A15" s="74">
        <v>1233761</v>
      </c>
      <c r="B15" s="75">
        <v>0</v>
      </c>
      <c r="C15" s="75">
        <v>0</v>
      </c>
      <c r="D15" s="75">
        <v>0</v>
      </c>
      <c r="E15" s="76">
        <v>200</v>
      </c>
      <c r="F15" s="75">
        <v>150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</row>
    <row r="16" spans="1:15">
      <c r="A16" s="74">
        <v>1239651</v>
      </c>
      <c r="B16" s="75">
        <v>0</v>
      </c>
      <c r="C16" s="75">
        <v>0</v>
      </c>
      <c r="D16" s="75">
        <v>0</v>
      </c>
      <c r="E16" s="76">
        <v>300</v>
      </c>
      <c r="F16" s="75">
        <v>200</v>
      </c>
      <c r="G16" s="75">
        <v>0</v>
      </c>
      <c r="H16" s="75">
        <v>0</v>
      </c>
      <c r="I16" s="75">
        <v>500</v>
      </c>
      <c r="J16" s="75">
        <v>100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</row>
    <row r="17" spans="1:15">
      <c r="A17" s="74">
        <v>1239988</v>
      </c>
      <c r="B17" s="75">
        <v>486</v>
      </c>
      <c r="C17" s="75">
        <v>486</v>
      </c>
      <c r="D17" s="75">
        <v>382</v>
      </c>
      <c r="E17" s="76">
        <v>486</v>
      </c>
      <c r="F17" s="75">
        <v>382</v>
      </c>
      <c r="G17" s="75">
        <v>0</v>
      </c>
      <c r="H17" s="75">
        <v>0</v>
      </c>
      <c r="I17" s="75">
        <v>494</v>
      </c>
      <c r="J17" s="75">
        <v>494</v>
      </c>
      <c r="K17" s="75">
        <v>388</v>
      </c>
      <c r="L17" s="75">
        <v>494</v>
      </c>
      <c r="M17" s="75">
        <v>388</v>
      </c>
      <c r="N17" s="75">
        <v>0</v>
      </c>
      <c r="O17" s="75">
        <v>0</v>
      </c>
    </row>
    <row r="18" spans="1:15">
      <c r="A18" s="74">
        <v>1240180</v>
      </c>
      <c r="B18" s="75">
        <v>0</v>
      </c>
      <c r="C18" s="75">
        <v>140</v>
      </c>
      <c r="D18" s="75">
        <v>318</v>
      </c>
      <c r="E18" s="76">
        <v>404</v>
      </c>
      <c r="F18" s="75">
        <v>318</v>
      </c>
      <c r="G18" s="75">
        <v>0</v>
      </c>
      <c r="H18" s="75">
        <v>0</v>
      </c>
      <c r="I18" s="75">
        <v>404</v>
      </c>
      <c r="J18" s="75">
        <v>404</v>
      </c>
      <c r="K18" s="75">
        <v>318</v>
      </c>
      <c r="L18" s="75">
        <v>74</v>
      </c>
      <c r="M18" s="75">
        <v>0</v>
      </c>
      <c r="N18" s="75">
        <v>0</v>
      </c>
      <c r="O18" s="75">
        <v>0</v>
      </c>
    </row>
    <row r="19" spans="1:15">
      <c r="A19" s="74">
        <v>1240184</v>
      </c>
      <c r="B19" s="75">
        <v>0</v>
      </c>
      <c r="C19" s="75">
        <v>140</v>
      </c>
      <c r="D19" s="75">
        <v>318</v>
      </c>
      <c r="E19" s="76">
        <v>404</v>
      </c>
      <c r="F19" s="75">
        <v>288</v>
      </c>
      <c r="G19" s="75">
        <v>0</v>
      </c>
      <c r="H19" s="75">
        <v>0</v>
      </c>
      <c r="I19" s="75">
        <v>204</v>
      </c>
      <c r="J19" s="75">
        <v>404</v>
      </c>
      <c r="K19" s="75">
        <v>292</v>
      </c>
      <c r="L19" s="75">
        <v>0</v>
      </c>
      <c r="M19" s="75">
        <v>0</v>
      </c>
      <c r="N19" s="75">
        <v>0</v>
      </c>
      <c r="O19" s="75">
        <v>0</v>
      </c>
    </row>
    <row r="26" spans="1:15">
      <c r="A26" s="72" t="s">
        <v>0</v>
      </c>
      <c r="B26" s="72" t="s">
        <v>605</v>
      </c>
      <c r="C26" s="72" t="s">
        <v>606</v>
      </c>
      <c r="D26" s="72" t="s">
        <v>607</v>
      </c>
      <c r="E26" s="72" t="s">
        <v>608</v>
      </c>
      <c r="F26" s="72" t="s">
        <v>609</v>
      </c>
      <c r="G26" s="72" t="s">
        <v>610</v>
      </c>
      <c r="H26" s="73" t="s">
        <v>611</v>
      </c>
      <c r="I26" s="72" t="s">
        <v>619</v>
      </c>
      <c r="J26" s="72" t="s">
        <v>620</v>
      </c>
      <c r="K26" s="72" t="s">
        <v>639</v>
      </c>
      <c r="L26" s="72" t="s">
        <v>640</v>
      </c>
      <c r="M26" s="72" t="s">
        <v>641</v>
      </c>
      <c r="N26" s="72" t="s">
        <v>642</v>
      </c>
      <c r="O26" s="73" t="s">
        <v>643</v>
      </c>
    </row>
    <row r="27" spans="1:15">
      <c r="A27" s="74">
        <v>1232846</v>
      </c>
      <c r="B27" s="75">
        <v>0</v>
      </c>
      <c r="C27" s="75">
        <v>0</v>
      </c>
      <c r="D27" s="75">
        <v>0</v>
      </c>
      <c r="E27" s="75">
        <v>0</v>
      </c>
      <c r="F27" s="75">
        <v>231</v>
      </c>
      <c r="G27" s="75">
        <v>0</v>
      </c>
      <c r="H27" s="75">
        <v>0</v>
      </c>
      <c r="I27" s="75">
        <v>285</v>
      </c>
      <c r="J27" s="75">
        <v>0</v>
      </c>
      <c r="K27" s="75">
        <v>233</v>
      </c>
      <c r="L27" s="75">
        <v>352</v>
      </c>
      <c r="M27" s="75">
        <v>352</v>
      </c>
      <c r="N27" s="75">
        <v>0</v>
      </c>
      <c r="O27" s="75">
        <v>0</v>
      </c>
    </row>
    <row r="28" spans="1:15">
      <c r="A28" s="74">
        <v>1232895</v>
      </c>
      <c r="B28" s="75">
        <v>0</v>
      </c>
      <c r="C28" s="75">
        <v>0</v>
      </c>
      <c r="D28" s="75">
        <v>0</v>
      </c>
      <c r="E28" s="75">
        <v>0</v>
      </c>
      <c r="F28" s="75">
        <v>231</v>
      </c>
      <c r="G28" s="75">
        <v>0</v>
      </c>
      <c r="H28" s="75">
        <v>0</v>
      </c>
      <c r="I28" s="75">
        <v>285</v>
      </c>
      <c r="J28" s="75">
        <v>0</v>
      </c>
      <c r="K28" s="75">
        <v>233</v>
      </c>
      <c r="L28" s="75">
        <v>352</v>
      </c>
      <c r="M28" s="75">
        <v>352</v>
      </c>
      <c r="N28" s="75">
        <v>0</v>
      </c>
      <c r="O28" s="75">
        <v>0</v>
      </c>
    </row>
    <row r="29" spans="1:15">
      <c r="A29" s="74">
        <v>1233384</v>
      </c>
      <c r="B29" s="75">
        <v>0</v>
      </c>
      <c r="C29" s="75">
        <v>0</v>
      </c>
      <c r="D29" s="75">
        <v>0</v>
      </c>
      <c r="E29" s="75">
        <v>0</v>
      </c>
      <c r="F29" s="75">
        <v>231</v>
      </c>
      <c r="G29" s="75">
        <v>0</v>
      </c>
      <c r="H29" s="75">
        <v>0</v>
      </c>
      <c r="I29" s="75">
        <v>285</v>
      </c>
      <c r="J29" s="75">
        <v>0</v>
      </c>
      <c r="K29" s="75">
        <v>233</v>
      </c>
      <c r="L29" s="75">
        <v>352</v>
      </c>
      <c r="M29" s="75">
        <v>352</v>
      </c>
      <c r="N29" s="75">
        <v>0</v>
      </c>
      <c r="O29" s="75">
        <v>0</v>
      </c>
    </row>
    <row r="30" spans="1:15">
      <c r="A30" s="74">
        <v>1233165</v>
      </c>
      <c r="B30" s="75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122</v>
      </c>
      <c r="J30" s="75">
        <v>128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</row>
    <row r="31" spans="1:15">
      <c r="A31" s="74">
        <v>1232775</v>
      </c>
      <c r="B31" s="75">
        <v>200</v>
      </c>
      <c r="C31" s="75">
        <v>135</v>
      </c>
      <c r="D31" s="76">
        <v>245</v>
      </c>
      <c r="E31" s="76">
        <v>60</v>
      </c>
      <c r="F31" s="75">
        <v>0</v>
      </c>
      <c r="G31" s="75">
        <v>0</v>
      </c>
      <c r="H31" s="75">
        <v>0</v>
      </c>
      <c r="I31" s="75">
        <v>0</v>
      </c>
      <c r="J31" s="75">
        <v>382</v>
      </c>
      <c r="K31" s="75">
        <v>268</v>
      </c>
      <c r="L31" s="75">
        <v>0</v>
      </c>
      <c r="M31" s="75">
        <v>0</v>
      </c>
      <c r="N31" s="75">
        <v>0</v>
      </c>
      <c r="O31" s="75">
        <v>0</v>
      </c>
    </row>
    <row r="32" spans="1:15">
      <c r="A32" s="74">
        <v>1238605</v>
      </c>
      <c r="B32" s="75">
        <v>238</v>
      </c>
      <c r="C32" s="75">
        <v>124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9</v>
      </c>
      <c r="L32" s="75">
        <v>187</v>
      </c>
      <c r="M32" s="75">
        <v>187</v>
      </c>
      <c r="N32" s="75">
        <v>0</v>
      </c>
      <c r="O32" s="75">
        <v>0</v>
      </c>
    </row>
    <row r="33" spans="1:15">
      <c r="A33" s="74">
        <v>1230685</v>
      </c>
      <c r="B33" s="75">
        <v>0</v>
      </c>
      <c r="C33" s="75">
        <v>0</v>
      </c>
      <c r="D33" s="75">
        <v>0</v>
      </c>
      <c r="E33" s="75">
        <v>0</v>
      </c>
      <c r="F33" s="75">
        <v>238</v>
      </c>
      <c r="G33" s="75">
        <v>0</v>
      </c>
      <c r="H33" s="75">
        <v>0</v>
      </c>
      <c r="I33" s="75">
        <v>262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</row>
    <row r="39" spans="1:15">
      <c r="A39" s="13" t="s">
        <v>0</v>
      </c>
      <c r="B39" t="s">
        <v>612</v>
      </c>
      <c r="C39" t="s">
        <v>613</v>
      </c>
      <c r="D39" t="s">
        <v>614</v>
      </c>
      <c r="E39" t="s">
        <v>615</v>
      </c>
      <c r="F39" t="s">
        <v>616</v>
      </c>
      <c r="G39" t="s">
        <v>617</v>
      </c>
      <c r="H39" t="s">
        <v>618</v>
      </c>
      <c r="I39" t="s">
        <v>621</v>
      </c>
      <c r="J39" t="s">
        <v>622</v>
      </c>
      <c r="K39" t="s">
        <v>627</v>
      </c>
      <c r="L39" t="s">
        <v>628</v>
      </c>
      <c r="M39" t="s">
        <v>629</v>
      </c>
      <c r="N39" t="s">
        <v>630</v>
      </c>
      <c r="O39" t="s">
        <v>631</v>
      </c>
    </row>
    <row r="40" spans="1:15">
      <c r="A40">
        <v>1234614</v>
      </c>
      <c r="B40">
        <v>0</v>
      </c>
      <c r="C40">
        <v>0</v>
      </c>
      <c r="D40">
        <v>0</v>
      </c>
      <c r="E40" s="8">
        <v>105</v>
      </c>
      <c r="F40">
        <v>526</v>
      </c>
      <c r="G40">
        <v>0</v>
      </c>
      <c r="H40">
        <v>0</v>
      </c>
      <c r="I40">
        <v>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1220847</v>
      </c>
      <c r="B41">
        <v>0</v>
      </c>
      <c r="C41">
        <v>0</v>
      </c>
      <c r="D41">
        <v>0</v>
      </c>
      <c r="E41">
        <v>0</v>
      </c>
      <c r="F41">
        <v>153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1221967</v>
      </c>
      <c r="B42">
        <v>119</v>
      </c>
      <c r="C42">
        <v>569</v>
      </c>
      <c r="D42">
        <v>96</v>
      </c>
      <c r="E42" s="8">
        <v>52</v>
      </c>
      <c r="F42">
        <v>213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>
        <v>1227306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500</v>
      </c>
      <c r="L43">
        <v>500</v>
      </c>
      <c r="M43">
        <v>0</v>
      </c>
      <c r="N43">
        <v>0</v>
      </c>
      <c r="O43">
        <v>0</v>
      </c>
    </row>
    <row r="44" spans="1:15">
      <c r="A44">
        <v>1227359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51</v>
      </c>
      <c r="L44">
        <v>0</v>
      </c>
      <c r="M44">
        <v>0</v>
      </c>
      <c r="N44">
        <v>0</v>
      </c>
      <c r="O44">
        <v>0</v>
      </c>
    </row>
    <row r="45" spans="1:15">
      <c r="A45">
        <v>1225464</v>
      </c>
      <c r="B45">
        <v>169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>
        <v>1229776</v>
      </c>
      <c r="B46">
        <v>0</v>
      </c>
      <c r="C46">
        <v>0</v>
      </c>
      <c r="D46">
        <v>162</v>
      </c>
      <c r="E46" s="8">
        <v>108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>
        <v>1231090</v>
      </c>
      <c r="B47">
        <v>0</v>
      </c>
      <c r="C47">
        <v>0</v>
      </c>
      <c r="D47">
        <v>452</v>
      </c>
      <c r="E47" s="8">
        <v>388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1232066</v>
      </c>
      <c r="B48">
        <v>0</v>
      </c>
      <c r="C48">
        <v>0</v>
      </c>
      <c r="D48">
        <v>0</v>
      </c>
      <c r="E48" s="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1232528</v>
      </c>
      <c r="B49">
        <v>569</v>
      </c>
      <c r="C49">
        <v>674</v>
      </c>
      <c r="D49">
        <v>552</v>
      </c>
      <c r="E49" s="8">
        <v>1255</v>
      </c>
      <c r="F49">
        <v>986</v>
      </c>
      <c r="G49">
        <v>0</v>
      </c>
      <c r="H49">
        <v>0</v>
      </c>
      <c r="I49">
        <v>1114</v>
      </c>
      <c r="J49">
        <v>569</v>
      </c>
      <c r="K49">
        <v>437</v>
      </c>
      <c r="L49">
        <v>569</v>
      </c>
      <c r="M49">
        <v>594</v>
      </c>
      <c r="N49">
        <v>0</v>
      </c>
      <c r="O49">
        <v>0</v>
      </c>
    </row>
    <row r="50" spans="1:15">
      <c r="A50" s="39">
        <v>1232553</v>
      </c>
      <c r="B50">
        <v>0</v>
      </c>
      <c r="C50">
        <v>0</v>
      </c>
      <c r="D50">
        <v>0</v>
      </c>
      <c r="E50" s="8">
        <v>252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>
        <v>1232846</v>
      </c>
      <c r="B51">
        <v>0</v>
      </c>
      <c r="C51">
        <v>204</v>
      </c>
      <c r="D51">
        <v>252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252</v>
      </c>
      <c r="M51">
        <v>0</v>
      </c>
      <c r="N51">
        <v>0</v>
      </c>
      <c r="O51">
        <v>0</v>
      </c>
    </row>
    <row r="52" spans="1:15">
      <c r="A52">
        <v>1229050</v>
      </c>
      <c r="B52">
        <v>210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>
        <v>1234217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40</v>
      </c>
      <c r="M53">
        <v>170</v>
      </c>
      <c r="N53">
        <v>0</v>
      </c>
      <c r="O53">
        <v>0</v>
      </c>
    </row>
    <row r="54" spans="1:15">
      <c r="A54">
        <v>1234111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40</v>
      </c>
      <c r="M54">
        <v>170</v>
      </c>
      <c r="N54">
        <v>0</v>
      </c>
      <c r="O54">
        <v>0</v>
      </c>
    </row>
    <row r="55" spans="1:15">
      <c r="A55">
        <v>1234110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40</v>
      </c>
      <c r="M55">
        <v>170</v>
      </c>
      <c r="N55">
        <v>0</v>
      </c>
      <c r="O55">
        <v>0</v>
      </c>
    </row>
    <row r="56" spans="1:15">
      <c r="A56" s="39">
        <v>1235097</v>
      </c>
      <c r="B56">
        <v>135</v>
      </c>
      <c r="C56">
        <v>343</v>
      </c>
      <c r="D56">
        <v>40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400</v>
      </c>
      <c r="N56">
        <v>0</v>
      </c>
      <c r="O56">
        <v>0</v>
      </c>
    </row>
    <row r="57" spans="1:15">
      <c r="A57">
        <v>1232775</v>
      </c>
      <c r="B57">
        <v>0</v>
      </c>
      <c r="C57">
        <v>0</v>
      </c>
      <c r="D57">
        <v>0</v>
      </c>
      <c r="E57">
        <v>54</v>
      </c>
      <c r="F57">
        <v>176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>
        <v>1235845</v>
      </c>
      <c r="B58">
        <v>0</v>
      </c>
      <c r="C58">
        <v>109</v>
      </c>
      <c r="D58">
        <v>461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1236600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533</v>
      </c>
      <c r="M59">
        <v>461</v>
      </c>
      <c r="N59">
        <v>0</v>
      </c>
      <c r="O59">
        <v>0</v>
      </c>
    </row>
    <row r="60" spans="1:15">
      <c r="A60">
        <v>1236930</v>
      </c>
      <c r="B60">
        <v>722</v>
      </c>
      <c r="C60">
        <v>422</v>
      </c>
      <c r="D60">
        <v>255</v>
      </c>
      <c r="E60">
        <v>70</v>
      </c>
      <c r="F60">
        <v>0</v>
      </c>
      <c r="G60">
        <v>0</v>
      </c>
      <c r="H60">
        <v>0</v>
      </c>
      <c r="I60">
        <v>0</v>
      </c>
      <c r="J60">
        <v>0</v>
      </c>
      <c r="K60">
        <v>350</v>
      </c>
      <c r="L60">
        <v>350</v>
      </c>
      <c r="M60">
        <v>350</v>
      </c>
      <c r="N60">
        <v>0</v>
      </c>
      <c r="O60">
        <v>0</v>
      </c>
    </row>
    <row r="61" spans="1:15">
      <c r="A61">
        <v>1232982</v>
      </c>
      <c r="B61">
        <v>0</v>
      </c>
      <c r="C61">
        <v>75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>
        <v>1237468</v>
      </c>
      <c r="B62">
        <v>0</v>
      </c>
      <c r="C62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>
        <v>1237210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>
        <v>160</v>
      </c>
      <c r="L63">
        <v>0</v>
      </c>
      <c r="M63">
        <v>0</v>
      </c>
      <c r="N63">
        <v>0</v>
      </c>
      <c r="O63">
        <v>0</v>
      </c>
    </row>
    <row r="64" spans="1:15">
      <c r="A64">
        <v>1238480</v>
      </c>
      <c r="B64">
        <v>1304</v>
      </c>
      <c r="C64">
        <v>1276</v>
      </c>
      <c r="D64">
        <v>275</v>
      </c>
      <c r="E64" s="8">
        <v>777</v>
      </c>
      <c r="F64">
        <v>686</v>
      </c>
      <c r="G64">
        <v>0</v>
      </c>
      <c r="H64">
        <v>0</v>
      </c>
      <c r="I64">
        <v>1144</v>
      </c>
      <c r="J64">
        <v>1611</v>
      </c>
      <c r="K64">
        <v>1307</v>
      </c>
      <c r="L64">
        <v>1471</v>
      </c>
      <c r="M64">
        <v>881</v>
      </c>
      <c r="N64">
        <v>0</v>
      </c>
      <c r="O64">
        <v>0</v>
      </c>
    </row>
    <row r="65" spans="1:15">
      <c r="A65">
        <v>1240180</v>
      </c>
      <c r="B65">
        <v>0</v>
      </c>
      <c r="C65">
        <v>0</v>
      </c>
      <c r="D65">
        <v>0</v>
      </c>
      <c r="E65">
        <v>237</v>
      </c>
      <c r="F65" s="8">
        <v>247</v>
      </c>
      <c r="G65">
        <v>0</v>
      </c>
      <c r="H65">
        <v>0</v>
      </c>
      <c r="I65">
        <v>314</v>
      </c>
      <c r="J65">
        <v>314</v>
      </c>
      <c r="K65">
        <v>88</v>
      </c>
      <c r="L65">
        <v>0</v>
      </c>
      <c r="M65">
        <v>0</v>
      </c>
      <c r="N65">
        <v>0</v>
      </c>
      <c r="O65">
        <v>0</v>
      </c>
    </row>
    <row r="66" spans="1:15">
      <c r="A66">
        <v>1240184</v>
      </c>
      <c r="B66">
        <v>0</v>
      </c>
      <c r="C66">
        <v>0</v>
      </c>
      <c r="D66">
        <v>0</v>
      </c>
      <c r="E66">
        <v>237</v>
      </c>
      <c r="F66" s="8">
        <v>247</v>
      </c>
      <c r="G66">
        <v>0</v>
      </c>
      <c r="H66">
        <v>0</v>
      </c>
      <c r="I66">
        <v>314</v>
      </c>
      <c r="J66">
        <v>314</v>
      </c>
      <c r="K66">
        <v>88</v>
      </c>
      <c r="L66">
        <v>0</v>
      </c>
      <c r="M66">
        <v>0</v>
      </c>
      <c r="N66">
        <v>0</v>
      </c>
      <c r="O66">
        <v>0</v>
      </c>
    </row>
    <row r="67" spans="1:15">
      <c r="A67">
        <v>1230791</v>
      </c>
      <c r="B67">
        <v>0</v>
      </c>
      <c r="C67">
        <v>0</v>
      </c>
      <c r="D67">
        <v>0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>
        <v>1232894</v>
      </c>
      <c r="B68">
        <v>0</v>
      </c>
      <c r="C68">
        <v>204</v>
      </c>
      <c r="D68" s="8">
        <v>252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>
        <v>1233385</v>
      </c>
      <c r="B69">
        <v>0</v>
      </c>
      <c r="C69">
        <v>204</v>
      </c>
      <c r="D69">
        <v>252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>
        <v>1232895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252</v>
      </c>
      <c r="M70">
        <v>0</v>
      </c>
      <c r="N70">
        <v>0</v>
      </c>
      <c r="O70">
        <v>0</v>
      </c>
    </row>
    <row r="71" spans="1:15">
      <c r="A71">
        <v>1232922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252</v>
      </c>
      <c r="M71">
        <v>0</v>
      </c>
      <c r="N71">
        <v>0</v>
      </c>
      <c r="O71">
        <v>0</v>
      </c>
    </row>
    <row r="72" spans="1:15">
      <c r="A72">
        <v>1233580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270</v>
      </c>
      <c r="L72">
        <v>0</v>
      </c>
      <c r="M72">
        <v>0</v>
      </c>
      <c r="N72">
        <v>0</v>
      </c>
      <c r="O72">
        <v>0</v>
      </c>
    </row>
    <row r="73" spans="1:15">
      <c r="A73">
        <v>1236387</v>
      </c>
      <c r="B73">
        <v>0</v>
      </c>
      <c r="C73">
        <v>244</v>
      </c>
      <c r="D73" s="8">
        <v>850</v>
      </c>
      <c r="E73">
        <v>906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</sheetData>
  <autoFilter ref="A1:X19" xr:uid="{00000000-0009-0000-0000-00003E000000}">
    <filterColumn colId="4">
      <filters>
        <filter val="18"/>
        <filter val="200"/>
        <filter val="240"/>
        <filter val="300"/>
        <filter val="404"/>
        <filter val="414"/>
        <filter val="486"/>
        <filter val="918"/>
      </filters>
    </filterColumn>
  </autoFilter>
  <phoneticPr fontId="27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W76"/>
  <sheetViews>
    <sheetView topLeftCell="A20" zoomScale="115" zoomScaleNormal="115" workbookViewId="0">
      <selection activeCell="A55" sqref="A55:XFD55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613</v>
      </c>
      <c r="E1" t="s">
        <v>614</v>
      </c>
      <c r="F1" t="s">
        <v>615</v>
      </c>
      <c r="G1" t="s">
        <v>616</v>
      </c>
      <c r="H1" t="s">
        <v>617</v>
      </c>
      <c r="I1" t="s">
        <v>618</v>
      </c>
      <c r="J1" t="s">
        <v>621</v>
      </c>
      <c r="K1" t="s">
        <v>622</v>
      </c>
      <c r="L1" t="s">
        <v>627</v>
      </c>
      <c r="M1" t="s">
        <v>628</v>
      </c>
      <c r="N1" t="s">
        <v>629</v>
      </c>
      <c r="O1" t="s">
        <v>630</v>
      </c>
      <c r="P1" t="s">
        <v>631</v>
      </c>
      <c r="Q1" t="s">
        <v>644</v>
      </c>
      <c r="R1" t="s">
        <v>645</v>
      </c>
      <c r="S1" t="s">
        <v>646</v>
      </c>
      <c r="T1" t="s">
        <v>647</v>
      </c>
      <c r="U1" t="s">
        <v>648</v>
      </c>
      <c r="V1" t="s">
        <v>649</v>
      </c>
      <c r="W1" t="s">
        <v>650</v>
      </c>
    </row>
    <row r="2" spans="1:23">
      <c r="A2">
        <v>1229673</v>
      </c>
      <c r="B2" t="s">
        <v>411</v>
      </c>
      <c r="C2" s="13" t="s">
        <v>83</v>
      </c>
      <c r="D2">
        <v>240</v>
      </c>
      <c r="E2">
        <v>240</v>
      </c>
      <c r="F2">
        <v>240</v>
      </c>
      <c r="G2" s="8">
        <v>240</v>
      </c>
      <c r="H2">
        <v>0</v>
      </c>
      <c r="I2">
        <v>0</v>
      </c>
      <c r="J2">
        <v>250</v>
      </c>
      <c r="K2">
        <v>250</v>
      </c>
      <c r="L2">
        <v>250</v>
      </c>
      <c r="M2">
        <v>250</v>
      </c>
      <c r="N2">
        <v>200</v>
      </c>
      <c r="O2">
        <v>0</v>
      </c>
      <c r="P2">
        <v>0</v>
      </c>
      <c r="Q2">
        <v>0</v>
      </c>
      <c r="R2">
        <v>200</v>
      </c>
      <c r="S2">
        <v>200</v>
      </c>
      <c r="T2">
        <v>100</v>
      </c>
      <c r="U2">
        <v>0</v>
      </c>
      <c r="V2">
        <v>0</v>
      </c>
      <c r="W2">
        <v>0</v>
      </c>
    </row>
    <row r="3" spans="1:23">
      <c r="A3">
        <v>1233632</v>
      </c>
      <c r="B3" t="s">
        <v>377</v>
      </c>
      <c r="C3" s="13" t="s">
        <v>83</v>
      </c>
      <c r="D3">
        <v>0</v>
      </c>
      <c r="E3">
        <v>0</v>
      </c>
      <c r="F3">
        <v>0</v>
      </c>
      <c r="G3" s="8">
        <v>0</v>
      </c>
      <c r="H3">
        <v>0</v>
      </c>
      <c r="I3">
        <v>0</v>
      </c>
      <c r="J3">
        <v>0</v>
      </c>
      <c r="K3">
        <v>384</v>
      </c>
      <c r="L3">
        <v>166</v>
      </c>
      <c r="M3">
        <v>0</v>
      </c>
      <c r="N3">
        <v>0</v>
      </c>
      <c r="O3">
        <v>0</v>
      </c>
      <c r="P3">
        <v>0</v>
      </c>
      <c r="Q3">
        <v>0</v>
      </c>
      <c r="R3">
        <v>200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1232693</v>
      </c>
      <c r="B4" t="s">
        <v>415</v>
      </c>
      <c r="C4" s="13" t="s">
        <v>83</v>
      </c>
      <c r="D4">
        <v>516</v>
      </c>
      <c r="E4">
        <v>0</v>
      </c>
      <c r="F4">
        <v>0</v>
      </c>
      <c r="G4" s="8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714</v>
      </c>
      <c r="N4">
        <v>694</v>
      </c>
      <c r="O4">
        <v>0</v>
      </c>
      <c r="P4">
        <v>0</v>
      </c>
      <c r="Q4">
        <v>884</v>
      </c>
      <c r="R4">
        <v>524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1233025</v>
      </c>
      <c r="B5" t="s">
        <v>416</v>
      </c>
      <c r="C5" s="13" t="s">
        <v>83</v>
      </c>
      <c r="D5">
        <v>516</v>
      </c>
      <c r="E5">
        <v>0</v>
      </c>
      <c r="F5">
        <v>0</v>
      </c>
      <c r="G5" s="8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714</v>
      </c>
      <c r="N5">
        <v>694</v>
      </c>
      <c r="O5">
        <v>0</v>
      </c>
      <c r="P5">
        <v>0</v>
      </c>
      <c r="Q5">
        <v>884</v>
      </c>
      <c r="R5">
        <v>524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1235623</v>
      </c>
      <c r="B6" t="s">
        <v>417</v>
      </c>
      <c r="C6" s="13" t="s">
        <v>83</v>
      </c>
      <c r="D6">
        <v>0</v>
      </c>
      <c r="E6">
        <v>0</v>
      </c>
      <c r="F6">
        <v>0</v>
      </c>
      <c r="G6" s="8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366</v>
      </c>
      <c r="T6">
        <v>570</v>
      </c>
      <c r="U6">
        <v>0</v>
      </c>
      <c r="V6">
        <v>0</v>
      </c>
      <c r="W6">
        <v>0</v>
      </c>
    </row>
    <row r="7" spans="1:23">
      <c r="A7">
        <v>1237088</v>
      </c>
      <c r="B7" t="s">
        <v>418</v>
      </c>
      <c r="C7" s="13" t="s">
        <v>83</v>
      </c>
      <c r="D7">
        <v>1020</v>
      </c>
      <c r="E7">
        <v>420</v>
      </c>
      <c r="F7">
        <v>918</v>
      </c>
      <c r="G7" s="8">
        <v>516</v>
      </c>
      <c r="H7">
        <v>0</v>
      </c>
      <c r="I7">
        <v>0</v>
      </c>
      <c r="J7">
        <v>884</v>
      </c>
      <c r="K7">
        <v>654</v>
      </c>
      <c r="L7">
        <v>722</v>
      </c>
      <c r="M7">
        <v>868</v>
      </c>
      <c r="N7">
        <v>508</v>
      </c>
      <c r="O7">
        <v>0</v>
      </c>
      <c r="P7">
        <v>0</v>
      </c>
      <c r="Q7">
        <v>740</v>
      </c>
      <c r="R7">
        <v>838</v>
      </c>
      <c r="S7">
        <v>384</v>
      </c>
      <c r="T7">
        <v>668</v>
      </c>
      <c r="U7">
        <v>716</v>
      </c>
      <c r="V7">
        <v>0</v>
      </c>
      <c r="W7">
        <v>0</v>
      </c>
    </row>
    <row r="8" spans="1:23">
      <c r="A8">
        <v>1237748</v>
      </c>
      <c r="B8" t="s">
        <v>420</v>
      </c>
      <c r="C8" s="13" t="s">
        <v>83</v>
      </c>
      <c r="D8">
        <v>0</v>
      </c>
      <c r="E8">
        <v>0</v>
      </c>
      <c r="F8">
        <v>0</v>
      </c>
      <c r="G8" s="8">
        <v>366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1231898</v>
      </c>
      <c r="B9" t="s">
        <v>421</v>
      </c>
      <c r="C9" s="13" t="s">
        <v>83</v>
      </c>
      <c r="D9">
        <v>300</v>
      </c>
      <c r="E9">
        <v>308</v>
      </c>
      <c r="F9">
        <v>0</v>
      </c>
      <c r="G9" s="8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1237586</v>
      </c>
      <c r="B10" t="s">
        <v>422</v>
      </c>
      <c r="C10" s="13" t="s">
        <v>83</v>
      </c>
      <c r="D10">
        <v>300</v>
      </c>
      <c r="E10">
        <v>308</v>
      </c>
      <c r="F10">
        <v>0</v>
      </c>
      <c r="G10" s="8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1236091</v>
      </c>
      <c r="B11" t="s">
        <v>423</v>
      </c>
      <c r="C11" s="13" t="s">
        <v>83</v>
      </c>
      <c r="D11">
        <v>300</v>
      </c>
      <c r="E11">
        <v>0</v>
      </c>
      <c r="F11">
        <v>0</v>
      </c>
      <c r="G11" s="8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400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1234905</v>
      </c>
      <c r="B12" t="s">
        <v>385</v>
      </c>
      <c r="C12" s="13" t="s">
        <v>83</v>
      </c>
      <c r="D12">
        <v>414</v>
      </c>
      <c r="E12">
        <v>326</v>
      </c>
      <c r="F12">
        <v>414</v>
      </c>
      <c r="G12" s="8">
        <v>120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1238128</v>
      </c>
      <c r="B13" t="s">
        <v>425</v>
      </c>
      <c r="C13" s="13" t="s">
        <v>83</v>
      </c>
      <c r="D13">
        <v>0</v>
      </c>
      <c r="E13">
        <v>0</v>
      </c>
      <c r="F13">
        <v>18</v>
      </c>
      <c r="G13" s="8">
        <v>426</v>
      </c>
      <c r="H13">
        <v>0</v>
      </c>
      <c r="I13">
        <v>0</v>
      </c>
      <c r="J13">
        <v>1130</v>
      </c>
      <c r="K13">
        <v>125</v>
      </c>
      <c r="L13">
        <v>210</v>
      </c>
      <c r="M13">
        <v>804</v>
      </c>
      <c r="N13">
        <v>888</v>
      </c>
      <c r="O13">
        <v>0</v>
      </c>
      <c r="P13">
        <v>0</v>
      </c>
      <c r="Q13">
        <v>1150</v>
      </c>
      <c r="R13">
        <v>688</v>
      </c>
      <c r="S13">
        <v>196</v>
      </c>
      <c r="T13">
        <v>0</v>
      </c>
      <c r="U13">
        <v>510</v>
      </c>
      <c r="V13">
        <v>0</v>
      </c>
      <c r="W13">
        <v>0</v>
      </c>
    </row>
    <row r="14" spans="1:23">
      <c r="A14">
        <v>1236962</v>
      </c>
      <c r="B14" t="s">
        <v>426</v>
      </c>
      <c r="C14" s="13" t="s">
        <v>83</v>
      </c>
      <c r="D14">
        <v>300</v>
      </c>
      <c r="E14">
        <v>400</v>
      </c>
      <c r="F14">
        <v>0</v>
      </c>
      <c r="G14" s="8">
        <v>0</v>
      </c>
      <c r="H14">
        <v>0</v>
      </c>
      <c r="I14">
        <v>0</v>
      </c>
      <c r="J14">
        <v>0</v>
      </c>
      <c r="K14">
        <v>400</v>
      </c>
      <c r="L14">
        <v>400</v>
      </c>
      <c r="M14">
        <v>0</v>
      </c>
      <c r="N14">
        <v>200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1233761</v>
      </c>
      <c r="B15" t="s">
        <v>427</v>
      </c>
      <c r="C15" s="13" t="s">
        <v>83</v>
      </c>
      <c r="D15">
        <v>0</v>
      </c>
      <c r="E15">
        <v>0</v>
      </c>
      <c r="F15">
        <v>200</v>
      </c>
      <c r="G15" s="8">
        <v>150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150</v>
      </c>
      <c r="V15">
        <v>0</v>
      </c>
      <c r="W15">
        <v>0</v>
      </c>
    </row>
    <row r="16" spans="1:23">
      <c r="A16">
        <v>1239651</v>
      </c>
      <c r="B16" t="s">
        <v>428</v>
      </c>
      <c r="C16" s="13" t="s">
        <v>83</v>
      </c>
      <c r="D16">
        <v>0</v>
      </c>
      <c r="E16">
        <v>0</v>
      </c>
      <c r="F16">
        <v>300</v>
      </c>
      <c r="G16" s="8">
        <v>200</v>
      </c>
      <c r="H16">
        <v>0</v>
      </c>
      <c r="I16">
        <v>0</v>
      </c>
      <c r="J16">
        <v>500</v>
      </c>
      <c r="K16">
        <v>100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200</v>
      </c>
      <c r="T16">
        <v>0</v>
      </c>
      <c r="U16">
        <v>0</v>
      </c>
      <c r="V16">
        <v>0</v>
      </c>
      <c r="W16">
        <v>0</v>
      </c>
    </row>
    <row r="17" spans="1:23">
      <c r="A17">
        <v>1239988</v>
      </c>
      <c r="B17" t="s">
        <v>429</v>
      </c>
      <c r="C17" s="13" t="s">
        <v>83</v>
      </c>
      <c r="D17">
        <v>486</v>
      </c>
      <c r="E17">
        <v>382</v>
      </c>
      <c r="F17">
        <v>486</v>
      </c>
      <c r="G17" s="8">
        <v>382</v>
      </c>
      <c r="H17">
        <v>0</v>
      </c>
      <c r="I17">
        <v>0</v>
      </c>
      <c r="J17">
        <v>494</v>
      </c>
      <c r="K17">
        <v>494</v>
      </c>
      <c r="L17">
        <v>388</v>
      </c>
      <c r="M17">
        <v>494</v>
      </c>
      <c r="N17">
        <v>388</v>
      </c>
      <c r="O17">
        <v>0</v>
      </c>
      <c r="P17">
        <v>0</v>
      </c>
      <c r="Q17">
        <v>494</v>
      </c>
      <c r="R17">
        <v>494</v>
      </c>
      <c r="S17">
        <v>376</v>
      </c>
      <c r="T17">
        <v>494</v>
      </c>
      <c r="U17">
        <v>380</v>
      </c>
      <c r="V17">
        <v>0</v>
      </c>
      <c r="W17">
        <v>0</v>
      </c>
    </row>
    <row r="18" spans="1:23">
      <c r="A18">
        <v>1240180</v>
      </c>
      <c r="B18" t="s">
        <v>386</v>
      </c>
      <c r="C18" s="13" t="s">
        <v>83</v>
      </c>
      <c r="D18">
        <v>140</v>
      </c>
      <c r="E18">
        <v>318</v>
      </c>
      <c r="F18">
        <v>404</v>
      </c>
      <c r="G18" s="8">
        <v>318</v>
      </c>
      <c r="H18">
        <v>0</v>
      </c>
      <c r="I18">
        <v>0</v>
      </c>
      <c r="J18">
        <v>404</v>
      </c>
      <c r="K18">
        <v>404</v>
      </c>
      <c r="L18">
        <v>318</v>
      </c>
      <c r="M18">
        <v>74</v>
      </c>
      <c r="N18">
        <v>0</v>
      </c>
      <c r="O18">
        <v>0</v>
      </c>
      <c r="P18">
        <v>0</v>
      </c>
      <c r="Q18">
        <v>0</v>
      </c>
      <c r="R18">
        <v>190</v>
      </c>
      <c r="S18">
        <v>576</v>
      </c>
      <c r="T18">
        <v>778</v>
      </c>
      <c r="U18">
        <v>436</v>
      </c>
      <c r="V18">
        <v>0</v>
      </c>
      <c r="W18">
        <v>0</v>
      </c>
    </row>
    <row r="19" spans="1:23">
      <c r="A19">
        <v>1240184</v>
      </c>
      <c r="B19" t="s">
        <v>387</v>
      </c>
      <c r="C19" s="13" t="s">
        <v>83</v>
      </c>
      <c r="D19">
        <v>140</v>
      </c>
      <c r="E19">
        <v>318</v>
      </c>
      <c r="F19">
        <v>404</v>
      </c>
      <c r="G19" s="8">
        <v>288</v>
      </c>
      <c r="H19">
        <v>0</v>
      </c>
      <c r="I19">
        <v>0</v>
      </c>
      <c r="J19">
        <v>204</v>
      </c>
      <c r="K19">
        <v>404</v>
      </c>
      <c r="L19">
        <v>292</v>
      </c>
      <c r="M19">
        <v>0</v>
      </c>
      <c r="N19">
        <v>0</v>
      </c>
      <c r="O19">
        <v>0</v>
      </c>
      <c r="P19">
        <v>0</v>
      </c>
      <c r="Q19">
        <v>0</v>
      </c>
      <c r="R19">
        <v>190</v>
      </c>
      <c r="S19">
        <v>576</v>
      </c>
      <c r="T19">
        <v>678</v>
      </c>
      <c r="U19">
        <v>436</v>
      </c>
      <c r="V19">
        <v>0</v>
      </c>
      <c r="W19">
        <v>0</v>
      </c>
    </row>
    <row r="24" spans="1:23">
      <c r="A24" s="13" t="s">
        <v>0</v>
      </c>
      <c r="B24" s="13" t="s">
        <v>1</v>
      </c>
      <c r="C24" s="13" t="s">
        <v>82</v>
      </c>
      <c r="D24" t="s">
        <v>613</v>
      </c>
      <c r="E24" t="s">
        <v>614</v>
      </c>
      <c r="F24" t="s">
        <v>615</v>
      </c>
      <c r="G24" t="s">
        <v>616</v>
      </c>
      <c r="H24" t="s">
        <v>617</v>
      </c>
      <c r="I24" t="s">
        <v>618</v>
      </c>
      <c r="J24" t="s">
        <v>621</v>
      </c>
      <c r="K24" t="s">
        <v>622</v>
      </c>
      <c r="L24" t="s">
        <v>627</v>
      </c>
      <c r="M24" t="s">
        <v>628</v>
      </c>
      <c r="N24" t="s">
        <v>629</v>
      </c>
      <c r="O24" t="s">
        <v>630</v>
      </c>
      <c r="P24" t="s">
        <v>631</v>
      </c>
      <c r="Q24" t="s">
        <v>644</v>
      </c>
      <c r="R24" t="s">
        <v>645</v>
      </c>
      <c r="S24" t="s">
        <v>646</v>
      </c>
      <c r="T24" t="s">
        <v>647</v>
      </c>
      <c r="U24" t="s">
        <v>648</v>
      </c>
      <c r="V24" t="s">
        <v>649</v>
      </c>
      <c r="W24" t="s">
        <v>650</v>
      </c>
    </row>
    <row r="25" spans="1:23">
      <c r="A25">
        <v>1232846</v>
      </c>
      <c r="B25" t="s">
        <v>362</v>
      </c>
      <c r="C25" s="13" t="s">
        <v>83</v>
      </c>
      <c r="D25">
        <v>0</v>
      </c>
      <c r="E25">
        <v>0</v>
      </c>
      <c r="F25">
        <v>0</v>
      </c>
      <c r="G25">
        <v>231</v>
      </c>
      <c r="H25">
        <v>0</v>
      </c>
      <c r="I25">
        <v>0</v>
      </c>
      <c r="J25">
        <v>285</v>
      </c>
      <c r="K25">
        <v>0</v>
      </c>
      <c r="L25">
        <v>233</v>
      </c>
      <c r="M25">
        <v>352</v>
      </c>
      <c r="N25">
        <v>352</v>
      </c>
      <c r="O25">
        <v>0</v>
      </c>
      <c r="P25">
        <v>0</v>
      </c>
      <c r="Q25">
        <v>448</v>
      </c>
      <c r="R25">
        <v>115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1232895</v>
      </c>
      <c r="B26" t="s">
        <v>363</v>
      </c>
      <c r="C26" s="13" t="s">
        <v>83</v>
      </c>
      <c r="D26">
        <v>0</v>
      </c>
      <c r="E26">
        <v>0</v>
      </c>
      <c r="F26">
        <v>0</v>
      </c>
      <c r="G26">
        <v>231</v>
      </c>
      <c r="H26">
        <v>0</v>
      </c>
      <c r="I26">
        <v>0</v>
      </c>
      <c r="J26">
        <v>285</v>
      </c>
      <c r="K26">
        <v>0</v>
      </c>
      <c r="L26">
        <v>233</v>
      </c>
      <c r="M26">
        <v>352</v>
      </c>
      <c r="N26">
        <v>352</v>
      </c>
      <c r="O26">
        <v>0</v>
      </c>
      <c r="P26">
        <v>0</v>
      </c>
      <c r="Q26">
        <v>448</v>
      </c>
      <c r="R26">
        <v>115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1233384</v>
      </c>
      <c r="B27" s="13" t="s">
        <v>364</v>
      </c>
      <c r="C27" s="13" t="s">
        <v>83</v>
      </c>
      <c r="D27">
        <v>0</v>
      </c>
      <c r="E27">
        <v>0</v>
      </c>
      <c r="F27">
        <v>0</v>
      </c>
      <c r="G27">
        <v>231</v>
      </c>
      <c r="H27">
        <v>0</v>
      </c>
      <c r="I27">
        <v>0</v>
      </c>
      <c r="J27">
        <v>285</v>
      </c>
      <c r="K27">
        <v>0</v>
      </c>
      <c r="L27">
        <v>233</v>
      </c>
      <c r="M27">
        <v>352</v>
      </c>
      <c r="N27">
        <v>352</v>
      </c>
      <c r="O27">
        <v>0</v>
      </c>
      <c r="P27">
        <v>0</v>
      </c>
      <c r="Q27">
        <v>448</v>
      </c>
      <c r="R27">
        <v>115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1233165</v>
      </c>
      <c r="B28" t="s">
        <v>484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122</v>
      </c>
      <c r="K28">
        <v>128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1232775</v>
      </c>
      <c r="B29" t="s">
        <v>365</v>
      </c>
      <c r="C29" s="13" t="s">
        <v>83</v>
      </c>
      <c r="D29">
        <v>135</v>
      </c>
      <c r="E29">
        <v>245</v>
      </c>
      <c r="F29">
        <v>60</v>
      </c>
      <c r="G29">
        <v>0</v>
      </c>
      <c r="H29">
        <v>0</v>
      </c>
      <c r="I29">
        <v>0</v>
      </c>
      <c r="J29">
        <v>0</v>
      </c>
      <c r="K29">
        <v>382</v>
      </c>
      <c r="L29">
        <v>268</v>
      </c>
      <c r="M29">
        <v>0</v>
      </c>
      <c r="N29">
        <v>0</v>
      </c>
      <c r="O29">
        <v>0</v>
      </c>
      <c r="P29">
        <v>0</v>
      </c>
      <c r="Q29">
        <v>0</v>
      </c>
      <c r="R29">
        <v>220</v>
      </c>
      <c r="S29">
        <v>231</v>
      </c>
      <c r="T29">
        <v>243</v>
      </c>
      <c r="U29">
        <v>445</v>
      </c>
      <c r="V29">
        <v>0</v>
      </c>
      <c r="W29">
        <v>0</v>
      </c>
    </row>
    <row r="30" spans="1:23">
      <c r="A30">
        <v>1238605</v>
      </c>
      <c r="B30" t="s">
        <v>366</v>
      </c>
      <c r="C30" s="13" t="s">
        <v>83</v>
      </c>
      <c r="D30">
        <v>124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</v>
      </c>
      <c r="M30">
        <v>187</v>
      </c>
      <c r="N30">
        <v>187</v>
      </c>
      <c r="O30">
        <v>0</v>
      </c>
      <c r="P30">
        <v>0</v>
      </c>
      <c r="Q30">
        <v>238</v>
      </c>
      <c r="R30">
        <v>236</v>
      </c>
      <c r="S30">
        <v>174</v>
      </c>
      <c r="T30">
        <v>33</v>
      </c>
      <c r="U30">
        <v>0</v>
      </c>
      <c r="V30">
        <v>0</v>
      </c>
      <c r="W30">
        <v>0</v>
      </c>
    </row>
    <row r="31" spans="1:23">
      <c r="A31">
        <v>1230685</v>
      </c>
      <c r="B31" t="s">
        <v>367</v>
      </c>
      <c r="C31" s="13" t="s">
        <v>83</v>
      </c>
      <c r="D31">
        <v>0</v>
      </c>
      <c r="E31">
        <v>0</v>
      </c>
      <c r="F31">
        <v>0</v>
      </c>
      <c r="G31">
        <v>238</v>
      </c>
      <c r="H31">
        <v>0</v>
      </c>
      <c r="I31">
        <v>0</v>
      </c>
      <c r="J31">
        <v>262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6" spans="1:23">
      <c r="A36" s="13" t="s">
        <v>0</v>
      </c>
      <c r="B36" s="13" t="s">
        <v>1</v>
      </c>
      <c r="C36" s="13" t="s">
        <v>82</v>
      </c>
      <c r="D36" t="s">
        <v>613</v>
      </c>
      <c r="E36" t="s">
        <v>614</v>
      </c>
      <c r="F36" t="s">
        <v>615</v>
      </c>
      <c r="G36" t="s">
        <v>616</v>
      </c>
      <c r="H36" t="s">
        <v>617</v>
      </c>
      <c r="I36" t="s">
        <v>618</v>
      </c>
      <c r="J36" t="s">
        <v>621</v>
      </c>
      <c r="K36" t="s">
        <v>622</v>
      </c>
      <c r="L36" t="s">
        <v>627</v>
      </c>
      <c r="M36" t="s">
        <v>628</v>
      </c>
      <c r="N36" t="s">
        <v>629</v>
      </c>
      <c r="O36" t="s">
        <v>630</v>
      </c>
      <c r="P36" t="s">
        <v>631</v>
      </c>
      <c r="Q36" t="s">
        <v>644</v>
      </c>
      <c r="R36" t="s">
        <v>645</v>
      </c>
      <c r="S36" t="s">
        <v>646</v>
      </c>
      <c r="T36" t="s">
        <v>647</v>
      </c>
      <c r="U36" t="s">
        <v>648</v>
      </c>
      <c r="V36" t="s">
        <v>649</v>
      </c>
      <c r="W36" t="s">
        <v>650</v>
      </c>
    </row>
    <row r="37" spans="1:23">
      <c r="A37">
        <v>1234614</v>
      </c>
      <c r="B37" t="s">
        <v>368</v>
      </c>
      <c r="C37" s="13" t="s">
        <v>83</v>
      </c>
      <c r="D37">
        <v>0</v>
      </c>
      <c r="E37">
        <v>0</v>
      </c>
      <c r="F37">
        <v>105</v>
      </c>
      <c r="G37">
        <v>526</v>
      </c>
      <c r="H37">
        <v>0</v>
      </c>
      <c r="I37">
        <v>0</v>
      </c>
      <c r="J37">
        <v>535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1220847</v>
      </c>
      <c r="B38" t="s">
        <v>68</v>
      </c>
      <c r="C38" s="13" t="s">
        <v>83</v>
      </c>
      <c r="D38">
        <v>0</v>
      </c>
      <c r="E38">
        <v>0</v>
      </c>
      <c r="F38">
        <v>0</v>
      </c>
      <c r="G38">
        <v>153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1221967</v>
      </c>
      <c r="B39" t="s">
        <v>369</v>
      </c>
      <c r="C39" s="13" t="s">
        <v>83</v>
      </c>
      <c r="D39">
        <v>569</v>
      </c>
      <c r="E39">
        <v>96</v>
      </c>
      <c r="F39">
        <v>52</v>
      </c>
      <c r="G39">
        <v>213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550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1227306</v>
      </c>
      <c r="B40" t="s">
        <v>370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500</v>
      </c>
      <c r="M40">
        <v>500</v>
      </c>
      <c r="N40">
        <v>0</v>
      </c>
      <c r="O40">
        <v>0</v>
      </c>
      <c r="P40">
        <v>0</v>
      </c>
      <c r="Q40">
        <v>0</v>
      </c>
      <c r="R40">
        <v>0</v>
      </c>
      <c r="S40">
        <v>400</v>
      </c>
      <c r="T40">
        <v>0</v>
      </c>
      <c r="U40">
        <v>0</v>
      </c>
      <c r="V40">
        <v>0</v>
      </c>
      <c r="W40">
        <v>0</v>
      </c>
    </row>
    <row r="41" spans="1:23">
      <c r="A41">
        <v>1227359</v>
      </c>
      <c r="B41" t="s">
        <v>371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1231090</v>
      </c>
      <c r="B42" t="s">
        <v>59</v>
      </c>
      <c r="C42" s="13" t="s">
        <v>83</v>
      </c>
      <c r="D42">
        <v>0</v>
      </c>
      <c r="E42">
        <v>452</v>
      </c>
      <c r="F42">
        <v>388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420</v>
      </c>
      <c r="R42">
        <v>180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1229776</v>
      </c>
      <c r="B43" t="s">
        <v>372</v>
      </c>
      <c r="C43" s="13" t="s">
        <v>83</v>
      </c>
      <c r="D43">
        <v>0</v>
      </c>
      <c r="E43">
        <v>162</v>
      </c>
      <c r="F43">
        <v>108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270</v>
      </c>
      <c r="R43">
        <v>180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1226573</v>
      </c>
      <c r="B44" t="s">
        <v>592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504</v>
      </c>
      <c r="V44">
        <v>0</v>
      </c>
      <c r="W44">
        <v>0</v>
      </c>
    </row>
    <row r="45" spans="1:23">
      <c r="A45">
        <v>1231797</v>
      </c>
      <c r="B45" t="s">
        <v>593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232</v>
      </c>
      <c r="V45">
        <v>0</v>
      </c>
      <c r="W45">
        <v>0</v>
      </c>
    </row>
    <row r="46" spans="1:23">
      <c r="A46">
        <v>1232066</v>
      </c>
      <c r="B46" t="s">
        <v>430</v>
      </c>
      <c r="C46" s="13" t="s">
        <v>83</v>
      </c>
      <c r="D46">
        <v>0</v>
      </c>
      <c r="E46">
        <v>0</v>
      </c>
      <c r="F46">
        <v>252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1234222</v>
      </c>
      <c r="B47" t="s">
        <v>374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532</v>
      </c>
      <c r="V47">
        <v>0</v>
      </c>
      <c r="W47">
        <v>0</v>
      </c>
    </row>
    <row r="48" spans="1:23">
      <c r="A48">
        <v>1232528</v>
      </c>
      <c r="B48" t="s">
        <v>375</v>
      </c>
      <c r="C48" s="13" t="s">
        <v>83</v>
      </c>
      <c r="D48">
        <v>674</v>
      </c>
      <c r="E48">
        <v>552</v>
      </c>
      <c r="F48">
        <v>1255</v>
      </c>
      <c r="G48">
        <v>986</v>
      </c>
      <c r="H48">
        <v>0</v>
      </c>
      <c r="I48">
        <v>0</v>
      </c>
      <c r="J48">
        <v>1114</v>
      </c>
      <c r="K48">
        <v>569</v>
      </c>
      <c r="L48">
        <v>437</v>
      </c>
      <c r="M48">
        <v>92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1232553</v>
      </c>
      <c r="B49" t="s">
        <v>431</v>
      </c>
      <c r="C49" s="13" t="s">
        <v>83</v>
      </c>
      <c r="D49">
        <v>0</v>
      </c>
      <c r="E49">
        <v>0</v>
      </c>
      <c r="F49">
        <v>252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1232846</v>
      </c>
      <c r="B50" t="s">
        <v>362</v>
      </c>
      <c r="C50" s="13" t="s">
        <v>83</v>
      </c>
      <c r="D50">
        <v>204</v>
      </c>
      <c r="E50">
        <v>252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324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1229050</v>
      </c>
      <c r="B51" t="s">
        <v>376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105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1233383</v>
      </c>
      <c r="B52" t="s">
        <v>594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1234217</v>
      </c>
      <c r="B53" t="s">
        <v>379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210</v>
      </c>
      <c r="U53">
        <v>0</v>
      </c>
      <c r="V53">
        <v>0</v>
      </c>
      <c r="W53">
        <v>0</v>
      </c>
    </row>
    <row r="54" spans="1:23">
      <c r="A54">
        <v>1234111</v>
      </c>
      <c r="B54" t="s">
        <v>380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210</v>
      </c>
      <c r="U54">
        <v>0</v>
      </c>
      <c r="V54">
        <v>0</v>
      </c>
      <c r="W54">
        <v>0</v>
      </c>
    </row>
    <row r="55" spans="1:23">
      <c r="A55">
        <v>1234110</v>
      </c>
      <c r="B55" t="s">
        <v>381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210</v>
      </c>
      <c r="U55">
        <v>0</v>
      </c>
      <c r="V55">
        <v>0</v>
      </c>
      <c r="W55">
        <v>0</v>
      </c>
    </row>
    <row r="56" spans="1:23">
      <c r="A56">
        <v>1235097</v>
      </c>
      <c r="B56" t="s">
        <v>382</v>
      </c>
      <c r="C56" s="13" t="s">
        <v>83</v>
      </c>
      <c r="D56">
        <v>343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400</v>
      </c>
      <c r="O56">
        <v>0</v>
      </c>
      <c r="P56">
        <v>0</v>
      </c>
      <c r="Q56">
        <v>200</v>
      </c>
      <c r="R56">
        <v>400</v>
      </c>
      <c r="S56">
        <v>200</v>
      </c>
      <c r="T56">
        <v>0</v>
      </c>
      <c r="U56">
        <v>0</v>
      </c>
      <c r="V56">
        <v>0</v>
      </c>
      <c r="W56">
        <v>0</v>
      </c>
    </row>
    <row r="57" spans="1:23">
      <c r="A57">
        <v>1232775</v>
      </c>
      <c r="B57" t="s">
        <v>365</v>
      </c>
      <c r="C57" s="13" t="s">
        <v>83</v>
      </c>
      <c r="D57">
        <v>0</v>
      </c>
      <c r="E57">
        <v>0</v>
      </c>
      <c r="F57">
        <v>54</v>
      </c>
      <c r="G57">
        <v>176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137</v>
      </c>
      <c r="R57">
        <v>0</v>
      </c>
      <c r="S57">
        <v>0</v>
      </c>
      <c r="T57">
        <v>0</v>
      </c>
      <c r="U57">
        <v>96</v>
      </c>
      <c r="V57">
        <v>0</v>
      </c>
      <c r="W57">
        <v>0</v>
      </c>
    </row>
    <row r="58" spans="1:23">
      <c r="A58">
        <v>1235845</v>
      </c>
      <c r="B58" t="s">
        <v>383</v>
      </c>
      <c r="C58" s="13" t="s">
        <v>83</v>
      </c>
      <c r="D58">
        <v>109</v>
      </c>
      <c r="E58">
        <v>461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350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1236600</v>
      </c>
      <c r="B59" t="s">
        <v>72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535</v>
      </c>
      <c r="N59">
        <v>461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1236601</v>
      </c>
      <c r="B60" t="s">
        <v>625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130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1236930</v>
      </c>
      <c r="B61" t="s">
        <v>384</v>
      </c>
      <c r="C61" s="13" t="s">
        <v>83</v>
      </c>
      <c r="D61">
        <v>422</v>
      </c>
      <c r="E61">
        <v>255</v>
      </c>
      <c r="F61">
        <v>70</v>
      </c>
      <c r="G61">
        <v>0</v>
      </c>
      <c r="H61">
        <v>0</v>
      </c>
      <c r="I61">
        <v>0</v>
      </c>
      <c r="J61">
        <v>0</v>
      </c>
      <c r="K61">
        <v>0</v>
      </c>
      <c r="L61">
        <v>350</v>
      </c>
      <c r="M61">
        <v>350</v>
      </c>
      <c r="N61">
        <v>350</v>
      </c>
      <c r="O61">
        <v>0</v>
      </c>
      <c r="P61">
        <v>0</v>
      </c>
      <c r="Q61">
        <v>270</v>
      </c>
      <c r="R61">
        <v>0</v>
      </c>
      <c r="S61">
        <v>350</v>
      </c>
      <c r="T61">
        <v>350</v>
      </c>
      <c r="U61">
        <v>350</v>
      </c>
      <c r="V61">
        <v>0</v>
      </c>
      <c r="W61">
        <v>0</v>
      </c>
    </row>
    <row r="62" spans="1:23">
      <c r="A62">
        <v>1232982</v>
      </c>
      <c r="B62" t="s">
        <v>74</v>
      </c>
      <c r="C62" s="13" t="s">
        <v>83</v>
      </c>
      <c r="D62">
        <v>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1237468</v>
      </c>
      <c r="B63" t="s">
        <v>597</v>
      </c>
      <c r="C63" s="13" t="s">
        <v>83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1237210</v>
      </c>
      <c r="B64" t="s">
        <v>490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162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1238480</v>
      </c>
      <c r="B65" t="s">
        <v>75</v>
      </c>
      <c r="C65" s="13" t="s">
        <v>83</v>
      </c>
      <c r="D65">
        <v>1276</v>
      </c>
      <c r="E65">
        <v>275</v>
      </c>
      <c r="F65">
        <v>777</v>
      </c>
      <c r="G65">
        <v>686</v>
      </c>
      <c r="H65">
        <v>0</v>
      </c>
      <c r="I65">
        <v>0</v>
      </c>
      <c r="J65">
        <v>1144</v>
      </c>
      <c r="K65">
        <v>2031</v>
      </c>
      <c r="L65">
        <v>1817</v>
      </c>
      <c r="M65">
        <v>1771</v>
      </c>
      <c r="N65">
        <v>2266</v>
      </c>
      <c r="O65">
        <v>0</v>
      </c>
      <c r="P65">
        <v>0</v>
      </c>
      <c r="Q65">
        <v>1436</v>
      </c>
      <c r="R65">
        <v>2236</v>
      </c>
      <c r="S65">
        <v>1743</v>
      </c>
      <c r="T65">
        <v>2296</v>
      </c>
      <c r="U65">
        <v>2123</v>
      </c>
      <c r="V65">
        <v>0</v>
      </c>
      <c r="W65">
        <v>0</v>
      </c>
    </row>
    <row r="66" spans="1:23">
      <c r="A66">
        <v>1238453</v>
      </c>
      <c r="B66" t="s">
        <v>626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327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1240180</v>
      </c>
      <c r="B67" t="s">
        <v>386</v>
      </c>
      <c r="C67" s="13" t="s">
        <v>83</v>
      </c>
      <c r="D67">
        <v>0</v>
      </c>
      <c r="E67">
        <v>0</v>
      </c>
      <c r="F67">
        <v>237</v>
      </c>
      <c r="G67">
        <v>247</v>
      </c>
      <c r="H67">
        <v>0</v>
      </c>
      <c r="I67">
        <v>0</v>
      </c>
      <c r="J67">
        <v>314</v>
      </c>
      <c r="K67">
        <v>314</v>
      </c>
      <c r="L67">
        <v>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1240184</v>
      </c>
      <c r="B68" t="s">
        <v>387</v>
      </c>
      <c r="C68" s="13" t="s">
        <v>83</v>
      </c>
      <c r="D68">
        <v>0</v>
      </c>
      <c r="E68">
        <v>0</v>
      </c>
      <c r="F68">
        <v>237</v>
      </c>
      <c r="G68">
        <v>247</v>
      </c>
      <c r="H68">
        <v>0</v>
      </c>
      <c r="I68">
        <v>0</v>
      </c>
      <c r="J68">
        <v>314</v>
      </c>
      <c r="K68">
        <v>314</v>
      </c>
      <c r="L68">
        <v>88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1216452</v>
      </c>
      <c r="B69" t="s">
        <v>388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288</v>
      </c>
      <c r="V69">
        <v>0</v>
      </c>
      <c r="W69">
        <v>0</v>
      </c>
    </row>
    <row r="70" spans="1:23">
      <c r="A70">
        <v>1230791</v>
      </c>
      <c r="B70" s="13" t="s">
        <v>389</v>
      </c>
      <c r="C70" s="13" t="s">
        <v>83</v>
      </c>
      <c r="D70">
        <v>0</v>
      </c>
      <c r="E70">
        <v>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1232894</v>
      </c>
      <c r="B71" t="s">
        <v>390</v>
      </c>
      <c r="C71" s="13" t="s">
        <v>83</v>
      </c>
      <c r="D71">
        <v>204</v>
      </c>
      <c r="E71">
        <v>252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72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1233385</v>
      </c>
      <c r="B72" s="13" t="s">
        <v>391</v>
      </c>
      <c r="C72" s="13" t="s">
        <v>83</v>
      </c>
      <c r="D72">
        <v>204</v>
      </c>
      <c r="E72">
        <v>252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1232895</v>
      </c>
      <c r="B73" t="s">
        <v>363</v>
      </c>
      <c r="C73" s="13" t="s">
        <v>83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252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1232922</v>
      </c>
      <c r="B74" s="13" t="s">
        <v>364</v>
      </c>
      <c r="C74" s="13" t="s">
        <v>83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252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>
        <v>1233580</v>
      </c>
      <c r="B75" t="s">
        <v>433</v>
      </c>
      <c r="C75" s="13" t="s">
        <v>83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270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1236387</v>
      </c>
      <c r="B76" s="13" t="s">
        <v>489</v>
      </c>
      <c r="C76" s="13" t="s">
        <v>83</v>
      </c>
      <c r="D76">
        <v>244</v>
      </c>
      <c r="E76">
        <v>850</v>
      </c>
      <c r="F76">
        <v>906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</sheetData>
  <autoFilter ref="A1:W19" xr:uid="{00000000-0009-0000-0000-00003F000000}"/>
  <phoneticPr fontId="27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V72"/>
  <sheetViews>
    <sheetView topLeftCell="A38" zoomScale="130" zoomScaleNormal="130" workbookViewId="0">
      <selection activeCell="A55" sqref="A55:XFD55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66" t="s">
        <v>0</v>
      </c>
      <c r="B1" s="66" t="s">
        <v>1</v>
      </c>
      <c r="C1" s="66" t="s">
        <v>82</v>
      </c>
      <c r="D1" s="66" t="s">
        <v>607</v>
      </c>
      <c r="E1" s="66" t="s">
        <v>608</v>
      </c>
      <c r="F1" s="66" t="s">
        <v>609</v>
      </c>
      <c r="G1" s="66" t="s">
        <v>610</v>
      </c>
      <c r="H1" s="67" t="s">
        <v>611</v>
      </c>
      <c r="I1" s="66" t="s">
        <v>619</v>
      </c>
      <c r="J1" s="66" t="s">
        <v>620</v>
      </c>
      <c r="K1" s="66" t="s">
        <v>639</v>
      </c>
      <c r="L1" s="66" t="s">
        <v>640</v>
      </c>
      <c r="M1" s="66" t="s">
        <v>641</v>
      </c>
      <c r="N1" s="66" t="s">
        <v>642</v>
      </c>
      <c r="O1" s="67" t="s">
        <v>643</v>
      </c>
      <c r="P1" s="66" t="s">
        <v>651</v>
      </c>
      <c r="Q1" s="66" t="s">
        <v>652</v>
      </c>
      <c r="R1" s="66" t="s">
        <v>653</v>
      </c>
      <c r="S1" s="66" t="s">
        <v>654</v>
      </c>
      <c r="T1" s="66" t="s">
        <v>655</v>
      </c>
      <c r="U1" s="66" t="s">
        <v>656</v>
      </c>
      <c r="V1" s="67" t="s">
        <v>657</v>
      </c>
    </row>
    <row r="2" spans="1:22">
      <c r="A2" s="60">
        <v>1229673</v>
      </c>
      <c r="B2" s="61" t="s">
        <v>22</v>
      </c>
      <c r="C2" s="60" t="s">
        <v>83</v>
      </c>
      <c r="D2" s="68">
        <v>240</v>
      </c>
      <c r="E2" s="68">
        <v>240</v>
      </c>
      <c r="F2" s="68">
        <v>240</v>
      </c>
      <c r="G2" s="68">
        <v>0</v>
      </c>
      <c r="H2" s="68">
        <v>0</v>
      </c>
      <c r="I2" s="69">
        <v>250</v>
      </c>
      <c r="J2" s="68">
        <v>250</v>
      </c>
      <c r="K2" s="68">
        <v>250</v>
      </c>
      <c r="L2" s="68">
        <v>250</v>
      </c>
      <c r="M2" s="68">
        <v>200</v>
      </c>
      <c r="N2" s="68">
        <v>0</v>
      </c>
      <c r="O2" s="68">
        <v>0</v>
      </c>
      <c r="P2" s="68">
        <v>0</v>
      </c>
      <c r="Q2" s="68">
        <v>200</v>
      </c>
      <c r="R2" s="68">
        <v>200</v>
      </c>
      <c r="S2" s="68">
        <v>100</v>
      </c>
      <c r="T2" s="68">
        <v>0</v>
      </c>
      <c r="U2" s="68">
        <v>0</v>
      </c>
      <c r="V2" s="68">
        <v>0</v>
      </c>
    </row>
    <row r="3" spans="1:22">
      <c r="A3" s="60">
        <v>1233632</v>
      </c>
      <c r="B3" s="61" t="s">
        <v>28</v>
      </c>
      <c r="C3" s="60" t="s">
        <v>83</v>
      </c>
      <c r="D3" s="68">
        <v>0</v>
      </c>
      <c r="E3" s="68">
        <v>0</v>
      </c>
      <c r="F3" s="68">
        <v>0</v>
      </c>
      <c r="G3" s="68">
        <v>0</v>
      </c>
      <c r="H3" s="68">
        <v>0</v>
      </c>
      <c r="I3" s="69">
        <v>0</v>
      </c>
      <c r="J3" s="68">
        <v>384</v>
      </c>
      <c r="K3" s="68">
        <v>166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8">
        <v>200</v>
      </c>
      <c r="R3" s="68">
        <v>0</v>
      </c>
      <c r="S3" s="68">
        <v>0</v>
      </c>
      <c r="T3" s="68">
        <v>0</v>
      </c>
      <c r="U3" s="68">
        <v>0</v>
      </c>
      <c r="V3" s="68">
        <v>0</v>
      </c>
    </row>
    <row r="4" spans="1:22">
      <c r="A4" s="60">
        <v>1232693</v>
      </c>
      <c r="B4" s="61" t="s">
        <v>29</v>
      </c>
      <c r="C4" s="60" t="s">
        <v>83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69">
        <v>0</v>
      </c>
      <c r="J4" s="68">
        <v>0</v>
      </c>
      <c r="K4" s="68">
        <v>0</v>
      </c>
      <c r="L4" s="68">
        <v>714</v>
      </c>
      <c r="M4" s="68">
        <v>694</v>
      </c>
      <c r="N4" s="68">
        <v>0</v>
      </c>
      <c r="O4" s="68">
        <v>0</v>
      </c>
      <c r="P4" s="68">
        <v>782</v>
      </c>
      <c r="Q4" s="68">
        <v>626</v>
      </c>
      <c r="R4" s="68">
        <v>0</v>
      </c>
      <c r="S4" s="68">
        <v>0</v>
      </c>
      <c r="T4" s="68">
        <v>0</v>
      </c>
      <c r="U4" s="68">
        <v>0</v>
      </c>
      <c r="V4" s="68">
        <v>0</v>
      </c>
    </row>
    <row r="5" spans="1:22">
      <c r="A5" s="60">
        <v>1233025</v>
      </c>
      <c r="B5" s="61" t="s">
        <v>30</v>
      </c>
      <c r="C5" s="60" t="s">
        <v>83</v>
      </c>
      <c r="D5" s="68">
        <v>0</v>
      </c>
      <c r="E5" s="68">
        <v>0</v>
      </c>
      <c r="F5" s="68">
        <v>0</v>
      </c>
      <c r="G5" s="68">
        <v>0</v>
      </c>
      <c r="H5" s="68">
        <v>0</v>
      </c>
      <c r="I5" s="69">
        <v>0</v>
      </c>
      <c r="J5" s="68">
        <v>0</v>
      </c>
      <c r="K5" s="68">
        <v>0</v>
      </c>
      <c r="L5" s="68">
        <v>714</v>
      </c>
      <c r="M5" s="68">
        <v>694</v>
      </c>
      <c r="N5" s="68">
        <v>0</v>
      </c>
      <c r="O5" s="68">
        <v>0</v>
      </c>
      <c r="P5" s="68">
        <v>782</v>
      </c>
      <c r="Q5" s="68">
        <v>626</v>
      </c>
      <c r="R5" s="68">
        <v>0</v>
      </c>
      <c r="S5" s="68">
        <v>0</v>
      </c>
      <c r="T5" s="68">
        <v>0</v>
      </c>
      <c r="U5" s="68">
        <v>0</v>
      </c>
      <c r="V5" s="68">
        <v>0</v>
      </c>
    </row>
    <row r="6" spans="1:22">
      <c r="A6" s="60">
        <v>1235623</v>
      </c>
      <c r="B6" s="61" t="s">
        <v>31</v>
      </c>
      <c r="C6" s="60" t="s">
        <v>83</v>
      </c>
      <c r="D6" s="68">
        <v>0</v>
      </c>
      <c r="E6" s="68">
        <v>0</v>
      </c>
      <c r="F6" s="68">
        <v>0</v>
      </c>
      <c r="G6" s="68">
        <v>0</v>
      </c>
      <c r="H6" s="68">
        <v>0</v>
      </c>
      <c r="I6" s="69">
        <v>0</v>
      </c>
      <c r="J6" s="68">
        <v>0</v>
      </c>
      <c r="K6" s="68">
        <v>0</v>
      </c>
      <c r="L6" s="68">
        <v>0</v>
      </c>
      <c r="M6" s="68">
        <v>0</v>
      </c>
      <c r="N6" s="68">
        <v>0</v>
      </c>
      <c r="O6" s="68">
        <v>0</v>
      </c>
      <c r="P6" s="68">
        <v>0</v>
      </c>
      <c r="Q6" s="68">
        <v>0</v>
      </c>
      <c r="R6" s="68">
        <v>366</v>
      </c>
      <c r="S6" s="68">
        <v>570</v>
      </c>
      <c r="T6" s="68">
        <v>0</v>
      </c>
      <c r="U6" s="68">
        <v>0</v>
      </c>
      <c r="V6" s="68">
        <v>0</v>
      </c>
    </row>
    <row r="7" spans="1:22">
      <c r="A7" s="60">
        <v>1237088</v>
      </c>
      <c r="B7" s="61" t="s">
        <v>32</v>
      </c>
      <c r="C7" s="60" t="s">
        <v>83</v>
      </c>
      <c r="D7" s="68">
        <v>420</v>
      </c>
      <c r="E7" s="68">
        <v>918</v>
      </c>
      <c r="F7" s="68">
        <v>516</v>
      </c>
      <c r="G7" s="68">
        <v>0</v>
      </c>
      <c r="H7" s="68">
        <v>0</v>
      </c>
      <c r="I7" s="70">
        <v>884</v>
      </c>
      <c r="J7" s="68">
        <v>654</v>
      </c>
      <c r="K7" s="68">
        <v>722</v>
      </c>
      <c r="L7" s="68">
        <v>868</v>
      </c>
      <c r="M7" s="68">
        <v>508</v>
      </c>
      <c r="N7" s="68">
        <v>0</v>
      </c>
      <c r="O7" s="68">
        <v>0</v>
      </c>
      <c r="P7" s="68">
        <v>1282</v>
      </c>
      <c r="Q7" s="68">
        <v>838</v>
      </c>
      <c r="R7" s="68">
        <v>384</v>
      </c>
      <c r="S7" s="68">
        <v>668</v>
      </c>
      <c r="T7" s="68">
        <v>716</v>
      </c>
      <c r="U7" s="68">
        <v>0</v>
      </c>
      <c r="V7" s="68">
        <v>0</v>
      </c>
    </row>
    <row r="8" spans="1:22">
      <c r="A8" s="60">
        <v>1237748</v>
      </c>
      <c r="B8" s="61" t="s">
        <v>34</v>
      </c>
      <c r="C8" s="60" t="s">
        <v>83</v>
      </c>
      <c r="D8" s="68">
        <v>0</v>
      </c>
      <c r="E8" s="68">
        <v>0</v>
      </c>
      <c r="F8" s="68">
        <v>366</v>
      </c>
      <c r="G8" s="68">
        <v>0</v>
      </c>
      <c r="H8" s="68">
        <v>0</v>
      </c>
      <c r="I8" s="69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</row>
    <row r="9" spans="1:22">
      <c r="A9" s="60">
        <v>1231898</v>
      </c>
      <c r="B9" s="61" t="s">
        <v>35</v>
      </c>
      <c r="C9" s="60" t="s">
        <v>83</v>
      </c>
      <c r="D9" s="68">
        <v>308</v>
      </c>
      <c r="E9" s="68">
        <v>0</v>
      </c>
      <c r="F9" s="68">
        <v>0</v>
      </c>
      <c r="G9" s="68">
        <v>0</v>
      </c>
      <c r="H9" s="68">
        <v>0</v>
      </c>
      <c r="I9" s="69">
        <v>0</v>
      </c>
      <c r="J9" s="68">
        <v>0</v>
      </c>
      <c r="K9" s="68">
        <v>0</v>
      </c>
      <c r="L9" s="68">
        <v>0</v>
      </c>
      <c r="M9" s="68">
        <v>0</v>
      </c>
      <c r="N9" s="68">
        <v>0</v>
      </c>
      <c r="O9" s="68">
        <v>0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</row>
    <row r="10" spans="1:22">
      <c r="A10" s="60">
        <v>1237586</v>
      </c>
      <c r="B10" s="61" t="s">
        <v>36</v>
      </c>
      <c r="C10" s="60" t="s">
        <v>83</v>
      </c>
      <c r="D10" s="68">
        <v>308</v>
      </c>
      <c r="E10" s="68">
        <v>0</v>
      </c>
      <c r="F10" s="68">
        <v>0</v>
      </c>
      <c r="G10" s="68">
        <v>0</v>
      </c>
      <c r="H10" s="68">
        <v>0</v>
      </c>
      <c r="I10" s="69">
        <v>0</v>
      </c>
      <c r="J10" s="68">
        <v>0</v>
      </c>
      <c r="K10" s="68">
        <v>0</v>
      </c>
      <c r="L10" s="68">
        <v>0</v>
      </c>
      <c r="M10" s="68">
        <v>0</v>
      </c>
      <c r="N10" s="68">
        <v>0</v>
      </c>
      <c r="O10" s="68">
        <v>0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</row>
    <row r="11" spans="1:22">
      <c r="A11" s="60">
        <v>1236091</v>
      </c>
      <c r="B11" s="61" t="s">
        <v>37</v>
      </c>
      <c r="C11" s="60" t="s">
        <v>83</v>
      </c>
      <c r="D11" s="68">
        <v>0</v>
      </c>
      <c r="E11" s="68">
        <v>0</v>
      </c>
      <c r="F11" s="68">
        <v>0</v>
      </c>
      <c r="G11" s="68">
        <v>0</v>
      </c>
      <c r="H11" s="68">
        <v>0</v>
      </c>
      <c r="I11" s="69">
        <v>0</v>
      </c>
      <c r="J11" s="68">
        <v>0</v>
      </c>
      <c r="K11" s="68">
        <v>0</v>
      </c>
      <c r="L11" s="68">
        <v>0</v>
      </c>
      <c r="M11" s="68">
        <v>0</v>
      </c>
      <c r="N11" s="68">
        <v>0</v>
      </c>
      <c r="O11" s="68">
        <v>0</v>
      </c>
      <c r="P11" s="68">
        <v>0</v>
      </c>
      <c r="Q11" s="68">
        <v>400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</row>
    <row r="12" spans="1:22">
      <c r="A12" s="60">
        <v>1234905</v>
      </c>
      <c r="B12" s="61" t="s">
        <v>38</v>
      </c>
      <c r="C12" s="60" t="s">
        <v>83</v>
      </c>
      <c r="D12" s="68">
        <v>326</v>
      </c>
      <c r="E12" s="68">
        <v>414</v>
      </c>
      <c r="F12" s="68">
        <v>120</v>
      </c>
      <c r="G12" s="68">
        <v>0</v>
      </c>
      <c r="H12" s="68">
        <v>0</v>
      </c>
      <c r="I12" s="69">
        <v>0</v>
      </c>
      <c r="J12" s="68">
        <v>0</v>
      </c>
      <c r="K12" s="68">
        <v>0</v>
      </c>
      <c r="L12" s="68">
        <v>0</v>
      </c>
      <c r="M12" s="68">
        <v>0</v>
      </c>
      <c r="N12" s="68">
        <v>0</v>
      </c>
      <c r="O12" s="68">
        <v>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</row>
    <row r="13" spans="1:22">
      <c r="A13" s="60">
        <v>1238128</v>
      </c>
      <c r="B13" s="61" t="s">
        <v>39</v>
      </c>
      <c r="C13" s="60" t="s">
        <v>83</v>
      </c>
      <c r="D13" s="68">
        <v>0</v>
      </c>
      <c r="E13" s="68">
        <v>18</v>
      </c>
      <c r="F13" s="68">
        <v>426</v>
      </c>
      <c r="G13" s="68">
        <v>0</v>
      </c>
      <c r="H13" s="68">
        <v>0</v>
      </c>
      <c r="I13" s="69">
        <v>1130</v>
      </c>
      <c r="J13" s="68">
        <v>125</v>
      </c>
      <c r="K13" s="68">
        <v>210</v>
      </c>
      <c r="L13" s="68">
        <v>804</v>
      </c>
      <c r="M13" s="68">
        <v>888</v>
      </c>
      <c r="N13" s="68">
        <v>0</v>
      </c>
      <c r="O13" s="68">
        <v>0</v>
      </c>
      <c r="P13" s="68">
        <v>1150</v>
      </c>
      <c r="Q13" s="68">
        <v>822</v>
      </c>
      <c r="R13" s="68">
        <v>636</v>
      </c>
      <c r="S13" s="68">
        <v>580</v>
      </c>
      <c r="T13" s="68">
        <v>717</v>
      </c>
      <c r="U13" s="68">
        <v>0</v>
      </c>
      <c r="V13" s="68">
        <v>0</v>
      </c>
    </row>
    <row r="14" spans="1:22">
      <c r="A14" s="60">
        <v>1236962</v>
      </c>
      <c r="B14" s="61" t="s">
        <v>40</v>
      </c>
      <c r="C14" s="60" t="s">
        <v>83</v>
      </c>
      <c r="D14" s="68">
        <v>400</v>
      </c>
      <c r="E14" s="68">
        <v>0</v>
      </c>
      <c r="F14" s="68">
        <v>0</v>
      </c>
      <c r="G14" s="68">
        <v>0</v>
      </c>
      <c r="H14" s="68">
        <v>0</v>
      </c>
      <c r="I14" s="69">
        <v>0</v>
      </c>
      <c r="J14" s="68">
        <v>400</v>
      </c>
      <c r="K14" s="68">
        <v>400</v>
      </c>
      <c r="L14" s="68">
        <v>0</v>
      </c>
      <c r="M14" s="68">
        <v>200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</row>
    <row r="15" spans="1:22">
      <c r="A15" s="60">
        <v>1233761</v>
      </c>
      <c r="B15" s="61" t="s">
        <v>41</v>
      </c>
      <c r="C15" s="60" t="s">
        <v>83</v>
      </c>
      <c r="D15" s="68">
        <v>0</v>
      </c>
      <c r="E15" s="68">
        <v>200</v>
      </c>
      <c r="F15" s="68">
        <v>150</v>
      </c>
      <c r="G15" s="68">
        <v>0</v>
      </c>
      <c r="H15" s="68">
        <v>0</v>
      </c>
      <c r="I15" s="69">
        <v>0</v>
      </c>
      <c r="J15" s="68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8">
        <v>0</v>
      </c>
      <c r="S15" s="68">
        <v>0</v>
      </c>
      <c r="T15" s="68">
        <v>150</v>
      </c>
      <c r="U15" s="68">
        <v>0</v>
      </c>
      <c r="V15" s="68">
        <v>0</v>
      </c>
    </row>
    <row r="16" spans="1:22">
      <c r="A16" s="60">
        <v>1239651</v>
      </c>
      <c r="B16" s="61" t="s">
        <v>42</v>
      </c>
      <c r="C16" s="60" t="s">
        <v>83</v>
      </c>
      <c r="D16" s="68">
        <v>0</v>
      </c>
      <c r="E16" s="68">
        <v>300</v>
      </c>
      <c r="F16" s="68">
        <v>200</v>
      </c>
      <c r="G16" s="68">
        <v>0</v>
      </c>
      <c r="H16" s="68">
        <v>0</v>
      </c>
      <c r="I16" s="69">
        <v>500</v>
      </c>
      <c r="J16" s="68">
        <v>100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200</v>
      </c>
      <c r="S16" s="68">
        <v>0</v>
      </c>
      <c r="T16" s="68">
        <v>0</v>
      </c>
      <c r="U16" s="68">
        <v>0</v>
      </c>
      <c r="V16" s="68">
        <v>0</v>
      </c>
    </row>
    <row r="17" spans="1:22">
      <c r="A17" s="60">
        <v>1239988</v>
      </c>
      <c r="B17" s="61" t="s">
        <v>45</v>
      </c>
      <c r="C17" s="60" t="s">
        <v>83</v>
      </c>
      <c r="D17" s="68">
        <v>382</v>
      </c>
      <c r="E17" s="68">
        <v>486</v>
      </c>
      <c r="F17" s="68">
        <v>382</v>
      </c>
      <c r="G17" s="68">
        <v>0</v>
      </c>
      <c r="H17" s="68">
        <v>0</v>
      </c>
      <c r="I17" s="69">
        <v>494</v>
      </c>
      <c r="J17" s="68">
        <v>494</v>
      </c>
      <c r="K17" s="68">
        <v>388</v>
      </c>
      <c r="L17" s="68">
        <v>494</v>
      </c>
      <c r="M17" s="68">
        <v>388</v>
      </c>
      <c r="N17" s="68">
        <v>0</v>
      </c>
      <c r="O17" s="68">
        <v>0</v>
      </c>
      <c r="P17" s="68">
        <v>494</v>
      </c>
      <c r="Q17" s="68">
        <v>494</v>
      </c>
      <c r="R17" s="68">
        <v>376</v>
      </c>
      <c r="S17" s="68">
        <v>494</v>
      </c>
      <c r="T17" s="68">
        <v>380</v>
      </c>
      <c r="U17" s="68">
        <v>0</v>
      </c>
      <c r="V17" s="68">
        <v>0</v>
      </c>
    </row>
    <row r="18" spans="1:22">
      <c r="A18" s="60">
        <v>1240180</v>
      </c>
      <c r="B18" s="61" t="s">
        <v>43</v>
      </c>
      <c r="C18" s="60" t="s">
        <v>83</v>
      </c>
      <c r="D18" s="68">
        <v>318</v>
      </c>
      <c r="E18" s="68">
        <v>404</v>
      </c>
      <c r="F18" s="68">
        <v>318</v>
      </c>
      <c r="G18" s="68">
        <v>0</v>
      </c>
      <c r="H18" s="68">
        <v>0</v>
      </c>
      <c r="I18" s="69">
        <v>404</v>
      </c>
      <c r="J18" s="68">
        <v>404</v>
      </c>
      <c r="K18" s="68">
        <v>318</v>
      </c>
      <c r="L18" s="68">
        <v>74</v>
      </c>
      <c r="M18" s="68">
        <v>0</v>
      </c>
      <c r="N18" s="68">
        <v>0</v>
      </c>
      <c r="O18" s="68">
        <v>0</v>
      </c>
      <c r="P18" s="68">
        <v>0</v>
      </c>
      <c r="Q18" s="68">
        <v>52</v>
      </c>
      <c r="R18" s="68">
        <v>308</v>
      </c>
      <c r="S18" s="68">
        <v>404</v>
      </c>
      <c r="T18" s="68">
        <v>310</v>
      </c>
      <c r="U18" s="68">
        <v>0</v>
      </c>
      <c r="V18" s="68">
        <v>0</v>
      </c>
    </row>
    <row r="19" spans="1:22">
      <c r="A19" s="60">
        <v>1240184</v>
      </c>
      <c r="B19" s="61" t="s">
        <v>44</v>
      </c>
      <c r="C19" s="60" t="s">
        <v>83</v>
      </c>
      <c r="D19" s="68">
        <v>318</v>
      </c>
      <c r="E19" s="68">
        <v>404</v>
      </c>
      <c r="F19" s="68">
        <v>288</v>
      </c>
      <c r="G19" s="68">
        <v>0</v>
      </c>
      <c r="H19" s="68">
        <v>0</v>
      </c>
      <c r="I19" s="69">
        <v>204</v>
      </c>
      <c r="J19" s="68">
        <v>404</v>
      </c>
      <c r="K19" s="68">
        <v>292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52</v>
      </c>
      <c r="R19" s="68">
        <v>308</v>
      </c>
      <c r="S19" s="68">
        <v>304</v>
      </c>
      <c r="T19" s="68">
        <v>310</v>
      </c>
      <c r="U19" s="68">
        <v>0</v>
      </c>
      <c r="V19" s="68">
        <v>0</v>
      </c>
    </row>
    <row r="25" spans="1:22">
      <c r="A25" s="13" t="s">
        <v>0</v>
      </c>
      <c r="B25" s="13" t="s">
        <v>1</v>
      </c>
      <c r="C25" s="13" t="s">
        <v>82</v>
      </c>
      <c r="D25" t="s">
        <v>614</v>
      </c>
      <c r="E25" t="s">
        <v>615</v>
      </c>
      <c r="F25" t="s">
        <v>616</v>
      </c>
      <c r="G25" t="s">
        <v>617</v>
      </c>
      <c r="H25" t="s">
        <v>618</v>
      </c>
      <c r="I25" t="s">
        <v>621</v>
      </c>
      <c r="J25" t="s">
        <v>622</v>
      </c>
      <c r="K25" t="s">
        <v>627</v>
      </c>
      <c r="L25" t="s">
        <v>628</v>
      </c>
      <c r="M25" t="s">
        <v>629</v>
      </c>
      <c r="N25" t="s">
        <v>630</v>
      </c>
      <c r="O25" t="s">
        <v>631</v>
      </c>
      <c r="P25" t="s">
        <v>644</v>
      </c>
      <c r="Q25" t="s">
        <v>645</v>
      </c>
      <c r="R25" t="s">
        <v>646</v>
      </c>
      <c r="S25" t="s">
        <v>647</v>
      </c>
      <c r="T25" t="s">
        <v>648</v>
      </c>
      <c r="U25" t="s">
        <v>649</v>
      </c>
      <c r="V25" t="s">
        <v>650</v>
      </c>
    </row>
    <row r="26" spans="1:22">
      <c r="A26">
        <v>1232846</v>
      </c>
      <c r="B26" t="s">
        <v>362</v>
      </c>
      <c r="C26" s="13" t="s">
        <v>83</v>
      </c>
      <c r="D26">
        <v>0</v>
      </c>
      <c r="E26">
        <v>0</v>
      </c>
      <c r="F26">
        <v>231</v>
      </c>
      <c r="G26">
        <v>0</v>
      </c>
      <c r="H26">
        <v>0</v>
      </c>
      <c r="I26" s="8">
        <v>285</v>
      </c>
      <c r="J26">
        <v>0</v>
      </c>
      <c r="K26">
        <v>233</v>
      </c>
      <c r="L26">
        <v>352</v>
      </c>
      <c r="M26">
        <v>352</v>
      </c>
      <c r="N26">
        <v>0</v>
      </c>
      <c r="O26">
        <v>0</v>
      </c>
      <c r="P26">
        <v>448</v>
      </c>
      <c r="Q26">
        <v>115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1232895</v>
      </c>
      <c r="B27" t="s">
        <v>363</v>
      </c>
      <c r="C27" s="13" t="s">
        <v>83</v>
      </c>
      <c r="D27">
        <v>0</v>
      </c>
      <c r="E27">
        <v>0</v>
      </c>
      <c r="F27">
        <v>231</v>
      </c>
      <c r="G27">
        <v>0</v>
      </c>
      <c r="H27">
        <v>0</v>
      </c>
      <c r="I27" s="8">
        <v>285</v>
      </c>
      <c r="J27">
        <v>0</v>
      </c>
      <c r="K27">
        <v>233</v>
      </c>
      <c r="L27">
        <v>352</v>
      </c>
      <c r="M27">
        <v>352</v>
      </c>
      <c r="N27">
        <v>0</v>
      </c>
      <c r="O27">
        <v>0</v>
      </c>
      <c r="P27">
        <v>448</v>
      </c>
      <c r="Q27">
        <v>115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1233384</v>
      </c>
      <c r="B28" s="13" t="s">
        <v>364</v>
      </c>
      <c r="C28" s="13" t="s">
        <v>83</v>
      </c>
      <c r="D28">
        <v>0</v>
      </c>
      <c r="E28">
        <v>0</v>
      </c>
      <c r="F28">
        <v>231</v>
      </c>
      <c r="G28">
        <v>0</v>
      </c>
      <c r="H28">
        <v>0</v>
      </c>
      <c r="I28" s="8">
        <v>285</v>
      </c>
      <c r="J28">
        <v>0</v>
      </c>
      <c r="K28">
        <v>233</v>
      </c>
      <c r="L28">
        <v>352</v>
      </c>
      <c r="M28">
        <v>352</v>
      </c>
      <c r="N28">
        <v>0</v>
      </c>
      <c r="O28">
        <v>0</v>
      </c>
      <c r="P28">
        <v>448</v>
      </c>
      <c r="Q28">
        <v>115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1233165</v>
      </c>
      <c r="B29" t="s">
        <v>484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 s="35">
        <v>122</v>
      </c>
      <c r="J29" s="8">
        <v>128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1232775</v>
      </c>
      <c r="B30" t="s">
        <v>365</v>
      </c>
      <c r="C30" s="13" t="s">
        <v>83</v>
      </c>
      <c r="D30">
        <v>245</v>
      </c>
      <c r="E30">
        <v>60</v>
      </c>
      <c r="F30">
        <v>0</v>
      </c>
      <c r="G30">
        <v>0</v>
      </c>
      <c r="H30">
        <v>0</v>
      </c>
      <c r="I30">
        <v>0</v>
      </c>
      <c r="J30" s="15">
        <v>382</v>
      </c>
      <c r="K30">
        <v>268</v>
      </c>
      <c r="L30">
        <v>0</v>
      </c>
      <c r="M30">
        <v>0</v>
      </c>
      <c r="N30">
        <v>0</v>
      </c>
      <c r="O30">
        <v>0</v>
      </c>
      <c r="P30">
        <v>0</v>
      </c>
      <c r="Q30">
        <v>220</v>
      </c>
      <c r="R30">
        <v>231</v>
      </c>
      <c r="S30">
        <v>243</v>
      </c>
      <c r="T30">
        <v>445</v>
      </c>
      <c r="U30">
        <v>0</v>
      </c>
      <c r="V30">
        <v>0</v>
      </c>
    </row>
    <row r="31" spans="1:22">
      <c r="A31">
        <v>1238605</v>
      </c>
      <c r="B31" t="s">
        <v>366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9</v>
      </c>
      <c r="L31">
        <v>187</v>
      </c>
      <c r="M31">
        <v>187</v>
      </c>
      <c r="N31">
        <v>0</v>
      </c>
      <c r="O31">
        <v>0</v>
      </c>
      <c r="P31">
        <v>238</v>
      </c>
      <c r="Q31">
        <v>236</v>
      </c>
      <c r="R31">
        <v>174</v>
      </c>
      <c r="S31">
        <v>33</v>
      </c>
      <c r="T31">
        <v>0</v>
      </c>
      <c r="U31">
        <v>0</v>
      </c>
      <c r="V31">
        <v>0</v>
      </c>
    </row>
    <row r="32" spans="1:22">
      <c r="A32">
        <v>1230685</v>
      </c>
      <c r="B32" t="s">
        <v>367</v>
      </c>
      <c r="C32" s="13" t="s">
        <v>83</v>
      </c>
      <c r="D32">
        <v>0</v>
      </c>
      <c r="E32">
        <v>0</v>
      </c>
      <c r="F32">
        <v>238</v>
      </c>
      <c r="G32">
        <v>0</v>
      </c>
      <c r="H32">
        <v>0</v>
      </c>
      <c r="I32" s="8">
        <v>262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8" spans="1:22">
      <c r="A38" s="13" t="s">
        <v>0</v>
      </c>
      <c r="B38" s="13" t="s">
        <v>1</v>
      </c>
      <c r="C38" s="13" t="s">
        <v>82</v>
      </c>
      <c r="D38" t="s">
        <v>614</v>
      </c>
      <c r="E38" t="s">
        <v>615</v>
      </c>
      <c r="F38" t="s">
        <v>616</v>
      </c>
      <c r="G38" t="s">
        <v>617</v>
      </c>
      <c r="H38" t="s">
        <v>618</v>
      </c>
      <c r="I38" t="s">
        <v>621</v>
      </c>
      <c r="J38" t="s">
        <v>622</v>
      </c>
      <c r="K38" t="s">
        <v>627</v>
      </c>
      <c r="L38" t="s">
        <v>628</v>
      </c>
      <c r="M38" t="s">
        <v>629</v>
      </c>
      <c r="N38" t="s">
        <v>630</v>
      </c>
      <c r="O38" t="s">
        <v>631</v>
      </c>
      <c r="P38" t="s">
        <v>644</v>
      </c>
      <c r="Q38" t="s">
        <v>645</v>
      </c>
      <c r="R38" t="s">
        <v>646</v>
      </c>
      <c r="S38" t="s">
        <v>647</v>
      </c>
      <c r="T38" t="s">
        <v>648</v>
      </c>
      <c r="U38" t="s">
        <v>649</v>
      </c>
      <c r="V38" t="s">
        <v>650</v>
      </c>
    </row>
    <row r="39" spans="1:22">
      <c r="A39">
        <v>1234614</v>
      </c>
      <c r="B39" t="s">
        <v>368</v>
      </c>
      <c r="C39" s="13" t="s">
        <v>83</v>
      </c>
      <c r="D39">
        <v>0</v>
      </c>
      <c r="E39">
        <v>105</v>
      </c>
      <c r="F39">
        <v>526</v>
      </c>
      <c r="G39">
        <v>0</v>
      </c>
      <c r="H39">
        <v>0</v>
      </c>
      <c r="I39" s="8">
        <v>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1220847</v>
      </c>
      <c r="B40" t="s">
        <v>68</v>
      </c>
      <c r="C40" s="13" t="s">
        <v>83</v>
      </c>
      <c r="D40">
        <v>0</v>
      </c>
      <c r="E40">
        <v>0</v>
      </c>
      <c r="F40">
        <v>153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1221967</v>
      </c>
      <c r="B41" t="s">
        <v>369</v>
      </c>
      <c r="C41" s="13" t="s">
        <v>83</v>
      </c>
      <c r="D41">
        <v>96</v>
      </c>
      <c r="E41">
        <v>52</v>
      </c>
      <c r="F41">
        <v>213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200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1227306</v>
      </c>
      <c r="B42" t="s">
        <v>370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305</v>
      </c>
      <c r="L42">
        <v>457</v>
      </c>
      <c r="M42">
        <v>0</v>
      </c>
      <c r="N42">
        <v>0</v>
      </c>
      <c r="O42">
        <v>0</v>
      </c>
      <c r="P42">
        <v>0</v>
      </c>
      <c r="Q42">
        <v>0</v>
      </c>
      <c r="R42">
        <v>260</v>
      </c>
      <c r="S42">
        <v>487</v>
      </c>
      <c r="T42">
        <v>0</v>
      </c>
      <c r="U42">
        <v>0</v>
      </c>
      <c r="V42">
        <v>0</v>
      </c>
    </row>
    <row r="43" spans="1:22">
      <c r="A43">
        <v>1227359</v>
      </c>
      <c r="B43" t="s">
        <v>371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51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1231090</v>
      </c>
      <c r="B44" t="s">
        <v>59</v>
      </c>
      <c r="C44" s="13" t="s">
        <v>83</v>
      </c>
      <c r="D44">
        <v>452</v>
      </c>
      <c r="E44">
        <v>388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60</v>
      </c>
      <c r="Q44">
        <v>0</v>
      </c>
      <c r="R44">
        <v>0</v>
      </c>
      <c r="S44">
        <v>270</v>
      </c>
      <c r="T44">
        <v>150</v>
      </c>
      <c r="U44">
        <v>0</v>
      </c>
      <c r="V44">
        <v>0</v>
      </c>
    </row>
    <row r="45" spans="1:22">
      <c r="A45">
        <v>1229776</v>
      </c>
      <c r="B45" t="s">
        <v>372</v>
      </c>
      <c r="C45" s="13" t="s">
        <v>83</v>
      </c>
      <c r="D45">
        <v>162</v>
      </c>
      <c r="E45">
        <v>108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60</v>
      </c>
      <c r="Q45">
        <v>0</v>
      </c>
      <c r="R45">
        <v>0</v>
      </c>
      <c r="S45">
        <v>270</v>
      </c>
      <c r="T45">
        <v>0</v>
      </c>
      <c r="U45">
        <v>0</v>
      </c>
      <c r="V45">
        <v>0</v>
      </c>
    </row>
    <row r="46" spans="1:22">
      <c r="A46">
        <v>1232066</v>
      </c>
      <c r="B46" t="s">
        <v>430</v>
      </c>
      <c r="C46" s="13" t="s">
        <v>83</v>
      </c>
      <c r="D46">
        <v>0</v>
      </c>
      <c r="E46">
        <v>252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198</v>
      </c>
      <c r="Q46">
        <v>54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1232528</v>
      </c>
      <c r="B47" t="s">
        <v>375</v>
      </c>
      <c r="C47" s="13" t="s">
        <v>83</v>
      </c>
      <c r="D47">
        <v>552</v>
      </c>
      <c r="E47">
        <v>1255</v>
      </c>
      <c r="F47">
        <v>986</v>
      </c>
      <c r="G47">
        <v>0</v>
      </c>
      <c r="H47">
        <v>0</v>
      </c>
      <c r="I47" s="8">
        <v>1255</v>
      </c>
      <c r="J47">
        <v>721</v>
      </c>
      <c r="K47">
        <v>437</v>
      </c>
      <c r="L47">
        <v>569</v>
      </c>
      <c r="M47">
        <v>447</v>
      </c>
      <c r="N47">
        <v>0</v>
      </c>
      <c r="O47">
        <v>0</v>
      </c>
      <c r="P47">
        <v>569</v>
      </c>
      <c r="Q47">
        <v>569</v>
      </c>
      <c r="R47">
        <v>447</v>
      </c>
      <c r="S47">
        <v>569</v>
      </c>
      <c r="T47">
        <v>447</v>
      </c>
      <c r="U47">
        <v>0</v>
      </c>
      <c r="V47">
        <v>0</v>
      </c>
    </row>
    <row r="48" spans="1:22">
      <c r="A48">
        <v>1232553</v>
      </c>
      <c r="B48" t="s">
        <v>431</v>
      </c>
      <c r="C48" s="13" t="s">
        <v>83</v>
      </c>
      <c r="D48">
        <v>0</v>
      </c>
      <c r="E4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1232846</v>
      </c>
      <c r="B49" t="s">
        <v>362</v>
      </c>
      <c r="C49" s="13" t="s">
        <v>83</v>
      </c>
      <c r="D49">
        <v>252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252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1229050</v>
      </c>
      <c r="B50" t="s">
        <v>376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105</v>
      </c>
      <c r="S50">
        <v>0</v>
      </c>
      <c r="T50">
        <v>0</v>
      </c>
      <c r="U50">
        <v>0</v>
      </c>
      <c r="V50">
        <v>0</v>
      </c>
    </row>
    <row r="51" spans="1:22">
      <c r="A51">
        <v>1233383</v>
      </c>
      <c r="B51" t="s">
        <v>594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31</v>
      </c>
      <c r="U51">
        <v>0</v>
      </c>
      <c r="V51">
        <v>0</v>
      </c>
    </row>
    <row r="52" spans="1:22">
      <c r="A52">
        <v>1234217</v>
      </c>
      <c r="B52" t="s">
        <v>379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210</v>
      </c>
      <c r="T52">
        <v>0</v>
      </c>
      <c r="U52">
        <v>0</v>
      </c>
      <c r="V52">
        <v>0</v>
      </c>
    </row>
    <row r="53" spans="1:22">
      <c r="A53">
        <v>1234111</v>
      </c>
      <c r="B53" t="s">
        <v>380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210</v>
      </c>
      <c r="T53">
        <v>0</v>
      </c>
      <c r="U53">
        <v>0</v>
      </c>
      <c r="V53">
        <v>0</v>
      </c>
    </row>
    <row r="54" spans="1:22">
      <c r="A54">
        <v>1234110</v>
      </c>
      <c r="B54" t="s">
        <v>381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</v>
      </c>
      <c r="T54">
        <v>0</v>
      </c>
      <c r="U54">
        <v>0</v>
      </c>
      <c r="V54">
        <v>0</v>
      </c>
    </row>
    <row r="55" spans="1:22">
      <c r="A55">
        <v>1235097</v>
      </c>
      <c r="B55" t="s">
        <v>382</v>
      </c>
      <c r="C55" s="13" t="s">
        <v>83</v>
      </c>
      <c r="D55">
        <v>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343</v>
      </c>
      <c r="N55">
        <v>0</v>
      </c>
      <c r="O55">
        <v>0</v>
      </c>
      <c r="P55">
        <v>343</v>
      </c>
      <c r="Q55">
        <v>331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1232775</v>
      </c>
      <c r="B56" t="s">
        <v>365</v>
      </c>
      <c r="C56" s="13" t="s">
        <v>83</v>
      </c>
      <c r="D56">
        <v>0</v>
      </c>
      <c r="E56">
        <v>54</v>
      </c>
      <c r="F56">
        <v>176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137</v>
      </c>
      <c r="Q56">
        <v>96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1235845</v>
      </c>
      <c r="B57" t="s">
        <v>383</v>
      </c>
      <c r="C57" s="13" t="s">
        <v>83</v>
      </c>
      <c r="D57">
        <v>461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350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>
        <v>1236600</v>
      </c>
      <c r="B58" t="s">
        <v>72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223</v>
      </c>
      <c r="M58">
        <v>419</v>
      </c>
      <c r="N58">
        <v>0</v>
      </c>
      <c r="O58">
        <v>0</v>
      </c>
      <c r="P58">
        <v>354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1236601</v>
      </c>
      <c r="B59" t="s">
        <v>625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130</v>
      </c>
      <c r="U59">
        <v>0</v>
      </c>
      <c r="V59">
        <v>0</v>
      </c>
    </row>
    <row r="60" spans="1:22">
      <c r="A60">
        <v>1236930</v>
      </c>
      <c r="B60" t="s">
        <v>384</v>
      </c>
      <c r="C60" s="13" t="s">
        <v>83</v>
      </c>
      <c r="D60">
        <v>255</v>
      </c>
      <c r="E60">
        <v>70</v>
      </c>
      <c r="F60">
        <v>0</v>
      </c>
      <c r="G60">
        <v>0</v>
      </c>
      <c r="H60">
        <v>0</v>
      </c>
      <c r="I60">
        <v>0</v>
      </c>
      <c r="J60">
        <v>0</v>
      </c>
      <c r="K60">
        <v>158</v>
      </c>
      <c r="L60">
        <v>336</v>
      </c>
      <c r="M60">
        <v>261</v>
      </c>
      <c r="N60">
        <v>0</v>
      </c>
      <c r="O60">
        <v>0</v>
      </c>
      <c r="P60">
        <v>295</v>
      </c>
      <c r="Q60">
        <v>0</v>
      </c>
      <c r="R60">
        <v>0</v>
      </c>
      <c r="S60">
        <v>270</v>
      </c>
      <c r="T60">
        <v>0</v>
      </c>
      <c r="U60">
        <v>0</v>
      </c>
      <c r="V60">
        <v>0</v>
      </c>
    </row>
    <row r="61" spans="1:22">
      <c r="A61">
        <v>1237468</v>
      </c>
      <c r="B61" t="s">
        <v>597</v>
      </c>
      <c r="C61" s="13" t="s">
        <v>83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>
        <v>1237210</v>
      </c>
      <c r="B62" t="s">
        <v>490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1238480</v>
      </c>
      <c r="B63" t="s">
        <v>75</v>
      </c>
      <c r="C63" s="13" t="s">
        <v>83</v>
      </c>
      <c r="D63">
        <v>275</v>
      </c>
      <c r="E63">
        <v>777</v>
      </c>
      <c r="F63">
        <v>686</v>
      </c>
      <c r="G63">
        <v>0</v>
      </c>
      <c r="H63">
        <v>0</v>
      </c>
      <c r="I63" s="8">
        <v>944</v>
      </c>
      <c r="J63">
        <v>1212</v>
      </c>
      <c r="K63">
        <v>1027</v>
      </c>
      <c r="L63">
        <v>1263</v>
      </c>
      <c r="M63">
        <v>1325</v>
      </c>
      <c r="N63">
        <v>0</v>
      </c>
      <c r="O63">
        <v>0</v>
      </c>
      <c r="P63">
        <v>1481</v>
      </c>
      <c r="Q63">
        <v>1569</v>
      </c>
      <c r="R63">
        <v>1686</v>
      </c>
      <c r="S63">
        <v>1832</v>
      </c>
      <c r="T63">
        <v>1401</v>
      </c>
      <c r="U63">
        <v>0</v>
      </c>
      <c r="V63">
        <v>0</v>
      </c>
    </row>
    <row r="64" spans="1:22">
      <c r="A64">
        <v>1240180</v>
      </c>
      <c r="B64" t="s">
        <v>386</v>
      </c>
      <c r="C64" s="13" t="s">
        <v>83</v>
      </c>
      <c r="D64">
        <v>0</v>
      </c>
      <c r="E64">
        <v>237</v>
      </c>
      <c r="F64">
        <v>247</v>
      </c>
      <c r="G64">
        <v>0</v>
      </c>
      <c r="H64">
        <v>0</v>
      </c>
      <c r="I64" s="8">
        <v>314</v>
      </c>
      <c r="J64">
        <v>314</v>
      </c>
      <c r="K64">
        <v>88</v>
      </c>
      <c r="L64">
        <v>0</v>
      </c>
      <c r="M64">
        <v>0</v>
      </c>
      <c r="N64">
        <v>0</v>
      </c>
      <c r="O64">
        <v>0</v>
      </c>
      <c r="P64">
        <v>31</v>
      </c>
      <c r="Q64">
        <v>323</v>
      </c>
      <c r="R64">
        <v>254</v>
      </c>
      <c r="S64">
        <v>92</v>
      </c>
      <c r="T64">
        <v>400</v>
      </c>
      <c r="U64">
        <v>0</v>
      </c>
      <c r="V64">
        <v>0</v>
      </c>
    </row>
    <row r="65" spans="1:22" s="39" customFormat="1">
      <c r="A65" s="39">
        <v>1240184</v>
      </c>
      <c r="B65" s="39" t="s">
        <v>658</v>
      </c>
      <c r="C65" s="71" t="s">
        <v>83</v>
      </c>
      <c r="D65" s="39">
        <v>0</v>
      </c>
      <c r="E65" s="39">
        <v>237</v>
      </c>
      <c r="F65" s="39">
        <v>247</v>
      </c>
      <c r="G65" s="39">
        <v>0</v>
      </c>
      <c r="H65" s="39">
        <v>0</v>
      </c>
      <c r="I65" s="35">
        <v>314</v>
      </c>
      <c r="J65" s="39">
        <v>314</v>
      </c>
      <c r="K65" s="39">
        <v>88</v>
      </c>
      <c r="L65" s="39">
        <v>0</v>
      </c>
      <c r="M65" s="39">
        <v>0</v>
      </c>
      <c r="N65" s="39">
        <v>0</v>
      </c>
      <c r="O65" s="39">
        <v>0</v>
      </c>
      <c r="P65" s="39">
        <v>31</v>
      </c>
      <c r="Q65" s="39">
        <v>323</v>
      </c>
      <c r="R65" s="39">
        <v>254</v>
      </c>
      <c r="S65" s="39">
        <v>92</v>
      </c>
      <c r="T65" s="39">
        <v>400</v>
      </c>
      <c r="U65" s="39">
        <v>0</v>
      </c>
      <c r="V65" s="39">
        <v>0</v>
      </c>
    </row>
    <row r="66" spans="1:22">
      <c r="A66">
        <v>1230791</v>
      </c>
      <c r="B66" s="13" t="s">
        <v>389</v>
      </c>
      <c r="C66" s="13" t="s">
        <v>83</v>
      </c>
      <c r="D66">
        <v>0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>
        <v>1232894</v>
      </c>
      <c r="B67" t="s">
        <v>390</v>
      </c>
      <c r="C67" s="13" t="s">
        <v>83</v>
      </c>
      <c r="D67">
        <v>252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>
        <v>1233385</v>
      </c>
      <c r="B68" s="13" t="s">
        <v>391</v>
      </c>
      <c r="C68" s="13" t="s">
        <v>83</v>
      </c>
      <c r="D68">
        <v>252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>
        <v>1232895</v>
      </c>
      <c r="B69" t="s">
        <v>363</v>
      </c>
      <c r="C69" s="13" t="s">
        <v>83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>
        <v>1232922</v>
      </c>
      <c r="B70" s="13" t="s">
        <v>364</v>
      </c>
      <c r="C70" s="13" t="s">
        <v>83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252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>
        <v>1233580</v>
      </c>
      <c r="B71" t="s">
        <v>433</v>
      </c>
      <c r="C71" s="13" t="s">
        <v>83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230</v>
      </c>
      <c r="K71">
        <v>40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>
        <v>1236387</v>
      </c>
      <c r="B72" s="13" t="s">
        <v>489</v>
      </c>
      <c r="C72" s="13" t="s">
        <v>83</v>
      </c>
      <c r="D72">
        <v>850</v>
      </c>
      <c r="E72">
        <v>906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1000</v>
      </c>
      <c r="S72">
        <v>1000</v>
      </c>
      <c r="T72">
        <v>1000</v>
      </c>
      <c r="U72">
        <v>0</v>
      </c>
      <c r="V72">
        <v>0</v>
      </c>
    </row>
  </sheetData>
  <autoFilter ref="A1:V19" xr:uid="{00000000-0009-0000-0000-000040000000}"/>
  <phoneticPr fontId="27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M81"/>
  <sheetViews>
    <sheetView topLeftCell="A45" zoomScale="130" zoomScaleNormal="130" workbookViewId="0">
      <selection activeCell="D71" sqref="D71:M71"/>
    </sheetView>
  </sheetViews>
  <sheetFormatPr defaultColWidth="9.1640625" defaultRowHeight="11.25"/>
  <cols>
    <col min="3" max="3" width="9.1640625" hidden="1" customWidth="1"/>
    <col min="4" max="13" width="9.1640625" style="56"/>
  </cols>
  <sheetData>
    <row r="1" spans="1:13">
      <c r="A1" s="760" t="s">
        <v>133</v>
      </c>
      <c r="B1" s="760" t="s">
        <v>0</v>
      </c>
      <c r="C1" s="760" t="s">
        <v>1</v>
      </c>
      <c r="D1" s="57" t="s">
        <v>164</v>
      </c>
      <c r="E1" s="57" t="s">
        <v>469</v>
      </c>
      <c r="F1" s="57" t="s">
        <v>470</v>
      </c>
      <c r="G1" s="57" t="s">
        <v>509</v>
      </c>
      <c r="H1" s="57" t="s">
        <v>510</v>
      </c>
      <c r="I1" s="57" t="s">
        <v>534</v>
      </c>
      <c r="J1" s="57" t="s">
        <v>587</v>
      </c>
      <c r="K1" s="57" t="s">
        <v>623</v>
      </c>
      <c r="L1" s="57" t="s">
        <v>632</v>
      </c>
      <c r="M1" s="57" t="s">
        <v>659</v>
      </c>
    </row>
    <row r="2" spans="1:13">
      <c r="A2" s="760"/>
      <c r="B2" s="761"/>
      <c r="C2" s="761"/>
      <c r="D2" s="58" t="s">
        <v>165</v>
      </c>
      <c r="E2" s="58" t="s">
        <v>471</v>
      </c>
      <c r="F2" s="58" t="s">
        <v>472</v>
      </c>
      <c r="G2" s="58" t="s">
        <v>511</v>
      </c>
      <c r="H2" s="58" t="s">
        <v>512</v>
      </c>
      <c r="I2" s="58" t="s">
        <v>536</v>
      </c>
      <c r="J2" s="58" t="s">
        <v>588</v>
      </c>
      <c r="K2" s="58" t="s">
        <v>624</v>
      </c>
      <c r="L2" s="58" t="s">
        <v>633</v>
      </c>
      <c r="M2" s="58" t="s">
        <v>660</v>
      </c>
    </row>
    <row r="3" spans="1:13">
      <c r="A3" s="59">
        <v>1</v>
      </c>
      <c r="B3" s="60">
        <v>1226384</v>
      </c>
      <c r="C3" s="61" t="s">
        <v>661</v>
      </c>
      <c r="D3" s="62">
        <v>900</v>
      </c>
      <c r="E3" s="62">
        <v>0</v>
      </c>
      <c r="F3" s="62">
        <v>0</v>
      </c>
      <c r="G3" s="62">
        <v>600</v>
      </c>
      <c r="H3" s="62">
        <v>0</v>
      </c>
      <c r="I3" s="62">
        <v>0</v>
      </c>
      <c r="J3" s="62">
        <v>0</v>
      </c>
      <c r="K3" s="62">
        <v>0</v>
      </c>
      <c r="L3" s="62">
        <v>0</v>
      </c>
      <c r="M3" s="62">
        <v>0</v>
      </c>
    </row>
    <row r="4" spans="1:13">
      <c r="A4" s="59">
        <v>2</v>
      </c>
      <c r="B4" s="60">
        <v>1226388</v>
      </c>
      <c r="C4" s="61" t="s">
        <v>662</v>
      </c>
      <c r="D4" s="62">
        <v>900</v>
      </c>
      <c r="E4" s="62">
        <v>0</v>
      </c>
      <c r="F4" s="62">
        <v>0</v>
      </c>
      <c r="G4" s="62">
        <v>600</v>
      </c>
      <c r="H4" s="62">
        <v>0</v>
      </c>
      <c r="I4" s="62">
        <v>0</v>
      </c>
      <c r="J4" s="62">
        <v>0</v>
      </c>
      <c r="K4" s="62">
        <v>0</v>
      </c>
      <c r="L4" s="62">
        <v>0</v>
      </c>
      <c r="M4" s="62">
        <v>0</v>
      </c>
    </row>
    <row r="5" spans="1:13">
      <c r="A5" s="59">
        <v>3</v>
      </c>
      <c r="B5" s="60">
        <v>1229673</v>
      </c>
      <c r="C5" s="61" t="s">
        <v>663</v>
      </c>
      <c r="D5" s="62">
        <v>800</v>
      </c>
      <c r="E5" s="62">
        <v>0</v>
      </c>
      <c r="F5" s="62">
        <v>1200</v>
      </c>
      <c r="G5" s="62">
        <v>1200</v>
      </c>
      <c r="H5" s="62">
        <v>0</v>
      </c>
      <c r="I5" s="62">
        <v>1500</v>
      </c>
      <c r="J5" s="62">
        <v>1500</v>
      </c>
      <c r="K5" s="62">
        <v>1200</v>
      </c>
      <c r="L5" s="62">
        <v>0</v>
      </c>
      <c r="M5" s="62">
        <v>1000</v>
      </c>
    </row>
    <row r="6" spans="1:13">
      <c r="A6" s="59">
        <v>4</v>
      </c>
      <c r="B6" s="60">
        <v>1230692</v>
      </c>
      <c r="C6" s="61" t="s">
        <v>568</v>
      </c>
      <c r="D6" s="62">
        <v>1000</v>
      </c>
      <c r="E6" s="62">
        <v>0</v>
      </c>
      <c r="F6" s="62">
        <v>800</v>
      </c>
      <c r="G6" s="62">
        <v>700</v>
      </c>
      <c r="H6" s="62">
        <v>0</v>
      </c>
      <c r="I6" s="62">
        <v>1400</v>
      </c>
      <c r="J6" s="62">
        <v>1500</v>
      </c>
      <c r="K6" s="62">
        <v>0</v>
      </c>
      <c r="L6" s="62">
        <v>0</v>
      </c>
      <c r="M6" s="62">
        <v>1200</v>
      </c>
    </row>
    <row r="7" spans="1:13">
      <c r="A7" s="59">
        <v>5</v>
      </c>
      <c r="B7" s="60">
        <v>1230696</v>
      </c>
      <c r="C7" s="61" t="s">
        <v>664</v>
      </c>
      <c r="D7" s="62">
        <v>0</v>
      </c>
      <c r="E7" s="62">
        <v>0</v>
      </c>
      <c r="F7" s="62">
        <v>400</v>
      </c>
      <c r="G7" s="62">
        <v>0</v>
      </c>
      <c r="H7" s="62">
        <v>0</v>
      </c>
      <c r="I7" s="62">
        <v>200</v>
      </c>
      <c r="J7" s="62">
        <v>200</v>
      </c>
      <c r="K7" s="62">
        <v>100</v>
      </c>
      <c r="L7" s="62">
        <v>0</v>
      </c>
      <c r="M7" s="62">
        <v>200</v>
      </c>
    </row>
    <row r="8" spans="1:13">
      <c r="A8" s="59">
        <v>6</v>
      </c>
      <c r="B8" s="60">
        <v>1230854</v>
      </c>
      <c r="C8" s="61" t="s">
        <v>665</v>
      </c>
      <c r="D8" s="62">
        <v>0</v>
      </c>
      <c r="E8" s="62">
        <v>0</v>
      </c>
      <c r="F8" s="62">
        <v>0</v>
      </c>
      <c r="G8" s="62">
        <v>150</v>
      </c>
      <c r="H8" s="62">
        <v>0</v>
      </c>
      <c r="I8" s="62">
        <v>200</v>
      </c>
      <c r="J8" s="62">
        <v>0</v>
      </c>
      <c r="K8" s="62">
        <v>0</v>
      </c>
      <c r="L8" s="62">
        <v>0</v>
      </c>
      <c r="M8" s="62">
        <v>0</v>
      </c>
    </row>
    <row r="9" spans="1:13">
      <c r="A9" s="59">
        <v>7</v>
      </c>
      <c r="B9" s="60">
        <v>1231202</v>
      </c>
      <c r="C9" s="61" t="s">
        <v>666</v>
      </c>
      <c r="D9" s="62">
        <v>0</v>
      </c>
      <c r="E9" s="62">
        <v>150</v>
      </c>
      <c r="F9" s="62">
        <v>0</v>
      </c>
      <c r="G9" s="62">
        <v>0</v>
      </c>
      <c r="H9" s="62">
        <v>0</v>
      </c>
      <c r="I9" s="62">
        <v>100</v>
      </c>
      <c r="J9" s="62">
        <v>0</v>
      </c>
      <c r="K9" s="62">
        <v>0</v>
      </c>
      <c r="L9" s="62">
        <v>0</v>
      </c>
      <c r="M9" s="62">
        <v>0</v>
      </c>
    </row>
    <row r="10" spans="1:13">
      <c r="A10" s="59">
        <v>8</v>
      </c>
      <c r="B10" s="60">
        <v>1231898</v>
      </c>
      <c r="C10" s="61" t="s">
        <v>667</v>
      </c>
      <c r="D10" s="62">
        <v>3000</v>
      </c>
      <c r="E10" s="62">
        <v>1000</v>
      </c>
      <c r="F10" s="62">
        <v>2160</v>
      </c>
      <c r="G10" s="62">
        <v>0</v>
      </c>
      <c r="H10" s="62">
        <v>0</v>
      </c>
      <c r="I10" s="62">
        <v>2500</v>
      </c>
      <c r="J10" s="62">
        <v>2700</v>
      </c>
      <c r="K10" s="62">
        <v>1000</v>
      </c>
      <c r="L10" s="62">
        <v>0</v>
      </c>
      <c r="M10" s="62">
        <v>3000</v>
      </c>
    </row>
    <row r="11" spans="1:13">
      <c r="A11" s="59">
        <v>9</v>
      </c>
      <c r="B11" s="60">
        <v>1232693</v>
      </c>
      <c r="C11" s="61" t="s">
        <v>668</v>
      </c>
      <c r="D11" s="62">
        <v>0</v>
      </c>
      <c r="E11" s="62">
        <v>0</v>
      </c>
      <c r="F11" s="62">
        <v>1554</v>
      </c>
      <c r="G11" s="62">
        <v>3024</v>
      </c>
      <c r="H11" s="62">
        <v>0</v>
      </c>
      <c r="I11" s="62">
        <v>2331</v>
      </c>
      <c r="J11" s="62">
        <v>0</v>
      </c>
      <c r="K11" s="62">
        <v>0</v>
      </c>
      <c r="L11" s="62">
        <v>2184</v>
      </c>
      <c r="M11" s="62">
        <v>0</v>
      </c>
    </row>
    <row r="12" spans="1:13">
      <c r="A12" s="59">
        <v>10</v>
      </c>
      <c r="B12" s="60">
        <v>1233025</v>
      </c>
      <c r="C12" s="61" t="s">
        <v>669</v>
      </c>
      <c r="D12" s="62">
        <v>0</v>
      </c>
      <c r="E12" s="62">
        <v>0</v>
      </c>
      <c r="F12" s="62">
        <v>1554</v>
      </c>
      <c r="G12" s="62">
        <v>3024</v>
      </c>
      <c r="H12" s="62">
        <v>0</v>
      </c>
      <c r="I12" s="62">
        <v>2331</v>
      </c>
      <c r="J12" s="62">
        <v>0</v>
      </c>
      <c r="K12" s="62">
        <v>0</v>
      </c>
      <c r="L12" s="62">
        <v>2184</v>
      </c>
      <c r="M12" s="62">
        <v>0</v>
      </c>
    </row>
    <row r="13" spans="1:13">
      <c r="A13" s="59">
        <v>11</v>
      </c>
      <c r="B13" s="60">
        <v>1233632</v>
      </c>
      <c r="C13" s="61" t="s">
        <v>670</v>
      </c>
      <c r="D13" s="62">
        <v>400</v>
      </c>
      <c r="E13" s="62">
        <v>0</v>
      </c>
      <c r="F13" s="62">
        <v>0</v>
      </c>
      <c r="G13" s="62">
        <v>300</v>
      </c>
      <c r="H13" s="62">
        <v>0</v>
      </c>
      <c r="I13" s="62">
        <v>500</v>
      </c>
      <c r="J13" s="62">
        <v>250</v>
      </c>
      <c r="K13" s="62">
        <v>0</v>
      </c>
      <c r="L13" s="62">
        <v>0</v>
      </c>
      <c r="M13" s="62">
        <v>200</v>
      </c>
    </row>
    <row r="14" spans="1:13">
      <c r="A14" s="59">
        <v>12</v>
      </c>
      <c r="B14" s="60">
        <v>1233761</v>
      </c>
      <c r="C14" s="61" t="s">
        <v>548</v>
      </c>
      <c r="D14" s="62">
        <v>250</v>
      </c>
      <c r="E14" s="62">
        <v>0</v>
      </c>
      <c r="F14" s="62">
        <v>0</v>
      </c>
      <c r="G14" s="62">
        <v>250</v>
      </c>
      <c r="H14" s="62">
        <v>0</v>
      </c>
      <c r="I14" s="62">
        <v>0</v>
      </c>
      <c r="J14" s="62">
        <v>450</v>
      </c>
      <c r="K14" s="62">
        <v>0</v>
      </c>
      <c r="L14" s="62">
        <v>0</v>
      </c>
      <c r="M14" s="62">
        <v>250</v>
      </c>
    </row>
    <row r="15" spans="1:13">
      <c r="A15" s="59">
        <v>13</v>
      </c>
      <c r="B15" s="60">
        <v>1233877</v>
      </c>
      <c r="C15" s="61" t="s">
        <v>549</v>
      </c>
      <c r="D15" s="62">
        <v>630</v>
      </c>
      <c r="E15" s="62">
        <v>0</v>
      </c>
      <c r="F15" s="62">
        <v>50</v>
      </c>
      <c r="G15" s="62">
        <v>0</v>
      </c>
      <c r="H15" s="62">
        <v>0</v>
      </c>
      <c r="I15" s="62">
        <v>0</v>
      </c>
      <c r="J15" s="62">
        <v>150</v>
      </c>
      <c r="K15" s="62">
        <v>0</v>
      </c>
      <c r="L15" s="62">
        <v>0</v>
      </c>
      <c r="M15" s="62">
        <v>0</v>
      </c>
    </row>
    <row r="16" spans="1:13">
      <c r="A16" s="59">
        <v>14</v>
      </c>
      <c r="B16" s="60">
        <v>1235003</v>
      </c>
      <c r="C16" s="61" t="s">
        <v>550</v>
      </c>
      <c r="D16" s="62">
        <v>2550</v>
      </c>
      <c r="E16" s="62">
        <v>1200</v>
      </c>
      <c r="F16" s="62">
        <v>2500</v>
      </c>
      <c r="G16" s="62">
        <v>800</v>
      </c>
      <c r="H16" s="62">
        <v>0</v>
      </c>
      <c r="I16" s="62">
        <v>3100</v>
      </c>
      <c r="J16" s="62">
        <v>3200</v>
      </c>
      <c r="K16" s="62">
        <v>1150</v>
      </c>
      <c r="L16" s="62">
        <v>0</v>
      </c>
      <c r="M16" s="62">
        <v>2400</v>
      </c>
    </row>
    <row r="17" spans="1:13">
      <c r="A17" s="59">
        <v>15</v>
      </c>
      <c r="B17" s="60">
        <v>1235623</v>
      </c>
      <c r="C17" s="61" t="s">
        <v>551</v>
      </c>
      <c r="D17" s="62">
        <v>0</v>
      </c>
      <c r="E17" s="62">
        <v>936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1872</v>
      </c>
      <c r="M17" s="62">
        <v>0</v>
      </c>
    </row>
    <row r="18" spans="1:13">
      <c r="A18" s="59">
        <v>16</v>
      </c>
      <c r="B18" s="60">
        <v>1236091</v>
      </c>
      <c r="C18" s="61" t="s">
        <v>552</v>
      </c>
      <c r="D18" s="62">
        <v>100</v>
      </c>
      <c r="E18" s="62">
        <v>0</v>
      </c>
      <c r="F18" s="62">
        <v>300</v>
      </c>
      <c r="G18" s="62">
        <v>300</v>
      </c>
      <c r="H18" s="62">
        <v>0</v>
      </c>
      <c r="I18" s="62">
        <v>400</v>
      </c>
      <c r="J18" s="62">
        <v>400</v>
      </c>
      <c r="K18" s="62">
        <v>0</v>
      </c>
      <c r="L18" s="62">
        <v>0</v>
      </c>
      <c r="M18" s="62">
        <v>300</v>
      </c>
    </row>
    <row r="19" spans="1:13">
      <c r="A19" s="59">
        <v>17</v>
      </c>
      <c r="B19" s="60">
        <v>1236488</v>
      </c>
      <c r="C19" s="61" t="s">
        <v>120</v>
      </c>
      <c r="D19" s="62">
        <v>1000</v>
      </c>
      <c r="E19" s="62">
        <v>0</v>
      </c>
      <c r="F19" s="62">
        <v>2000</v>
      </c>
      <c r="G19" s="62">
        <v>1500</v>
      </c>
      <c r="H19" s="62">
        <v>0</v>
      </c>
      <c r="I19" s="62">
        <v>1300</v>
      </c>
      <c r="J19" s="62">
        <v>1300</v>
      </c>
      <c r="K19" s="62">
        <v>1300</v>
      </c>
      <c r="L19" s="62">
        <v>0</v>
      </c>
      <c r="M19" s="62">
        <v>1300</v>
      </c>
    </row>
    <row r="20" spans="1:13">
      <c r="A20" s="59">
        <v>18</v>
      </c>
      <c r="B20" s="60">
        <v>1236534</v>
      </c>
      <c r="C20" s="61" t="s">
        <v>121</v>
      </c>
      <c r="D20" s="62">
        <v>0</v>
      </c>
      <c r="E20" s="62">
        <v>300</v>
      </c>
      <c r="F20" s="62">
        <v>0</v>
      </c>
      <c r="G20" s="62">
        <v>400</v>
      </c>
      <c r="H20" s="62">
        <v>0</v>
      </c>
      <c r="I20" s="62">
        <v>400</v>
      </c>
      <c r="J20" s="62">
        <v>500</v>
      </c>
      <c r="K20" s="62">
        <v>0</v>
      </c>
      <c r="L20" s="62">
        <v>0</v>
      </c>
      <c r="M20" s="62">
        <v>200</v>
      </c>
    </row>
    <row r="21" spans="1:13">
      <c r="A21" s="59">
        <v>19</v>
      </c>
      <c r="B21" s="60">
        <v>1236962</v>
      </c>
      <c r="C21" s="61" t="s">
        <v>671</v>
      </c>
      <c r="D21" s="62">
        <v>1000</v>
      </c>
      <c r="E21" s="62">
        <v>0</v>
      </c>
      <c r="F21" s="62">
        <v>1500</v>
      </c>
      <c r="G21" s="62">
        <v>1500</v>
      </c>
      <c r="H21" s="62">
        <v>600</v>
      </c>
      <c r="I21" s="62">
        <v>1500</v>
      </c>
      <c r="J21" s="62">
        <v>1500</v>
      </c>
      <c r="K21" s="62">
        <v>1100</v>
      </c>
      <c r="L21" s="62">
        <v>0</v>
      </c>
      <c r="M21" s="62">
        <v>1000</v>
      </c>
    </row>
    <row r="22" spans="1:13">
      <c r="A22" s="59">
        <v>20</v>
      </c>
      <c r="B22" s="60">
        <v>1237088</v>
      </c>
      <c r="C22" s="61" t="s">
        <v>672</v>
      </c>
      <c r="D22" s="62">
        <v>5500</v>
      </c>
      <c r="E22" s="62">
        <v>0</v>
      </c>
      <c r="F22" s="62">
        <v>5750</v>
      </c>
      <c r="G22" s="62">
        <v>4250</v>
      </c>
      <c r="H22" s="62">
        <v>2500</v>
      </c>
      <c r="I22" s="62">
        <v>6050</v>
      </c>
      <c r="J22" s="62">
        <v>6000</v>
      </c>
      <c r="K22" s="62">
        <v>4200</v>
      </c>
      <c r="L22" s="62">
        <v>250</v>
      </c>
      <c r="M22" s="62">
        <v>5700</v>
      </c>
    </row>
    <row r="23" spans="1:13">
      <c r="A23" s="59">
        <v>21</v>
      </c>
      <c r="B23" s="60">
        <v>1237586</v>
      </c>
      <c r="C23" s="61" t="s">
        <v>673</v>
      </c>
      <c r="D23" s="62">
        <v>3000</v>
      </c>
      <c r="E23" s="62">
        <v>1000</v>
      </c>
      <c r="F23" s="62">
        <v>2160</v>
      </c>
      <c r="G23" s="62">
        <v>0</v>
      </c>
      <c r="H23" s="62">
        <v>0</v>
      </c>
      <c r="I23" s="62">
        <v>2500</v>
      </c>
      <c r="J23" s="62">
        <v>2700</v>
      </c>
      <c r="K23" s="62">
        <v>1000</v>
      </c>
      <c r="L23" s="62">
        <v>0</v>
      </c>
      <c r="M23" s="62">
        <v>3000</v>
      </c>
    </row>
    <row r="24" spans="1:13">
      <c r="A24" s="59">
        <v>22</v>
      </c>
      <c r="B24" s="60">
        <v>1237748</v>
      </c>
      <c r="C24" s="61" t="s">
        <v>555</v>
      </c>
      <c r="D24" s="62">
        <v>208</v>
      </c>
      <c r="E24" s="62">
        <v>0</v>
      </c>
      <c r="F24" s="62">
        <v>0</v>
      </c>
      <c r="G24" s="62">
        <v>312</v>
      </c>
      <c r="H24" s="62">
        <v>0</v>
      </c>
      <c r="I24" s="62">
        <v>0</v>
      </c>
      <c r="J24" s="62">
        <v>0</v>
      </c>
      <c r="K24" s="62">
        <v>0</v>
      </c>
      <c r="L24" s="62">
        <v>468</v>
      </c>
      <c r="M24" s="62">
        <v>540</v>
      </c>
    </row>
    <row r="25" spans="1:13">
      <c r="A25" s="59">
        <v>23</v>
      </c>
      <c r="B25" s="60">
        <v>1237765</v>
      </c>
      <c r="C25" s="61" t="s">
        <v>556</v>
      </c>
      <c r="D25" s="62">
        <v>0</v>
      </c>
      <c r="E25" s="62">
        <v>0</v>
      </c>
      <c r="F25" s="62">
        <v>0</v>
      </c>
      <c r="G25" s="62">
        <v>0</v>
      </c>
      <c r="H25" s="62">
        <v>0</v>
      </c>
      <c r="I25" s="62">
        <v>200</v>
      </c>
      <c r="J25" s="62">
        <v>0</v>
      </c>
      <c r="K25" s="62">
        <v>0</v>
      </c>
      <c r="L25" s="62">
        <v>0</v>
      </c>
      <c r="M25" s="62">
        <v>0</v>
      </c>
    </row>
    <row r="26" spans="1:13">
      <c r="A26" s="59">
        <v>24</v>
      </c>
      <c r="B26" s="60">
        <v>1238128</v>
      </c>
      <c r="C26" s="61" t="s">
        <v>557</v>
      </c>
      <c r="D26" s="62">
        <v>0</v>
      </c>
      <c r="E26" s="62">
        <v>3744</v>
      </c>
      <c r="F26" s="62">
        <v>0</v>
      </c>
      <c r="G26" s="62">
        <v>928</v>
      </c>
      <c r="H26" s="62">
        <v>4512</v>
      </c>
      <c r="I26" s="62">
        <v>0</v>
      </c>
      <c r="J26" s="62">
        <v>0</v>
      </c>
      <c r="K26" s="62">
        <v>0</v>
      </c>
      <c r="L26" s="62">
        <v>1504</v>
      </c>
      <c r="M26" s="62">
        <v>5536</v>
      </c>
    </row>
    <row r="27" spans="1:13">
      <c r="A27" s="59">
        <v>25</v>
      </c>
      <c r="B27" s="60">
        <v>1239651</v>
      </c>
      <c r="C27" s="61" t="s">
        <v>558</v>
      </c>
      <c r="D27" s="62">
        <v>300</v>
      </c>
      <c r="E27" s="62">
        <v>0</v>
      </c>
      <c r="F27" s="62">
        <v>750</v>
      </c>
      <c r="G27" s="62">
        <v>600</v>
      </c>
      <c r="H27" s="62">
        <v>0</v>
      </c>
      <c r="I27" s="62">
        <v>600</v>
      </c>
      <c r="J27" s="62">
        <v>900</v>
      </c>
      <c r="K27" s="62">
        <v>500</v>
      </c>
      <c r="L27" s="62">
        <v>0</v>
      </c>
      <c r="M27" s="62">
        <v>700</v>
      </c>
    </row>
    <row r="28" spans="1:13">
      <c r="A28" s="59">
        <v>26</v>
      </c>
      <c r="B28" s="60">
        <v>1239988</v>
      </c>
      <c r="C28" s="61" t="s">
        <v>559</v>
      </c>
      <c r="D28" s="62">
        <v>2200</v>
      </c>
      <c r="E28" s="62">
        <v>0</v>
      </c>
      <c r="F28" s="62">
        <v>2200</v>
      </c>
      <c r="G28" s="62">
        <v>2200</v>
      </c>
      <c r="H28" s="62">
        <v>2100</v>
      </c>
      <c r="I28" s="62">
        <v>1000</v>
      </c>
      <c r="J28" s="62">
        <v>1950</v>
      </c>
      <c r="K28" s="62">
        <v>500</v>
      </c>
      <c r="L28" s="62">
        <v>0</v>
      </c>
      <c r="M28" s="62">
        <v>2200</v>
      </c>
    </row>
    <row r="29" spans="1:13">
      <c r="A29" s="59">
        <v>27</v>
      </c>
      <c r="B29" s="60">
        <v>1240180</v>
      </c>
      <c r="C29" s="61" t="s">
        <v>560</v>
      </c>
      <c r="D29" s="62">
        <v>2294</v>
      </c>
      <c r="E29" s="62">
        <v>300</v>
      </c>
      <c r="F29" s="62">
        <v>2500</v>
      </c>
      <c r="G29" s="62">
        <v>1800</v>
      </c>
      <c r="H29" s="62">
        <v>100</v>
      </c>
      <c r="I29" s="62">
        <v>2350</v>
      </c>
      <c r="J29" s="62">
        <v>2050</v>
      </c>
      <c r="K29" s="62">
        <v>700</v>
      </c>
      <c r="L29" s="62">
        <v>0</v>
      </c>
      <c r="M29" s="62">
        <v>950</v>
      </c>
    </row>
    <row r="30" spans="1:13">
      <c r="A30" s="59">
        <v>28</v>
      </c>
      <c r="B30" s="60">
        <v>1240184</v>
      </c>
      <c r="C30" s="61" t="s">
        <v>561</v>
      </c>
      <c r="D30" s="62">
        <v>2194</v>
      </c>
      <c r="E30" s="62">
        <v>300</v>
      </c>
      <c r="F30" s="62">
        <v>2200</v>
      </c>
      <c r="G30" s="62">
        <v>1800</v>
      </c>
      <c r="H30" s="62">
        <v>0</v>
      </c>
      <c r="I30" s="62">
        <v>2100</v>
      </c>
      <c r="J30" s="62">
        <v>2050</v>
      </c>
      <c r="K30" s="62">
        <v>700</v>
      </c>
      <c r="L30" s="62">
        <v>0</v>
      </c>
      <c r="M30" s="62">
        <v>950</v>
      </c>
    </row>
    <row r="31" spans="1:13">
      <c r="A31" s="59">
        <v>29</v>
      </c>
      <c r="B31" s="60">
        <v>1240308</v>
      </c>
      <c r="C31" s="61" t="s">
        <v>674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1200</v>
      </c>
      <c r="J31" s="62">
        <v>1400</v>
      </c>
      <c r="K31" s="62">
        <v>0</v>
      </c>
      <c r="L31" s="62">
        <v>0</v>
      </c>
      <c r="M31" s="62">
        <v>0</v>
      </c>
    </row>
    <row r="36" spans="1:13">
      <c r="A36" t="s">
        <v>133</v>
      </c>
      <c r="B36" s="13" t="s">
        <v>0</v>
      </c>
      <c r="C36" s="13" t="s">
        <v>1</v>
      </c>
      <c r="D36" s="56" t="s">
        <v>164</v>
      </c>
      <c r="E36" s="56" t="s">
        <v>469</v>
      </c>
      <c r="F36" s="56" t="s">
        <v>470</v>
      </c>
      <c r="G36" s="56" t="s">
        <v>509</v>
      </c>
      <c r="H36" s="56" t="s">
        <v>510</v>
      </c>
      <c r="I36" s="56" t="s">
        <v>534</v>
      </c>
      <c r="J36" s="56" t="s">
        <v>587</v>
      </c>
      <c r="K36" s="56" t="s">
        <v>623</v>
      </c>
      <c r="L36" s="56" t="s">
        <v>632</v>
      </c>
      <c r="M36" s="56" t="s">
        <v>659</v>
      </c>
    </row>
    <row r="37" spans="1:13">
      <c r="D37" s="56" t="s">
        <v>165</v>
      </c>
      <c r="E37" s="56" t="s">
        <v>471</v>
      </c>
      <c r="F37" s="56" t="s">
        <v>472</v>
      </c>
      <c r="G37" s="56" t="s">
        <v>511</v>
      </c>
      <c r="H37" s="56" t="s">
        <v>512</v>
      </c>
      <c r="I37" s="56" t="s">
        <v>536</v>
      </c>
      <c r="J37" s="56" t="s">
        <v>588</v>
      </c>
      <c r="K37" s="56" t="s">
        <v>624</v>
      </c>
      <c r="L37" s="56" t="s">
        <v>633</v>
      </c>
      <c r="M37" s="56" t="s">
        <v>660</v>
      </c>
    </row>
    <row r="38" spans="1:13" s="15" customFormat="1">
      <c r="A38" s="15">
        <v>1</v>
      </c>
      <c r="B38" s="15">
        <v>1216452</v>
      </c>
      <c r="C38" s="15" t="s">
        <v>388</v>
      </c>
      <c r="D38" s="63">
        <v>148</v>
      </c>
      <c r="E38" s="63">
        <v>576</v>
      </c>
      <c r="F38" s="63">
        <v>2052</v>
      </c>
      <c r="G38" s="63">
        <v>0</v>
      </c>
      <c r="H38" s="63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</row>
    <row r="39" spans="1:13" s="15" customFormat="1">
      <c r="A39" s="15">
        <v>2</v>
      </c>
      <c r="B39" s="15">
        <v>1220847</v>
      </c>
      <c r="C39" s="15" t="s">
        <v>68</v>
      </c>
      <c r="D39" s="63">
        <v>0</v>
      </c>
      <c r="E39" s="63">
        <v>105</v>
      </c>
      <c r="F39" s="63">
        <v>121</v>
      </c>
      <c r="G39" s="63">
        <v>0</v>
      </c>
      <c r="H39" s="63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</row>
    <row r="40" spans="1:13" s="15" customFormat="1">
      <c r="A40" s="15">
        <v>3</v>
      </c>
      <c r="B40" s="15">
        <v>1221967</v>
      </c>
      <c r="C40" s="15" t="s">
        <v>369</v>
      </c>
      <c r="D40" s="63">
        <v>350</v>
      </c>
      <c r="E40" s="63">
        <v>828</v>
      </c>
      <c r="F40" s="63">
        <v>211</v>
      </c>
      <c r="G40" s="63">
        <v>0</v>
      </c>
      <c r="H40" s="63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</row>
    <row r="41" spans="1:13" s="15" customFormat="1">
      <c r="A41" s="15">
        <v>4</v>
      </c>
      <c r="B41" s="15">
        <v>1225464</v>
      </c>
      <c r="C41" s="15" t="s">
        <v>373</v>
      </c>
      <c r="D41" s="63">
        <v>0</v>
      </c>
      <c r="E41" s="63">
        <v>1512</v>
      </c>
      <c r="F41" s="63">
        <v>0</v>
      </c>
      <c r="G41" s="63">
        <v>0</v>
      </c>
      <c r="H41" s="63">
        <v>0</v>
      </c>
      <c r="I41" s="63">
        <v>0</v>
      </c>
      <c r="J41" s="63">
        <v>1512</v>
      </c>
      <c r="K41" s="63">
        <v>0</v>
      </c>
      <c r="L41" s="63">
        <v>0</v>
      </c>
      <c r="M41" s="63">
        <v>0</v>
      </c>
    </row>
    <row r="42" spans="1:13" s="15" customFormat="1">
      <c r="A42" s="15">
        <v>5</v>
      </c>
      <c r="B42" s="15">
        <v>1226573</v>
      </c>
      <c r="C42" s="15" t="s">
        <v>592</v>
      </c>
      <c r="D42" s="63">
        <v>504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</row>
    <row r="43" spans="1:13" s="15" customFormat="1">
      <c r="A43" s="15">
        <v>6</v>
      </c>
      <c r="B43" s="15">
        <v>1227306</v>
      </c>
      <c r="C43" s="15" t="s">
        <v>370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950</v>
      </c>
      <c r="J43" s="63">
        <v>200</v>
      </c>
      <c r="K43" s="63">
        <v>0</v>
      </c>
      <c r="L43" s="63">
        <v>0</v>
      </c>
      <c r="M43" s="63">
        <v>950</v>
      </c>
    </row>
    <row r="44" spans="1:13" s="15" customFormat="1">
      <c r="A44" s="15">
        <v>7</v>
      </c>
      <c r="B44" s="15">
        <v>1229050</v>
      </c>
      <c r="C44" s="15" t="s">
        <v>376</v>
      </c>
      <c r="D44" s="63">
        <v>200</v>
      </c>
      <c r="E44" s="63">
        <v>0</v>
      </c>
      <c r="F44" s="63">
        <v>0</v>
      </c>
      <c r="G44" s="63">
        <v>175</v>
      </c>
      <c r="H44" s="63">
        <v>0</v>
      </c>
      <c r="I44" s="63">
        <v>0</v>
      </c>
      <c r="J44" s="63">
        <v>0</v>
      </c>
      <c r="K44" s="63">
        <v>0</v>
      </c>
      <c r="L44" s="63">
        <v>210</v>
      </c>
      <c r="M44" s="63">
        <v>0</v>
      </c>
    </row>
    <row r="45" spans="1:13" s="15" customFormat="1">
      <c r="A45" s="15">
        <v>8</v>
      </c>
      <c r="B45" s="15">
        <v>1229088</v>
      </c>
      <c r="C45" s="15" t="s">
        <v>482</v>
      </c>
      <c r="D45" s="63">
        <v>0</v>
      </c>
      <c r="E45" s="63">
        <v>0</v>
      </c>
      <c r="F45" s="63">
        <v>150</v>
      </c>
      <c r="G45" s="63">
        <v>0</v>
      </c>
      <c r="H45" s="63">
        <v>0</v>
      </c>
      <c r="I45" s="63">
        <v>320</v>
      </c>
      <c r="J45" s="63">
        <v>0</v>
      </c>
      <c r="K45" s="63">
        <v>0</v>
      </c>
      <c r="L45" s="63">
        <v>0</v>
      </c>
      <c r="M45" s="63">
        <v>70</v>
      </c>
    </row>
    <row r="46" spans="1:13" s="15" customFormat="1">
      <c r="A46" s="15">
        <v>9</v>
      </c>
      <c r="B46" s="15">
        <v>1229776</v>
      </c>
      <c r="C46" s="15" t="s">
        <v>372</v>
      </c>
      <c r="D46" s="63">
        <v>300</v>
      </c>
      <c r="E46" s="63">
        <v>0</v>
      </c>
      <c r="F46" s="63">
        <v>0</v>
      </c>
      <c r="G46" s="63">
        <v>0</v>
      </c>
      <c r="H46" s="63">
        <v>0</v>
      </c>
      <c r="I46" s="63">
        <v>0</v>
      </c>
      <c r="J46" s="63">
        <v>100</v>
      </c>
      <c r="K46" s="63">
        <v>0</v>
      </c>
      <c r="L46" s="63">
        <v>270</v>
      </c>
      <c r="M46" s="63">
        <v>0</v>
      </c>
    </row>
    <row r="47" spans="1:13" s="15" customFormat="1">
      <c r="A47" s="15">
        <v>10</v>
      </c>
      <c r="B47" s="15">
        <v>1230685</v>
      </c>
      <c r="C47" s="15" t="s">
        <v>367</v>
      </c>
      <c r="D47" s="63">
        <v>0</v>
      </c>
      <c r="E47" s="63">
        <v>300</v>
      </c>
      <c r="F47" s="63">
        <v>300</v>
      </c>
      <c r="G47" s="63">
        <v>0</v>
      </c>
      <c r="H47" s="63">
        <v>0</v>
      </c>
      <c r="I47" s="63">
        <v>350</v>
      </c>
      <c r="J47" s="63">
        <v>350</v>
      </c>
      <c r="K47" s="63">
        <v>0</v>
      </c>
      <c r="L47" s="63">
        <v>0</v>
      </c>
      <c r="M47" s="63">
        <v>0</v>
      </c>
    </row>
    <row r="48" spans="1:13" s="15" customFormat="1">
      <c r="A48" s="15">
        <v>11</v>
      </c>
      <c r="B48" s="15">
        <v>1230692</v>
      </c>
      <c r="C48" s="15" t="s">
        <v>475</v>
      </c>
      <c r="D48" s="63">
        <v>200</v>
      </c>
      <c r="E48" s="63">
        <v>0</v>
      </c>
      <c r="F48" s="63">
        <v>0</v>
      </c>
      <c r="G48" s="63">
        <v>0</v>
      </c>
      <c r="H48" s="63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</row>
    <row r="49" spans="1:13" s="15" customFormat="1">
      <c r="A49" s="15">
        <v>12</v>
      </c>
      <c r="B49" s="15">
        <v>1230791</v>
      </c>
      <c r="C49" s="64" t="s">
        <v>389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480</v>
      </c>
      <c r="K49" s="63">
        <v>0</v>
      </c>
      <c r="L49" s="63">
        <v>0</v>
      </c>
      <c r="M49" s="63">
        <v>0</v>
      </c>
    </row>
    <row r="50" spans="1:13" s="15" customFormat="1">
      <c r="A50" s="15">
        <v>13</v>
      </c>
      <c r="B50" s="15">
        <v>1231011</v>
      </c>
      <c r="C50" s="15" t="s">
        <v>483</v>
      </c>
      <c r="D50" s="63">
        <v>300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</row>
    <row r="51" spans="1:13" s="15" customFormat="1">
      <c r="A51" s="15">
        <v>14</v>
      </c>
      <c r="B51" s="15">
        <v>1231090</v>
      </c>
      <c r="C51" s="15" t="s">
        <v>59</v>
      </c>
      <c r="D51" s="63">
        <v>300</v>
      </c>
      <c r="E51" s="63">
        <v>1080</v>
      </c>
      <c r="F51" s="63">
        <v>0</v>
      </c>
      <c r="G51" s="63">
        <v>590</v>
      </c>
      <c r="H51" s="63">
        <v>0</v>
      </c>
      <c r="I51" s="63">
        <v>0</v>
      </c>
      <c r="J51" s="63">
        <v>100</v>
      </c>
      <c r="K51" s="63">
        <v>0</v>
      </c>
      <c r="L51" s="63">
        <v>1280</v>
      </c>
      <c r="M51" s="63">
        <v>0</v>
      </c>
    </row>
    <row r="52" spans="1:13" s="15" customFormat="1">
      <c r="A52" s="15">
        <v>15</v>
      </c>
      <c r="B52" s="15">
        <v>1231578</v>
      </c>
      <c r="C52" s="15" t="s">
        <v>450</v>
      </c>
      <c r="D52" s="63">
        <v>0</v>
      </c>
      <c r="E52" s="63">
        <v>200</v>
      </c>
      <c r="F52" s="63">
        <v>400</v>
      </c>
      <c r="G52" s="63">
        <v>0</v>
      </c>
      <c r="H52" s="63">
        <v>0</v>
      </c>
      <c r="I52" s="63">
        <v>200</v>
      </c>
      <c r="J52" s="63">
        <v>500</v>
      </c>
      <c r="K52" s="63">
        <v>0</v>
      </c>
      <c r="L52" s="63">
        <v>0</v>
      </c>
      <c r="M52" s="63">
        <v>0</v>
      </c>
    </row>
    <row r="53" spans="1:13" s="15" customFormat="1">
      <c r="A53" s="15">
        <v>16</v>
      </c>
      <c r="B53" s="15">
        <v>1231797</v>
      </c>
      <c r="C53" s="15" t="s">
        <v>593</v>
      </c>
      <c r="D53" s="63">
        <v>232</v>
      </c>
      <c r="E53" s="63">
        <v>0</v>
      </c>
      <c r="F53" s="63">
        <v>0</v>
      </c>
      <c r="G53" s="63">
        <v>0</v>
      </c>
      <c r="H53" s="63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</row>
    <row r="54" spans="1:13" s="15" customFormat="1">
      <c r="A54" s="15">
        <v>17</v>
      </c>
      <c r="B54" s="15">
        <v>1231860</v>
      </c>
      <c r="C54" s="15" t="s">
        <v>675</v>
      </c>
      <c r="D54" s="63">
        <v>0</v>
      </c>
      <c r="E54" s="63">
        <v>0</v>
      </c>
      <c r="F54" s="63">
        <v>0</v>
      </c>
      <c r="G54" s="63">
        <v>0</v>
      </c>
      <c r="H54" s="63">
        <v>0</v>
      </c>
      <c r="I54" s="63">
        <v>0</v>
      </c>
      <c r="J54" s="63">
        <v>0</v>
      </c>
      <c r="K54" s="63">
        <v>30</v>
      </c>
      <c r="L54" s="63">
        <v>0</v>
      </c>
      <c r="M54" s="63">
        <v>0</v>
      </c>
    </row>
    <row r="55" spans="1:13" s="15" customFormat="1">
      <c r="A55" s="15">
        <v>18</v>
      </c>
      <c r="B55" s="15">
        <v>1232066</v>
      </c>
      <c r="C55" s="15" t="s">
        <v>430</v>
      </c>
      <c r="D55" s="63">
        <v>360</v>
      </c>
      <c r="E55" s="63">
        <v>0</v>
      </c>
      <c r="F55" s="63">
        <v>0</v>
      </c>
      <c r="G55" s="63">
        <v>252</v>
      </c>
      <c r="H55" s="63">
        <v>0</v>
      </c>
      <c r="I55" s="63">
        <v>0</v>
      </c>
      <c r="J55" s="63">
        <v>0</v>
      </c>
      <c r="K55" s="63">
        <v>0</v>
      </c>
      <c r="L55" s="63">
        <v>270</v>
      </c>
      <c r="M55" s="63">
        <v>0</v>
      </c>
    </row>
    <row r="56" spans="1:13" s="15" customFormat="1">
      <c r="A56" s="15">
        <v>19</v>
      </c>
      <c r="B56" s="15">
        <v>1232528</v>
      </c>
      <c r="C56" s="15" t="s">
        <v>375</v>
      </c>
      <c r="D56" s="63">
        <v>0</v>
      </c>
      <c r="E56" s="63">
        <v>0</v>
      </c>
      <c r="F56" s="63">
        <v>0</v>
      </c>
      <c r="G56" s="63">
        <v>3058</v>
      </c>
      <c r="H56" s="63">
        <v>2754</v>
      </c>
      <c r="I56" s="63">
        <v>3595</v>
      </c>
      <c r="J56" s="63">
        <v>1808</v>
      </c>
      <c r="K56" s="63">
        <v>1270</v>
      </c>
      <c r="L56" s="63">
        <v>0</v>
      </c>
      <c r="M56" s="63">
        <v>6500</v>
      </c>
    </row>
    <row r="57" spans="1:13" s="15" customFormat="1">
      <c r="A57" s="15">
        <v>20</v>
      </c>
      <c r="B57" s="15">
        <v>1232553</v>
      </c>
      <c r="C57" s="15" t="s">
        <v>431</v>
      </c>
      <c r="D57" s="63">
        <v>0</v>
      </c>
      <c r="E57" s="63">
        <v>0</v>
      </c>
      <c r="F57" s="63">
        <v>0</v>
      </c>
      <c r="G57" s="63">
        <v>0</v>
      </c>
      <c r="H57" s="63">
        <v>0</v>
      </c>
      <c r="I57" s="63">
        <v>0</v>
      </c>
      <c r="J57" s="63">
        <v>0</v>
      </c>
      <c r="K57" s="63">
        <v>0</v>
      </c>
      <c r="L57" s="63">
        <v>108</v>
      </c>
      <c r="M57" s="63">
        <v>0</v>
      </c>
    </row>
    <row r="58" spans="1:13" s="15" customFormat="1">
      <c r="A58" s="15">
        <v>21</v>
      </c>
      <c r="B58" s="15">
        <v>1232775</v>
      </c>
      <c r="C58" s="15" t="s">
        <v>365</v>
      </c>
      <c r="D58" s="63">
        <v>1651</v>
      </c>
      <c r="E58" s="63">
        <v>150</v>
      </c>
      <c r="F58" s="63">
        <v>3400</v>
      </c>
      <c r="G58" s="63">
        <v>2332</v>
      </c>
      <c r="H58" s="63">
        <v>1100</v>
      </c>
      <c r="I58" s="63">
        <v>2400</v>
      </c>
      <c r="J58" s="63">
        <v>2650</v>
      </c>
      <c r="K58" s="63">
        <v>850</v>
      </c>
      <c r="L58" s="63">
        <v>182</v>
      </c>
      <c r="M58" s="63">
        <v>2500</v>
      </c>
    </row>
    <row r="59" spans="1:13" s="15" customFormat="1">
      <c r="A59" s="15">
        <v>22</v>
      </c>
      <c r="B59" s="15">
        <v>1232846</v>
      </c>
      <c r="C59" s="15" t="s">
        <v>362</v>
      </c>
      <c r="D59" s="63">
        <v>192</v>
      </c>
      <c r="E59" s="63">
        <v>0</v>
      </c>
      <c r="F59" s="63">
        <v>700</v>
      </c>
      <c r="G59" s="63">
        <v>920</v>
      </c>
      <c r="H59" s="63">
        <v>0</v>
      </c>
      <c r="I59" s="63">
        <v>0</v>
      </c>
      <c r="J59" s="63">
        <v>0</v>
      </c>
      <c r="K59" s="63">
        <v>0</v>
      </c>
      <c r="L59" s="63">
        <v>168</v>
      </c>
      <c r="M59" s="63">
        <v>600</v>
      </c>
    </row>
    <row r="60" spans="1:13" s="15" customFormat="1">
      <c r="A60" s="15">
        <v>23</v>
      </c>
      <c r="B60" s="15">
        <v>1232894</v>
      </c>
      <c r="C60" s="15" t="s">
        <v>390</v>
      </c>
      <c r="D60" s="63">
        <v>192</v>
      </c>
      <c r="E60" s="63">
        <v>0</v>
      </c>
      <c r="F60" s="63">
        <v>0</v>
      </c>
      <c r="G60" s="63">
        <v>120</v>
      </c>
      <c r="H60" s="63">
        <v>0</v>
      </c>
      <c r="I60" s="63">
        <v>0</v>
      </c>
      <c r="J60" s="63">
        <v>0</v>
      </c>
      <c r="K60" s="63">
        <v>0</v>
      </c>
      <c r="L60" s="63">
        <v>168</v>
      </c>
      <c r="M60" s="63">
        <v>0</v>
      </c>
    </row>
    <row r="61" spans="1:13" s="15" customFormat="1">
      <c r="A61" s="15">
        <v>24</v>
      </c>
      <c r="B61" s="15">
        <v>1232895</v>
      </c>
      <c r="C61" s="15" t="s">
        <v>363</v>
      </c>
      <c r="D61" s="63">
        <v>0</v>
      </c>
      <c r="E61" s="63">
        <v>0</v>
      </c>
      <c r="F61" s="63">
        <v>700</v>
      </c>
      <c r="G61" s="63">
        <v>800</v>
      </c>
      <c r="H61" s="63">
        <v>0</v>
      </c>
      <c r="I61" s="63">
        <v>0</v>
      </c>
      <c r="J61" s="63">
        <v>0</v>
      </c>
      <c r="K61" s="63">
        <v>0</v>
      </c>
      <c r="L61" s="63">
        <v>0</v>
      </c>
      <c r="M61" s="63">
        <v>600</v>
      </c>
    </row>
    <row r="62" spans="1:13" s="15" customFormat="1">
      <c r="A62" s="15">
        <v>25</v>
      </c>
      <c r="B62" s="15">
        <v>1232982</v>
      </c>
      <c r="C62" s="15" t="s">
        <v>74</v>
      </c>
      <c r="D62" s="63">
        <v>0</v>
      </c>
      <c r="E62" s="63">
        <v>0</v>
      </c>
      <c r="F62" s="63">
        <v>270</v>
      </c>
      <c r="G62" s="63">
        <v>0</v>
      </c>
      <c r="H62" s="63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</row>
    <row r="63" spans="1:13" s="15" customFormat="1">
      <c r="A63" s="15">
        <v>26</v>
      </c>
      <c r="B63" s="15">
        <v>1233384</v>
      </c>
      <c r="C63" s="64" t="s">
        <v>364</v>
      </c>
      <c r="D63" s="63">
        <v>0</v>
      </c>
      <c r="E63" s="63">
        <v>0</v>
      </c>
      <c r="F63" s="63">
        <v>700</v>
      </c>
      <c r="G63" s="63">
        <v>800</v>
      </c>
      <c r="H63" s="63">
        <v>0</v>
      </c>
      <c r="I63" s="63">
        <v>0</v>
      </c>
      <c r="J63" s="63">
        <v>0</v>
      </c>
      <c r="K63" s="63">
        <v>0</v>
      </c>
      <c r="L63" s="63">
        <v>0</v>
      </c>
      <c r="M63" s="63">
        <v>600</v>
      </c>
    </row>
    <row r="64" spans="1:13" s="15" customFormat="1">
      <c r="A64" s="15">
        <v>27</v>
      </c>
      <c r="B64" s="15">
        <v>1233385</v>
      </c>
      <c r="C64" s="64" t="s">
        <v>391</v>
      </c>
      <c r="D64" s="63">
        <v>192</v>
      </c>
      <c r="E64" s="63">
        <v>0</v>
      </c>
      <c r="F64" s="63">
        <v>0</v>
      </c>
      <c r="G64" s="63">
        <v>120</v>
      </c>
      <c r="H64" s="63">
        <v>0</v>
      </c>
      <c r="I64" s="63">
        <v>0</v>
      </c>
      <c r="J64" s="63">
        <v>0</v>
      </c>
      <c r="K64" s="63">
        <v>0</v>
      </c>
      <c r="L64" s="63">
        <v>168</v>
      </c>
      <c r="M64" s="63">
        <v>0</v>
      </c>
    </row>
    <row r="65" spans="1:13" s="15" customFormat="1">
      <c r="A65" s="15">
        <v>28</v>
      </c>
      <c r="B65" s="15">
        <v>1233587</v>
      </c>
      <c r="C65" s="15" t="s">
        <v>485</v>
      </c>
      <c r="D65" s="63">
        <v>4</v>
      </c>
      <c r="E65" s="63">
        <v>0</v>
      </c>
      <c r="F65" s="63">
        <v>0</v>
      </c>
      <c r="G65" s="63">
        <v>10</v>
      </c>
      <c r="H65" s="63">
        <v>0</v>
      </c>
      <c r="I65" s="63">
        <v>0</v>
      </c>
      <c r="J65" s="63">
        <v>0</v>
      </c>
      <c r="K65" s="63">
        <v>0</v>
      </c>
      <c r="L65" s="63">
        <v>0</v>
      </c>
      <c r="M65" s="63">
        <v>0</v>
      </c>
    </row>
    <row r="66" spans="1:13" s="15" customFormat="1">
      <c r="A66" s="15">
        <v>29</v>
      </c>
      <c r="B66" s="15">
        <v>1233735</v>
      </c>
      <c r="C66" s="15" t="s">
        <v>486</v>
      </c>
      <c r="D66" s="63">
        <v>0</v>
      </c>
      <c r="E66" s="63">
        <v>0</v>
      </c>
      <c r="F66" s="63">
        <v>0</v>
      </c>
      <c r="G66" s="63">
        <v>0</v>
      </c>
      <c r="H66" s="63">
        <v>0</v>
      </c>
      <c r="I66" s="63">
        <v>0</v>
      </c>
      <c r="J66" s="63">
        <v>0</v>
      </c>
      <c r="K66" s="63">
        <v>90</v>
      </c>
      <c r="L66" s="63">
        <v>0</v>
      </c>
      <c r="M66" s="63">
        <v>0</v>
      </c>
    </row>
    <row r="67" spans="1:13" s="15" customFormat="1">
      <c r="A67" s="15">
        <v>30</v>
      </c>
      <c r="B67" s="15">
        <v>1234034</v>
      </c>
      <c r="C67" s="15" t="s">
        <v>487</v>
      </c>
      <c r="D67" s="63">
        <v>0</v>
      </c>
      <c r="E67" s="63">
        <v>0</v>
      </c>
      <c r="F67" s="63">
        <v>0</v>
      </c>
      <c r="G67" s="63">
        <v>0</v>
      </c>
      <c r="H67" s="63">
        <v>0</v>
      </c>
      <c r="I67" s="63">
        <v>0</v>
      </c>
      <c r="J67" s="63">
        <v>0</v>
      </c>
      <c r="K67" s="63">
        <v>30</v>
      </c>
      <c r="L67" s="63">
        <v>0</v>
      </c>
      <c r="M67" s="63">
        <v>0</v>
      </c>
    </row>
    <row r="68" spans="1:13" s="15" customFormat="1">
      <c r="A68" s="15">
        <v>31</v>
      </c>
      <c r="B68" s="15">
        <v>1234222</v>
      </c>
      <c r="C68" s="15" t="s">
        <v>374</v>
      </c>
      <c r="D68" s="63">
        <v>590</v>
      </c>
      <c r="E68" s="63">
        <v>200</v>
      </c>
      <c r="F68" s="63">
        <v>0</v>
      </c>
      <c r="G68" s="63">
        <v>300</v>
      </c>
      <c r="H68" s="63">
        <v>0</v>
      </c>
      <c r="I68" s="63">
        <v>0</v>
      </c>
      <c r="J68" s="63">
        <v>0</v>
      </c>
      <c r="K68" s="63">
        <v>0</v>
      </c>
      <c r="L68" s="63">
        <v>430</v>
      </c>
      <c r="M68" s="63">
        <v>0</v>
      </c>
    </row>
    <row r="69" spans="1:13" s="15" customFormat="1">
      <c r="A69" s="15">
        <v>32</v>
      </c>
      <c r="B69" s="15">
        <v>1234614</v>
      </c>
      <c r="C69" s="15" t="s">
        <v>368</v>
      </c>
      <c r="D69" s="63">
        <v>830</v>
      </c>
      <c r="E69" s="63">
        <v>0</v>
      </c>
      <c r="F69" s="63">
        <v>350</v>
      </c>
      <c r="G69" s="63">
        <v>250</v>
      </c>
      <c r="H69" s="63">
        <v>0</v>
      </c>
      <c r="I69" s="63">
        <v>300</v>
      </c>
      <c r="J69" s="63">
        <v>300</v>
      </c>
      <c r="K69" s="63">
        <v>0</v>
      </c>
      <c r="L69" s="63">
        <v>324</v>
      </c>
      <c r="M69" s="63">
        <v>200</v>
      </c>
    </row>
    <row r="70" spans="1:13" s="15" customFormat="1">
      <c r="A70" s="15">
        <v>33</v>
      </c>
      <c r="B70" s="15">
        <v>1234905</v>
      </c>
      <c r="C70" s="15" t="s">
        <v>385</v>
      </c>
      <c r="D70" s="63">
        <v>650</v>
      </c>
      <c r="E70" s="63">
        <v>0</v>
      </c>
      <c r="F70" s="63">
        <v>1550</v>
      </c>
      <c r="G70" s="63">
        <v>1200</v>
      </c>
      <c r="H70" s="63">
        <v>400</v>
      </c>
      <c r="I70" s="63">
        <v>1400</v>
      </c>
      <c r="J70" s="63">
        <v>1250</v>
      </c>
      <c r="K70" s="63">
        <v>600</v>
      </c>
      <c r="L70" s="63">
        <v>100</v>
      </c>
      <c r="M70" s="63">
        <v>1000</v>
      </c>
    </row>
    <row r="71" spans="1:13" s="8" customFormat="1">
      <c r="A71" s="8">
        <v>34</v>
      </c>
      <c r="B71" s="8">
        <v>1235097</v>
      </c>
      <c r="C71" s="8" t="s">
        <v>382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600</v>
      </c>
      <c r="J71" s="65">
        <v>150</v>
      </c>
      <c r="K71" s="65">
        <v>0</v>
      </c>
      <c r="L71" s="65">
        <v>0</v>
      </c>
      <c r="M71" s="65">
        <v>0</v>
      </c>
    </row>
    <row r="72" spans="1:13" s="15" customFormat="1">
      <c r="A72" s="15">
        <v>35</v>
      </c>
      <c r="B72" s="15">
        <v>1235845</v>
      </c>
      <c r="C72" s="15" t="s">
        <v>383</v>
      </c>
      <c r="D72" s="63">
        <v>0</v>
      </c>
      <c r="E72" s="63">
        <v>0</v>
      </c>
      <c r="F72" s="63">
        <v>1837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</row>
    <row r="73" spans="1:13" s="15" customFormat="1">
      <c r="A73" s="15">
        <v>36</v>
      </c>
      <c r="B73" s="15">
        <v>1235958</v>
      </c>
      <c r="C73" s="15" t="s">
        <v>488</v>
      </c>
      <c r="D73" s="63">
        <v>0</v>
      </c>
      <c r="E73" s="63">
        <v>0</v>
      </c>
      <c r="F73" s="63">
        <v>0</v>
      </c>
      <c r="G73" s="63">
        <v>0</v>
      </c>
      <c r="H73" s="63">
        <v>0</v>
      </c>
      <c r="I73" s="63">
        <v>0</v>
      </c>
      <c r="J73" s="63">
        <v>0</v>
      </c>
      <c r="K73" s="63">
        <v>0</v>
      </c>
      <c r="L73" s="63">
        <v>50</v>
      </c>
      <c r="M73" s="63">
        <v>0</v>
      </c>
    </row>
    <row r="74" spans="1:13" s="15" customFormat="1">
      <c r="A74" s="15">
        <v>37</v>
      </c>
      <c r="B74" s="15">
        <v>1236387</v>
      </c>
      <c r="C74" s="64" t="s">
        <v>489</v>
      </c>
      <c r="D74" s="63">
        <v>0</v>
      </c>
      <c r="E74" s="63">
        <v>0</v>
      </c>
      <c r="F74" s="63">
        <v>2000</v>
      </c>
      <c r="G74" s="63">
        <v>0</v>
      </c>
      <c r="H74" s="63">
        <v>0</v>
      </c>
      <c r="I74" s="63">
        <v>1000</v>
      </c>
      <c r="J74" s="63">
        <v>0</v>
      </c>
      <c r="K74" s="63">
        <v>1500</v>
      </c>
      <c r="L74" s="63">
        <v>0</v>
      </c>
      <c r="M74" s="63">
        <v>3000</v>
      </c>
    </row>
    <row r="75" spans="1:13" s="15" customFormat="1">
      <c r="A75" s="15">
        <v>38</v>
      </c>
      <c r="B75" s="15">
        <v>1236930</v>
      </c>
      <c r="C75" s="15" t="s">
        <v>384</v>
      </c>
      <c r="D75" s="63">
        <v>1422</v>
      </c>
      <c r="E75" s="63">
        <v>0</v>
      </c>
      <c r="F75" s="63">
        <v>1150</v>
      </c>
      <c r="G75" s="63">
        <v>720</v>
      </c>
      <c r="H75" s="63">
        <v>0</v>
      </c>
      <c r="I75" s="63">
        <v>1300</v>
      </c>
      <c r="J75" s="63">
        <v>700</v>
      </c>
      <c r="K75" s="63">
        <v>0</v>
      </c>
      <c r="L75" s="63">
        <v>900</v>
      </c>
      <c r="M75" s="63">
        <v>1490</v>
      </c>
    </row>
    <row r="76" spans="1:13" s="15" customFormat="1">
      <c r="A76" s="15">
        <v>39</v>
      </c>
      <c r="B76" s="15">
        <v>1237468</v>
      </c>
      <c r="C76" s="15" t="s">
        <v>597</v>
      </c>
      <c r="D76" s="63">
        <v>34</v>
      </c>
      <c r="E76" s="63">
        <v>0</v>
      </c>
      <c r="F76" s="63">
        <v>0</v>
      </c>
      <c r="G76" s="63">
        <v>0</v>
      </c>
      <c r="H76" s="63">
        <v>0</v>
      </c>
      <c r="I76" s="63">
        <v>0</v>
      </c>
      <c r="J76" s="63">
        <v>0</v>
      </c>
      <c r="K76" s="63">
        <v>0</v>
      </c>
      <c r="L76" s="63">
        <v>288</v>
      </c>
      <c r="M76" s="63">
        <v>0</v>
      </c>
    </row>
    <row r="77" spans="1:13" s="15" customFormat="1">
      <c r="A77" s="15">
        <v>40</v>
      </c>
      <c r="B77" s="15">
        <v>1238092</v>
      </c>
      <c r="C77" s="15" t="s">
        <v>392</v>
      </c>
      <c r="D77" s="63">
        <v>0</v>
      </c>
      <c r="E77" s="63">
        <v>0</v>
      </c>
      <c r="F77" s="63">
        <v>0</v>
      </c>
      <c r="G77" s="63">
        <v>144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</row>
    <row r="78" spans="1:13" s="15" customFormat="1">
      <c r="A78" s="15">
        <v>41</v>
      </c>
      <c r="B78" s="15">
        <v>1238480</v>
      </c>
      <c r="C78" s="15" t="s">
        <v>75</v>
      </c>
      <c r="D78" s="63">
        <v>13992</v>
      </c>
      <c r="E78" s="63">
        <v>0</v>
      </c>
      <c r="F78" s="63">
        <v>8500</v>
      </c>
      <c r="G78" s="63">
        <v>8750</v>
      </c>
      <c r="H78" s="63">
        <v>7000</v>
      </c>
      <c r="I78" s="63">
        <v>8460</v>
      </c>
      <c r="J78" s="63">
        <v>6860</v>
      </c>
      <c r="K78" s="63">
        <v>6360</v>
      </c>
      <c r="L78" s="63">
        <v>5460</v>
      </c>
      <c r="M78" s="63">
        <v>8529</v>
      </c>
    </row>
    <row r="79" spans="1:13" s="15" customFormat="1">
      <c r="A79" s="15">
        <v>42</v>
      </c>
      <c r="B79" s="15">
        <v>1238605</v>
      </c>
      <c r="C79" s="15" t="s">
        <v>366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300</v>
      </c>
      <c r="J79" s="63">
        <v>590</v>
      </c>
      <c r="K79" s="63">
        <v>0</v>
      </c>
      <c r="L79" s="63">
        <v>0</v>
      </c>
      <c r="M79" s="63">
        <v>0</v>
      </c>
    </row>
    <row r="80" spans="1:13" s="15" customFormat="1">
      <c r="A80" s="15">
        <v>43</v>
      </c>
      <c r="B80" s="15">
        <v>1240180</v>
      </c>
      <c r="C80" s="15" t="s">
        <v>386</v>
      </c>
      <c r="D80" s="63">
        <v>800</v>
      </c>
      <c r="E80" s="63">
        <v>400</v>
      </c>
      <c r="F80" s="63">
        <v>150</v>
      </c>
      <c r="G80" s="63">
        <v>500</v>
      </c>
      <c r="H80" s="63">
        <v>0</v>
      </c>
      <c r="I80" s="63">
        <v>0</v>
      </c>
      <c r="J80" s="63">
        <v>0</v>
      </c>
      <c r="K80" s="63">
        <v>0</v>
      </c>
      <c r="L80" s="63">
        <v>0</v>
      </c>
      <c r="M80" s="63">
        <v>200</v>
      </c>
    </row>
    <row r="81" spans="1:13" s="15" customFormat="1">
      <c r="A81" s="15">
        <v>44</v>
      </c>
      <c r="B81" s="15">
        <v>1240184</v>
      </c>
      <c r="C81" s="15" t="s">
        <v>387</v>
      </c>
      <c r="D81" s="63">
        <v>800</v>
      </c>
      <c r="E81" s="63">
        <v>400</v>
      </c>
      <c r="F81" s="63">
        <v>150</v>
      </c>
      <c r="G81" s="63">
        <v>500</v>
      </c>
      <c r="H81" s="63">
        <v>0</v>
      </c>
      <c r="I81" s="63">
        <v>0</v>
      </c>
      <c r="J81" s="63">
        <v>0</v>
      </c>
      <c r="K81" s="63">
        <v>0</v>
      </c>
      <c r="L81" s="63">
        <v>0</v>
      </c>
      <c r="M81" s="63">
        <v>200</v>
      </c>
    </row>
  </sheetData>
  <mergeCells count="3"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U68"/>
  <sheetViews>
    <sheetView topLeftCell="A29" workbookViewId="0">
      <selection activeCell="A54" sqref="A54:XFD54"/>
    </sheetView>
  </sheetViews>
  <sheetFormatPr defaultColWidth="9" defaultRowHeight="11.25"/>
  <cols>
    <col min="2" max="3" width="9" hidden="1" customWidth="1"/>
    <col min="5" max="20" width="9.332031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615</v>
      </c>
      <c r="E1" t="s">
        <v>616</v>
      </c>
      <c r="F1" t="s">
        <v>617</v>
      </c>
      <c r="G1" t="s">
        <v>618</v>
      </c>
      <c r="H1" t="s">
        <v>621</v>
      </c>
      <c r="I1" t="s">
        <v>622</v>
      </c>
      <c r="J1" t="s">
        <v>627</v>
      </c>
      <c r="K1" t="s">
        <v>628</v>
      </c>
      <c r="L1" t="s">
        <v>629</v>
      </c>
      <c r="M1" t="s">
        <v>630</v>
      </c>
      <c r="N1" t="s">
        <v>631</v>
      </c>
      <c r="O1" t="s">
        <v>644</v>
      </c>
      <c r="P1" t="s">
        <v>645</v>
      </c>
      <c r="Q1" t="s">
        <v>646</v>
      </c>
      <c r="R1" t="s">
        <v>647</v>
      </c>
      <c r="S1" t="s">
        <v>648</v>
      </c>
      <c r="T1" t="s">
        <v>649</v>
      </c>
      <c r="U1" t="s">
        <v>650</v>
      </c>
    </row>
    <row r="2" spans="1:21">
      <c r="A2">
        <v>1229673</v>
      </c>
      <c r="B2" t="s">
        <v>411</v>
      </c>
      <c r="C2" s="13" t="s">
        <v>83</v>
      </c>
      <c r="D2">
        <v>240</v>
      </c>
      <c r="E2">
        <v>240</v>
      </c>
      <c r="F2">
        <v>0</v>
      </c>
      <c r="G2">
        <v>0</v>
      </c>
      <c r="H2">
        <v>250</v>
      </c>
      <c r="I2" s="8">
        <v>250</v>
      </c>
      <c r="J2">
        <v>250</v>
      </c>
      <c r="K2">
        <v>250</v>
      </c>
      <c r="L2">
        <v>200</v>
      </c>
      <c r="M2">
        <v>0</v>
      </c>
      <c r="N2">
        <v>0</v>
      </c>
      <c r="O2">
        <v>0</v>
      </c>
      <c r="P2">
        <v>200</v>
      </c>
      <c r="Q2">
        <v>200</v>
      </c>
      <c r="R2">
        <v>100</v>
      </c>
      <c r="S2">
        <v>0</v>
      </c>
      <c r="T2">
        <v>0</v>
      </c>
      <c r="U2">
        <v>0</v>
      </c>
    </row>
    <row r="3" spans="1:21">
      <c r="A3">
        <v>1233632</v>
      </c>
      <c r="B3" t="s">
        <v>377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384</v>
      </c>
      <c r="J3">
        <v>166</v>
      </c>
      <c r="K3">
        <v>0</v>
      </c>
      <c r="L3">
        <v>0</v>
      </c>
      <c r="M3">
        <v>0</v>
      </c>
      <c r="N3">
        <v>0</v>
      </c>
      <c r="O3">
        <v>0</v>
      </c>
      <c r="P3">
        <v>200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1232693</v>
      </c>
      <c r="B4" t="s">
        <v>415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 s="8">
        <v>0</v>
      </c>
      <c r="J4">
        <v>0</v>
      </c>
      <c r="K4">
        <v>714</v>
      </c>
      <c r="L4">
        <v>694</v>
      </c>
      <c r="M4">
        <v>0</v>
      </c>
      <c r="N4">
        <v>0</v>
      </c>
      <c r="O4">
        <v>782</v>
      </c>
      <c r="P4">
        <v>626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1233025</v>
      </c>
      <c r="B5" t="s">
        <v>416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0</v>
      </c>
      <c r="J5">
        <v>0</v>
      </c>
      <c r="K5">
        <v>714</v>
      </c>
      <c r="L5">
        <v>694</v>
      </c>
      <c r="M5">
        <v>0</v>
      </c>
      <c r="N5">
        <v>0</v>
      </c>
      <c r="O5">
        <v>782</v>
      </c>
      <c r="P5">
        <v>626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1235623</v>
      </c>
      <c r="B6" t="s">
        <v>417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 s="8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366</v>
      </c>
      <c r="R6">
        <v>570</v>
      </c>
      <c r="S6">
        <v>0</v>
      </c>
      <c r="T6">
        <v>0</v>
      </c>
      <c r="U6">
        <v>0</v>
      </c>
    </row>
    <row r="7" spans="1:21">
      <c r="A7">
        <v>1237088</v>
      </c>
      <c r="B7" t="s">
        <v>418</v>
      </c>
      <c r="C7" s="13" t="s">
        <v>83</v>
      </c>
      <c r="D7">
        <v>918</v>
      </c>
      <c r="E7">
        <v>516</v>
      </c>
      <c r="F7">
        <v>0</v>
      </c>
      <c r="G7">
        <v>0</v>
      </c>
      <c r="H7">
        <v>884</v>
      </c>
      <c r="I7" s="15">
        <v>654</v>
      </c>
      <c r="J7">
        <v>722</v>
      </c>
      <c r="K7">
        <v>868</v>
      </c>
      <c r="L7">
        <v>508</v>
      </c>
      <c r="M7">
        <v>0</v>
      </c>
      <c r="N7">
        <v>0</v>
      </c>
      <c r="O7">
        <v>1282</v>
      </c>
      <c r="P7">
        <v>838</v>
      </c>
      <c r="Q7">
        <v>384</v>
      </c>
      <c r="R7">
        <v>668</v>
      </c>
      <c r="S7">
        <v>716</v>
      </c>
      <c r="T7">
        <v>0</v>
      </c>
      <c r="U7">
        <v>0</v>
      </c>
    </row>
    <row r="8" spans="1:21">
      <c r="A8">
        <v>1237748</v>
      </c>
      <c r="B8" t="s">
        <v>420</v>
      </c>
      <c r="C8" s="13" t="s">
        <v>83</v>
      </c>
      <c r="D8">
        <v>0</v>
      </c>
      <c r="E8">
        <v>366</v>
      </c>
      <c r="F8">
        <v>0</v>
      </c>
      <c r="G8">
        <v>0</v>
      </c>
      <c r="H8">
        <v>0</v>
      </c>
      <c r="I8" s="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1236091</v>
      </c>
      <c r="B9" t="s">
        <v>423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 s="8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400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1234905</v>
      </c>
      <c r="B10" t="s">
        <v>385</v>
      </c>
      <c r="C10" s="13" t="s">
        <v>83</v>
      </c>
      <c r="D10">
        <v>414</v>
      </c>
      <c r="E10">
        <v>120</v>
      </c>
      <c r="F10">
        <v>0</v>
      </c>
      <c r="G10">
        <v>0</v>
      </c>
      <c r="H10">
        <v>0</v>
      </c>
      <c r="I10" s="8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1238128</v>
      </c>
      <c r="B11" t="s">
        <v>425</v>
      </c>
      <c r="C11" s="13" t="s">
        <v>83</v>
      </c>
      <c r="D11">
        <v>18</v>
      </c>
      <c r="E11">
        <v>426</v>
      </c>
      <c r="F11">
        <v>0</v>
      </c>
      <c r="G11">
        <v>0</v>
      </c>
      <c r="H11">
        <v>1130</v>
      </c>
      <c r="I11" s="8">
        <v>125</v>
      </c>
      <c r="J11">
        <v>210</v>
      </c>
      <c r="K11">
        <v>804</v>
      </c>
      <c r="L11">
        <v>888</v>
      </c>
      <c r="M11">
        <v>0</v>
      </c>
      <c r="N11">
        <v>0</v>
      </c>
      <c r="O11">
        <v>1150</v>
      </c>
      <c r="P11">
        <v>822</v>
      </c>
      <c r="Q11">
        <v>636</v>
      </c>
      <c r="R11">
        <v>580</v>
      </c>
      <c r="S11">
        <v>717</v>
      </c>
      <c r="T11">
        <v>0</v>
      </c>
      <c r="U11">
        <v>0</v>
      </c>
    </row>
    <row r="12" spans="1:21" s="15" customFormat="1">
      <c r="A12" s="15">
        <v>1236962</v>
      </c>
      <c r="B12" t="s">
        <v>426</v>
      </c>
      <c r="C12" s="13" t="s">
        <v>83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400</v>
      </c>
      <c r="J12" s="15">
        <v>400</v>
      </c>
      <c r="K12" s="15">
        <v>0</v>
      </c>
      <c r="L12" s="15">
        <v>200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</row>
    <row r="13" spans="1:21">
      <c r="A13">
        <v>1233761</v>
      </c>
      <c r="B13" t="s">
        <v>427</v>
      </c>
      <c r="C13" s="13" t="s">
        <v>83</v>
      </c>
      <c r="D13">
        <v>200</v>
      </c>
      <c r="E13">
        <v>150</v>
      </c>
      <c r="F13">
        <v>0</v>
      </c>
      <c r="G13">
        <v>0</v>
      </c>
      <c r="H13">
        <v>0</v>
      </c>
      <c r="I13" s="8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0</v>
      </c>
      <c r="U13">
        <v>0</v>
      </c>
    </row>
    <row r="14" spans="1:21">
      <c r="A14">
        <v>1239651</v>
      </c>
      <c r="B14" t="s">
        <v>428</v>
      </c>
      <c r="C14" s="13" t="s">
        <v>83</v>
      </c>
      <c r="D14">
        <v>300</v>
      </c>
      <c r="E14">
        <v>200</v>
      </c>
      <c r="F14">
        <v>0</v>
      </c>
      <c r="G14">
        <v>0</v>
      </c>
      <c r="H14">
        <v>500</v>
      </c>
      <c r="I14" s="8">
        <v>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200</v>
      </c>
      <c r="R14">
        <v>0</v>
      </c>
      <c r="S14">
        <v>0</v>
      </c>
      <c r="T14">
        <v>0</v>
      </c>
      <c r="U14">
        <v>0</v>
      </c>
    </row>
    <row r="15" spans="1:21">
      <c r="A15">
        <v>1239988</v>
      </c>
      <c r="B15" t="s">
        <v>429</v>
      </c>
      <c r="C15" s="13" t="s">
        <v>83</v>
      </c>
      <c r="D15">
        <v>486</v>
      </c>
      <c r="E15">
        <v>382</v>
      </c>
      <c r="F15">
        <v>0</v>
      </c>
      <c r="G15">
        <v>0</v>
      </c>
      <c r="H15">
        <v>494</v>
      </c>
      <c r="I15" s="8">
        <v>494</v>
      </c>
      <c r="J15">
        <v>388</v>
      </c>
      <c r="K15">
        <v>494</v>
      </c>
      <c r="L15">
        <v>388</v>
      </c>
      <c r="M15">
        <v>0</v>
      </c>
      <c r="N15">
        <v>0</v>
      </c>
      <c r="O15">
        <v>494</v>
      </c>
      <c r="P15">
        <v>494</v>
      </c>
      <c r="Q15">
        <v>376</v>
      </c>
      <c r="R15">
        <v>494</v>
      </c>
      <c r="S15">
        <v>380</v>
      </c>
      <c r="T15">
        <v>0</v>
      </c>
      <c r="U15">
        <v>0</v>
      </c>
    </row>
    <row r="16" spans="1:21">
      <c r="A16">
        <v>1240180</v>
      </c>
      <c r="B16" t="s">
        <v>386</v>
      </c>
      <c r="C16" s="13" t="s">
        <v>83</v>
      </c>
      <c r="D16">
        <v>404</v>
      </c>
      <c r="E16">
        <v>318</v>
      </c>
      <c r="F16">
        <v>0</v>
      </c>
      <c r="G16">
        <v>0</v>
      </c>
      <c r="H16">
        <v>404</v>
      </c>
      <c r="I16" s="8">
        <v>404</v>
      </c>
      <c r="J16">
        <v>318</v>
      </c>
      <c r="K16">
        <v>74</v>
      </c>
      <c r="L16">
        <v>0</v>
      </c>
      <c r="M16">
        <v>0</v>
      </c>
      <c r="N16">
        <v>0</v>
      </c>
      <c r="O16">
        <v>0</v>
      </c>
      <c r="P16">
        <v>52</v>
      </c>
      <c r="Q16">
        <v>308</v>
      </c>
      <c r="R16">
        <v>404</v>
      </c>
      <c r="S16">
        <v>310</v>
      </c>
      <c r="T16">
        <v>0</v>
      </c>
      <c r="U16">
        <v>0</v>
      </c>
    </row>
    <row r="17" spans="1:21">
      <c r="A17">
        <v>1240184</v>
      </c>
      <c r="B17" t="s">
        <v>387</v>
      </c>
      <c r="C17" s="13" t="s">
        <v>83</v>
      </c>
      <c r="D17">
        <v>404</v>
      </c>
      <c r="E17">
        <v>288</v>
      </c>
      <c r="F17">
        <v>0</v>
      </c>
      <c r="G17">
        <v>0</v>
      </c>
      <c r="H17">
        <v>204</v>
      </c>
      <c r="I17" s="8">
        <v>404</v>
      </c>
      <c r="J17">
        <v>292</v>
      </c>
      <c r="K17">
        <v>0</v>
      </c>
      <c r="L17">
        <v>0</v>
      </c>
      <c r="M17">
        <v>0</v>
      </c>
      <c r="N17">
        <v>0</v>
      </c>
      <c r="O17">
        <v>0</v>
      </c>
      <c r="P17">
        <v>52</v>
      </c>
      <c r="Q17">
        <v>308</v>
      </c>
      <c r="R17">
        <v>304</v>
      </c>
      <c r="S17">
        <v>310</v>
      </c>
      <c r="T17">
        <v>0</v>
      </c>
      <c r="U17">
        <v>0</v>
      </c>
    </row>
    <row r="24" spans="1:21">
      <c r="A24" s="13" t="s">
        <v>0</v>
      </c>
      <c r="B24" s="13" t="s">
        <v>1</v>
      </c>
      <c r="C24" s="13" t="s">
        <v>82</v>
      </c>
      <c r="D24" t="s">
        <v>615</v>
      </c>
      <c r="E24" t="s">
        <v>616</v>
      </c>
      <c r="F24" t="s">
        <v>617</v>
      </c>
      <c r="G24" t="s">
        <v>618</v>
      </c>
      <c r="H24" t="s">
        <v>621</v>
      </c>
      <c r="I24" t="s">
        <v>622</v>
      </c>
      <c r="J24" t="s">
        <v>627</v>
      </c>
      <c r="K24" t="s">
        <v>628</v>
      </c>
      <c r="L24" t="s">
        <v>629</v>
      </c>
      <c r="M24" t="s">
        <v>630</v>
      </c>
      <c r="N24" t="s">
        <v>631</v>
      </c>
      <c r="O24" t="s">
        <v>644</v>
      </c>
      <c r="P24" t="s">
        <v>645</v>
      </c>
      <c r="Q24" t="s">
        <v>646</v>
      </c>
      <c r="R24" t="s">
        <v>647</v>
      </c>
      <c r="S24" t="s">
        <v>648</v>
      </c>
      <c r="T24" t="s">
        <v>649</v>
      </c>
      <c r="U24" t="s">
        <v>650</v>
      </c>
    </row>
    <row r="25" spans="1:21">
      <c r="A25">
        <v>1232846</v>
      </c>
      <c r="B25" t="s">
        <v>362</v>
      </c>
      <c r="C25" s="13" t="s">
        <v>83</v>
      </c>
      <c r="D25">
        <v>0</v>
      </c>
      <c r="E25">
        <v>231</v>
      </c>
      <c r="F25">
        <v>0</v>
      </c>
      <c r="G25">
        <v>0</v>
      </c>
      <c r="H25">
        <v>285</v>
      </c>
      <c r="I25">
        <v>0</v>
      </c>
      <c r="J25">
        <v>233</v>
      </c>
      <c r="K25">
        <v>352</v>
      </c>
      <c r="L25">
        <v>352</v>
      </c>
      <c r="M25">
        <v>0</v>
      </c>
      <c r="N25">
        <v>0</v>
      </c>
      <c r="O25">
        <v>448</v>
      </c>
      <c r="P25">
        <v>115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1232895</v>
      </c>
      <c r="B26" t="s">
        <v>363</v>
      </c>
      <c r="C26" s="13" t="s">
        <v>83</v>
      </c>
      <c r="D26">
        <v>0</v>
      </c>
      <c r="E26">
        <v>231</v>
      </c>
      <c r="F26">
        <v>0</v>
      </c>
      <c r="G26">
        <v>0</v>
      </c>
      <c r="H26">
        <v>285</v>
      </c>
      <c r="I26">
        <v>0</v>
      </c>
      <c r="J26">
        <v>233</v>
      </c>
      <c r="K26">
        <v>352</v>
      </c>
      <c r="L26">
        <v>352</v>
      </c>
      <c r="M26">
        <v>0</v>
      </c>
      <c r="N26">
        <v>0</v>
      </c>
      <c r="O26">
        <v>448</v>
      </c>
      <c r="P26">
        <v>115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1233384</v>
      </c>
      <c r="B27" s="13" t="s">
        <v>364</v>
      </c>
      <c r="C27" s="13" t="s">
        <v>83</v>
      </c>
      <c r="D27">
        <v>0</v>
      </c>
      <c r="E27">
        <v>231</v>
      </c>
      <c r="F27">
        <v>0</v>
      </c>
      <c r="G27">
        <v>0</v>
      </c>
      <c r="H27">
        <v>285</v>
      </c>
      <c r="I27">
        <v>0</v>
      </c>
      <c r="J27">
        <v>233</v>
      </c>
      <c r="K27">
        <v>352</v>
      </c>
      <c r="L27">
        <v>352</v>
      </c>
      <c r="M27">
        <v>0</v>
      </c>
      <c r="N27">
        <v>0</v>
      </c>
      <c r="O27">
        <v>448</v>
      </c>
      <c r="P27">
        <v>115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1233165</v>
      </c>
      <c r="B28" t="s">
        <v>484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122</v>
      </c>
      <c r="I28">
        <v>128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1232775</v>
      </c>
      <c r="B29" t="s">
        <v>365</v>
      </c>
      <c r="C29" s="13" t="s">
        <v>83</v>
      </c>
      <c r="D29">
        <v>60</v>
      </c>
      <c r="E29">
        <v>0</v>
      </c>
      <c r="F29">
        <v>0</v>
      </c>
      <c r="G29">
        <v>0</v>
      </c>
      <c r="H29">
        <v>0</v>
      </c>
      <c r="I29">
        <v>382</v>
      </c>
      <c r="J29">
        <v>268</v>
      </c>
      <c r="K29">
        <v>0</v>
      </c>
      <c r="L29">
        <v>0</v>
      </c>
      <c r="M29">
        <v>0</v>
      </c>
      <c r="N29">
        <v>0</v>
      </c>
      <c r="O29">
        <v>0</v>
      </c>
      <c r="P29">
        <v>220</v>
      </c>
      <c r="Q29">
        <v>231</v>
      </c>
      <c r="R29">
        <v>243</v>
      </c>
      <c r="S29">
        <v>445</v>
      </c>
      <c r="T29">
        <v>0</v>
      </c>
      <c r="U29">
        <v>0</v>
      </c>
    </row>
    <row r="30" spans="1:21">
      <c r="A30">
        <v>1238605</v>
      </c>
      <c r="B30" t="s">
        <v>366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</v>
      </c>
      <c r="K30">
        <v>187</v>
      </c>
      <c r="L30">
        <v>187</v>
      </c>
      <c r="M30">
        <v>0</v>
      </c>
      <c r="N30">
        <v>0</v>
      </c>
      <c r="O30">
        <v>238</v>
      </c>
      <c r="P30">
        <v>236</v>
      </c>
      <c r="Q30">
        <v>174</v>
      </c>
      <c r="R30">
        <v>33</v>
      </c>
      <c r="S30">
        <v>0</v>
      </c>
      <c r="T30">
        <v>0</v>
      </c>
      <c r="U30">
        <v>0</v>
      </c>
    </row>
    <row r="31" spans="1:21">
      <c r="A31">
        <v>1230685</v>
      </c>
      <c r="B31" t="s">
        <v>367</v>
      </c>
      <c r="C31" s="13" t="s">
        <v>83</v>
      </c>
      <c r="D31">
        <v>0</v>
      </c>
      <c r="E31">
        <v>238</v>
      </c>
      <c r="F31">
        <v>0</v>
      </c>
      <c r="G31">
        <v>0</v>
      </c>
      <c r="H31">
        <v>262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7" spans="1:21">
      <c r="A37" s="13" t="s">
        <v>0</v>
      </c>
      <c r="B37" s="13" t="s">
        <v>1</v>
      </c>
      <c r="C37" s="13" t="s">
        <v>82</v>
      </c>
      <c r="D37" t="s">
        <v>615</v>
      </c>
      <c r="E37" t="s">
        <v>616</v>
      </c>
      <c r="F37" t="s">
        <v>617</v>
      </c>
      <c r="G37" t="s">
        <v>618</v>
      </c>
      <c r="H37" t="s">
        <v>621</v>
      </c>
      <c r="I37" t="s">
        <v>622</v>
      </c>
      <c r="J37" t="s">
        <v>627</v>
      </c>
      <c r="K37" t="s">
        <v>628</v>
      </c>
      <c r="L37" t="s">
        <v>629</v>
      </c>
      <c r="M37" t="s">
        <v>630</v>
      </c>
      <c r="N37" t="s">
        <v>631</v>
      </c>
      <c r="O37" t="s">
        <v>644</v>
      </c>
      <c r="P37" t="s">
        <v>645</v>
      </c>
      <c r="Q37" t="s">
        <v>646</v>
      </c>
      <c r="R37" t="s">
        <v>647</v>
      </c>
      <c r="S37" t="s">
        <v>648</v>
      </c>
      <c r="T37" t="s">
        <v>649</v>
      </c>
      <c r="U37" t="s">
        <v>650</v>
      </c>
    </row>
    <row r="38" spans="1:21">
      <c r="A38">
        <v>1234614</v>
      </c>
      <c r="B38" t="s">
        <v>368</v>
      </c>
      <c r="C38" s="13" t="s">
        <v>83</v>
      </c>
      <c r="D38">
        <v>105</v>
      </c>
      <c r="E38">
        <v>526</v>
      </c>
      <c r="F38">
        <v>0</v>
      </c>
      <c r="G38">
        <v>0</v>
      </c>
      <c r="H38">
        <v>535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1220847</v>
      </c>
      <c r="B39" t="s">
        <v>68</v>
      </c>
      <c r="C39" s="13" t="s">
        <v>83</v>
      </c>
      <c r="D39">
        <v>0</v>
      </c>
      <c r="E39">
        <v>153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1221967</v>
      </c>
      <c r="B40" t="s">
        <v>369</v>
      </c>
      <c r="C40" s="13" t="s">
        <v>83</v>
      </c>
      <c r="D40">
        <v>52</v>
      </c>
      <c r="E40">
        <v>213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200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1227306</v>
      </c>
      <c r="B41" t="s">
        <v>370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305</v>
      </c>
      <c r="K41">
        <v>457</v>
      </c>
      <c r="L41">
        <v>0</v>
      </c>
      <c r="M41">
        <v>0</v>
      </c>
      <c r="N41">
        <v>0</v>
      </c>
      <c r="O41">
        <v>0</v>
      </c>
      <c r="P41">
        <v>0</v>
      </c>
      <c r="Q41">
        <v>260</v>
      </c>
      <c r="R41">
        <v>487</v>
      </c>
      <c r="S41">
        <v>0</v>
      </c>
      <c r="T41">
        <v>0</v>
      </c>
      <c r="U41">
        <v>0</v>
      </c>
    </row>
    <row r="42" spans="1:21">
      <c r="A42">
        <v>1227359</v>
      </c>
      <c r="B42" t="s">
        <v>371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1231090</v>
      </c>
      <c r="B43" t="s">
        <v>59</v>
      </c>
      <c r="C43" s="13" t="s">
        <v>83</v>
      </c>
      <c r="D43">
        <v>388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60</v>
      </c>
      <c r="P43">
        <v>0</v>
      </c>
      <c r="Q43">
        <v>0</v>
      </c>
      <c r="R43">
        <v>270</v>
      </c>
      <c r="S43">
        <v>150</v>
      </c>
      <c r="T43">
        <v>0</v>
      </c>
      <c r="U43">
        <v>0</v>
      </c>
    </row>
    <row r="44" spans="1:21">
      <c r="A44">
        <v>1229776</v>
      </c>
      <c r="B44" t="s">
        <v>372</v>
      </c>
      <c r="C44" s="13" t="s">
        <v>83</v>
      </c>
      <c r="D44">
        <v>108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60</v>
      </c>
      <c r="P44">
        <v>0</v>
      </c>
      <c r="Q44">
        <v>0</v>
      </c>
      <c r="R44">
        <v>270</v>
      </c>
      <c r="S44">
        <v>0</v>
      </c>
      <c r="T44">
        <v>0</v>
      </c>
      <c r="U44">
        <v>0</v>
      </c>
    </row>
    <row r="45" spans="1:21">
      <c r="A45">
        <v>1232066</v>
      </c>
      <c r="B45" t="s">
        <v>430</v>
      </c>
      <c r="C45" s="13" t="s">
        <v>83</v>
      </c>
      <c r="D45">
        <v>252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198</v>
      </c>
      <c r="P45">
        <v>54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1232528</v>
      </c>
      <c r="B46" t="s">
        <v>375</v>
      </c>
      <c r="C46" s="13" t="s">
        <v>83</v>
      </c>
      <c r="D46">
        <v>1255</v>
      </c>
      <c r="E46">
        <v>986</v>
      </c>
      <c r="F46">
        <v>0</v>
      </c>
      <c r="G46">
        <v>0</v>
      </c>
      <c r="H46">
        <v>1255</v>
      </c>
      <c r="I46">
        <v>721</v>
      </c>
      <c r="J46">
        <v>437</v>
      </c>
      <c r="K46">
        <v>569</v>
      </c>
      <c r="L46">
        <v>447</v>
      </c>
      <c r="M46">
        <v>0</v>
      </c>
      <c r="N46">
        <v>0</v>
      </c>
      <c r="O46">
        <v>569</v>
      </c>
      <c r="P46">
        <v>569</v>
      </c>
      <c r="Q46">
        <v>447</v>
      </c>
      <c r="R46">
        <v>569</v>
      </c>
      <c r="S46">
        <v>447</v>
      </c>
      <c r="T46">
        <v>0</v>
      </c>
      <c r="U46">
        <v>0</v>
      </c>
    </row>
    <row r="47" spans="1:21">
      <c r="A47">
        <v>1232553</v>
      </c>
      <c r="B47" t="s">
        <v>431</v>
      </c>
      <c r="C47" s="13" t="s">
        <v>83</v>
      </c>
      <c r="D47">
        <v>252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1232846</v>
      </c>
      <c r="B48" t="s">
        <v>362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252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1229050</v>
      </c>
      <c r="B49" t="s">
        <v>376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105</v>
      </c>
      <c r="R49">
        <v>0</v>
      </c>
      <c r="S49">
        <v>0</v>
      </c>
      <c r="T49">
        <v>0</v>
      </c>
      <c r="U49">
        <v>0</v>
      </c>
    </row>
    <row r="50" spans="1:21">
      <c r="A50">
        <v>1233383</v>
      </c>
      <c r="B50" t="s">
        <v>594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31</v>
      </c>
      <c r="T50">
        <v>0</v>
      </c>
      <c r="U50">
        <v>0</v>
      </c>
    </row>
    <row r="51" spans="1:21">
      <c r="A51">
        <v>1234217</v>
      </c>
      <c r="B51" t="s">
        <v>379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210</v>
      </c>
      <c r="S51">
        <v>0</v>
      </c>
      <c r="T51">
        <v>0</v>
      </c>
      <c r="U51">
        <v>0</v>
      </c>
    </row>
    <row r="52" spans="1:21">
      <c r="A52">
        <v>1234111</v>
      </c>
      <c r="B52" t="s">
        <v>380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210</v>
      </c>
      <c r="S52">
        <v>0</v>
      </c>
      <c r="T52">
        <v>0</v>
      </c>
      <c r="U52">
        <v>0</v>
      </c>
    </row>
    <row r="53" spans="1:21">
      <c r="A53">
        <v>1234110</v>
      </c>
      <c r="B53" t="s">
        <v>381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210</v>
      </c>
      <c r="S53">
        <v>0</v>
      </c>
      <c r="T53">
        <v>0</v>
      </c>
      <c r="U53">
        <v>0</v>
      </c>
    </row>
    <row r="54" spans="1:21" s="8" customFormat="1">
      <c r="A54" s="8">
        <v>1235097</v>
      </c>
      <c r="B54" s="8" t="s">
        <v>382</v>
      </c>
      <c r="C54" s="55" t="s">
        <v>83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343</v>
      </c>
      <c r="M54" s="8">
        <v>0</v>
      </c>
      <c r="N54" s="8">
        <v>0</v>
      </c>
      <c r="O54" s="8">
        <v>343</v>
      </c>
      <c r="P54" s="8">
        <v>331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</row>
    <row r="55" spans="1:21">
      <c r="A55">
        <v>1232775</v>
      </c>
      <c r="B55" t="s">
        <v>365</v>
      </c>
      <c r="C55" s="13" t="s">
        <v>83</v>
      </c>
      <c r="D55">
        <v>54</v>
      </c>
      <c r="E55">
        <v>176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137</v>
      </c>
      <c r="P55">
        <v>96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>
        <v>1235845</v>
      </c>
      <c r="B56" t="s">
        <v>383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350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1236600</v>
      </c>
      <c r="B57" t="s">
        <v>72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223</v>
      </c>
      <c r="L57">
        <v>419</v>
      </c>
      <c r="M57">
        <v>0</v>
      </c>
      <c r="N57">
        <v>0</v>
      </c>
      <c r="O57">
        <v>354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1236601</v>
      </c>
      <c r="B58" t="s">
        <v>625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130</v>
      </c>
      <c r="T58">
        <v>0</v>
      </c>
      <c r="U58">
        <v>0</v>
      </c>
    </row>
    <row r="59" spans="1:21">
      <c r="A59">
        <v>1236930</v>
      </c>
      <c r="B59" t="s">
        <v>384</v>
      </c>
      <c r="C59" s="13" t="s">
        <v>83</v>
      </c>
      <c r="D59">
        <v>70</v>
      </c>
      <c r="E59">
        <v>0</v>
      </c>
      <c r="F59">
        <v>0</v>
      </c>
      <c r="G59">
        <v>0</v>
      </c>
      <c r="H59">
        <v>0</v>
      </c>
      <c r="I59">
        <v>0</v>
      </c>
      <c r="J59">
        <v>158</v>
      </c>
      <c r="K59">
        <v>336</v>
      </c>
      <c r="L59">
        <v>261</v>
      </c>
      <c r="M59">
        <v>0</v>
      </c>
      <c r="N59">
        <v>0</v>
      </c>
      <c r="O59">
        <v>295</v>
      </c>
      <c r="P59">
        <v>0</v>
      </c>
      <c r="Q59">
        <v>0</v>
      </c>
      <c r="R59">
        <v>270</v>
      </c>
      <c r="S59">
        <v>0</v>
      </c>
      <c r="T59">
        <v>0</v>
      </c>
      <c r="U59">
        <v>0</v>
      </c>
    </row>
    <row r="60" spans="1:21">
      <c r="A60">
        <v>1237210</v>
      </c>
      <c r="B60" t="s">
        <v>490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162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>
        <v>1238480</v>
      </c>
      <c r="B61" t="s">
        <v>75</v>
      </c>
      <c r="C61" s="13" t="s">
        <v>83</v>
      </c>
      <c r="D61">
        <v>777</v>
      </c>
      <c r="E61">
        <v>686</v>
      </c>
      <c r="F61">
        <v>0</v>
      </c>
      <c r="G61">
        <v>0</v>
      </c>
      <c r="H61">
        <v>944</v>
      </c>
      <c r="I61">
        <v>1212</v>
      </c>
      <c r="J61">
        <v>1027</v>
      </c>
      <c r="K61">
        <v>1263</v>
      </c>
      <c r="L61">
        <v>1325</v>
      </c>
      <c r="M61">
        <v>0</v>
      </c>
      <c r="N61">
        <v>0</v>
      </c>
      <c r="O61">
        <v>1481</v>
      </c>
      <c r="P61">
        <v>1569</v>
      </c>
      <c r="Q61">
        <v>1686</v>
      </c>
      <c r="R61">
        <v>1832</v>
      </c>
      <c r="S61">
        <v>1401</v>
      </c>
      <c r="T61">
        <v>0</v>
      </c>
      <c r="U61">
        <v>0</v>
      </c>
    </row>
    <row r="62" spans="1:21">
      <c r="A62">
        <v>1240180</v>
      </c>
      <c r="B62" t="s">
        <v>386</v>
      </c>
      <c r="C62" s="13" t="s">
        <v>83</v>
      </c>
      <c r="D62">
        <v>237</v>
      </c>
      <c r="E62">
        <v>247</v>
      </c>
      <c r="F62">
        <v>0</v>
      </c>
      <c r="G62">
        <v>0</v>
      </c>
      <c r="H62">
        <v>314</v>
      </c>
      <c r="I62">
        <v>314</v>
      </c>
      <c r="J62">
        <v>88</v>
      </c>
      <c r="K62">
        <v>0</v>
      </c>
      <c r="L62">
        <v>0</v>
      </c>
      <c r="M62">
        <v>0</v>
      </c>
      <c r="N62">
        <v>0</v>
      </c>
      <c r="O62">
        <v>31</v>
      </c>
      <c r="P62">
        <v>323</v>
      </c>
      <c r="Q62">
        <v>254</v>
      </c>
      <c r="R62">
        <v>92</v>
      </c>
      <c r="S62">
        <v>400</v>
      </c>
      <c r="T62">
        <v>0</v>
      </c>
      <c r="U62">
        <v>0</v>
      </c>
    </row>
    <row r="63" spans="1:21">
      <c r="A63">
        <v>1240184</v>
      </c>
      <c r="B63" t="s">
        <v>387</v>
      </c>
      <c r="C63" s="13" t="s">
        <v>83</v>
      </c>
      <c r="D63">
        <v>237</v>
      </c>
      <c r="E63">
        <v>247</v>
      </c>
      <c r="F63">
        <v>0</v>
      </c>
      <c r="G63">
        <v>0</v>
      </c>
      <c r="H63">
        <v>314</v>
      </c>
      <c r="I63">
        <v>314</v>
      </c>
      <c r="J63">
        <v>88</v>
      </c>
      <c r="K63">
        <v>0</v>
      </c>
      <c r="L63">
        <v>0</v>
      </c>
      <c r="M63">
        <v>0</v>
      </c>
      <c r="N63">
        <v>0</v>
      </c>
      <c r="O63">
        <v>31</v>
      </c>
      <c r="P63">
        <v>323</v>
      </c>
      <c r="Q63">
        <v>254</v>
      </c>
      <c r="R63">
        <v>92</v>
      </c>
      <c r="S63">
        <v>400</v>
      </c>
      <c r="T63">
        <v>0</v>
      </c>
      <c r="U63">
        <v>0</v>
      </c>
    </row>
    <row r="64" spans="1:21">
      <c r="A64">
        <v>1230791</v>
      </c>
      <c r="B64" s="13" t="s">
        <v>389</v>
      </c>
      <c r="C64" s="13" t="s">
        <v>83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1232895</v>
      </c>
      <c r="B65" t="s">
        <v>363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252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1232922</v>
      </c>
      <c r="B66" s="13" t="s">
        <v>364</v>
      </c>
      <c r="C66" s="13" t="s">
        <v>83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252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>
        <v>1233580</v>
      </c>
      <c r="B67" t="s">
        <v>433</v>
      </c>
      <c r="C67" s="13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230</v>
      </c>
      <c r="J67">
        <v>40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1236387</v>
      </c>
      <c r="B68" s="13" t="s">
        <v>489</v>
      </c>
      <c r="C68" s="13" t="s">
        <v>83</v>
      </c>
      <c r="D68">
        <v>906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1000</v>
      </c>
      <c r="R68">
        <v>1000</v>
      </c>
      <c r="S68">
        <v>1000</v>
      </c>
      <c r="T68">
        <v>0</v>
      </c>
      <c r="U68">
        <v>0</v>
      </c>
    </row>
  </sheetData>
  <autoFilter ref="A1:X17" xr:uid="{00000000-0009-0000-0000-000042000000}"/>
  <phoneticPr fontId="27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X67"/>
  <sheetViews>
    <sheetView topLeftCell="A29" workbookViewId="0">
      <selection activeCell="A54" sqref="A54:XFD54"/>
    </sheetView>
  </sheetViews>
  <sheetFormatPr defaultColWidth="9" defaultRowHeight="11.25"/>
  <cols>
    <col min="2" max="3" width="9" hidden="1" customWidth="1"/>
  </cols>
  <sheetData>
    <row r="1" spans="1:24">
      <c r="A1" t="s">
        <v>0</v>
      </c>
      <c r="B1" t="s">
        <v>1</v>
      </c>
      <c r="C1" t="s">
        <v>82</v>
      </c>
      <c r="D1" t="s">
        <v>609</v>
      </c>
      <c r="E1" t="s">
        <v>610</v>
      </c>
      <c r="F1" t="s">
        <v>611</v>
      </c>
      <c r="G1" t="s">
        <v>619</v>
      </c>
      <c r="H1" t="s">
        <v>620</v>
      </c>
      <c r="I1" t="s">
        <v>639</v>
      </c>
      <c r="J1" t="s">
        <v>640</v>
      </c>
      <c r="K1" t="s">
        <v>641</v>
      </c>
      <c r="L1" t="s">
        <v>642</v>
      </c>
      <c r="M1" t="s">
        <v>643</v>
      </c>
      <c r="N1" t="s">
        <v>651</v>
      </c>
      <c r="O1" t="s">
        <v>652</v>
      </c>
      <c r="P1" t="s">
        <v>653</v>
      </c>
      <c r="Q1" t="s">
        <v>654</v>
      </c>
      <c r="R1" t="s">
        <v>655</v>
      </c>
      <c r="S1" t="s">
        <v>656</v>
      </c>
      <c r="T1" t="s">
        <v>657</v>
      </c>
      <c r="U1" t="s">
        <v>676</v>
      </c>
      <c r="V1" t="s">
        <v>677</v>
      </c>
      <c r="W1" t="s">
        <v>678</v>
      </c>
      <c r="X1" t="s">
        <v>679</v>
      </c>
    </row>
    <row r="2" spans="1:24">
      <c r="A2">
        <v>1229673</v>
      </c>
      <c r="B2" t="s">
        <v>22</v>
      </c>
      <c r="C2" t="s">
        <v>83</v>
      </c>
      <c r="D2">
        <v>240</v>
      </c>
      <c r="E2">
        <v>0</v>
      </c>
      <c r="F2">
        <v>0</v>
      </c>
      <c r="G2">
        <v>250</v>
      </c>
      <c r="H2">
        <v>250</v>
      </c>
      <c r="I2">
        <v>250</v>
      </c>
      <c r="J2">
        <v>250</v>
      </c>
      <c r="K2">
        <v>200</v>
      </c>
      <c r="L2">
        <v>0</v>
      </c>
      <c r="M2">
        <v>0</v>
      </c>
      <c r="N2">
        <v>0</v>
      </c>
      <c r="O2">
        <v>200</v>
      </c>
      <c r="P2">
        <v>200</v>
      </c>
      <c r="Q2">
        <v>100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1233632</v>
      </c>
      <c r="B3" t="s">
        <v>28</v>
      </c>
      <c r="C3" t="s">
        <v>83</v>
      </c>
      <c r="D3">
        <v>0</v>
      </c>
      <c r="E3">
        <v>0</v>
      </c>
      <c r="F3">
        <v>0</v>
      </c>
      <c r="G3">
        <v>0</v>
      </c>
      <c r="H3">
        <v>350</v>
      </c>
      <c r="I3">
        <v>0</v>
      </c>
      <c r="J3">
        <v>0</v>
      </c>
      <c r="K3">
        <v>0</v>
      </c>
      <c r="L3">
        <v>0</v>
      </c>
      <c r="M3">
        <v>0</v>
      </c>
      <c r="N3">
        <v>90</v>
      </c>
      <c r="O3">
        <v>312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1232693</v>
      </c>
      <c r="B4" t="s">
        <v>29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714</v>
      </c>
      <c r="K4">
        <v>694</v>
      </c>
      <c r="L4">
        <v>0</v>
      </c>
      <c r="M4">
        <v>0</v>
      </c>
      <c r="N4">
        <v>782</v>
      </c>
      <c r="O4">
        <v>626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1233025</v>
      </c>
      <c r="B5" t="s">
        <v>30</v>
      </c>
      <c r="C5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714</v>
      </c>
      <c r="K5">
        <v>694</v>
      </c>
      <c r="L5">
        <v>0</v>
      </c>
      <c r="M5">
        <v>0</v>
      </c>
      <c r="N5">
        <v>782</v>
      </c>
      <c r="O5">
        <v>626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1235623</v>
      </c>
      <c r="B6" t="s">
        <v>31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366</v>
      </c>
      <c r="Q6">
        <v>570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1237088</v>
      </c>
      <c r="B7" t="s">
        <v>32</v>
      </c>
      <c r="C7" t="s">
        <v>83</v>
      </c>
      <c r="D7">
        <v>516</v>
      </c>
      <c r="E7">
        <v>0</v>
      </c>
      <c r="F7">
        <v>0</v>
      </c>
      <c r="G7">
        <v>884</v>
      </c>
      <c r="H7">
        <v>654</v>
      </c>
      <c r="I7">
        <v>722</v>
      </c>
      <c r="J7">
        <v>868</v>
      </c>
      <c r="K7">
        <v>508</v>
      </c>
      <c r="L7">
        <v>0</v>
      </c>
      <c r="M7">
        <v>0</v>
      </c>
      <c r="N7">
        <v>1282</v>
      </c>
      <c r="O7">
        <v>838</v>
      </c>
      <c r="P7">
        <v>384</v>
      </c>
      <c r="Q7">
        <v>668</v>
      </c>
      <c r="R7">
        <v>716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1237748</v>
      </c>
      <c r="B8" t="s">
        <v>34</v>
      </c>
      <c r="C8" t="s">
        <v>83</v>
      </c>
      <c r="D8">
        <v>366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1236091</v>
      </c>
      <c r="B9" t="s">
        <v>37</v>
      </c>
      <c r="C9" t="s">
        <v>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400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1234905</v>
      </c>
      <c r="B10" t="s">
        <v>38</v>
      </c>
      <c r="C10" t="s">
        <v>83</v>
      </c>
      <c r="D10">
        <v>120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1238128</v>
      </c>
      <c r="B11" t="s">
        <v>39</v>
      </c>
      <c r="C11" t="s">
        <v>83</v>
      </c>
      <c r="D11">
        <v>426</v>
      </c>
      <c r="E11">
        <v>0</v>
      </c>
      <c r="F11">
        <v>0</v>
      </c>
      <c r="G11">
        <v>1130</v>
      </c>
      <c r="H11">
        <v>157</v>
      </c>
      <c r="I11">
        <v>456</v>
      </c>
      <c r="J11">
        <v>804</v>
      </c>
      <c r="K11">
        <v>888</v>
      </c>
      <c r="L11">
        <v>0</v>
      </c>
      <c r="M11">
        <v>0</v>
      </c>
      <c r="N11">
        <v>990</v>
      </c>
      <c r="O11">
        <v>704</v>
      </c>
      <c r="P11">
        <v>636</v>
      </c>
      <c r="Q11">
        <v>580</v>
      </c>
      <c r="R11">
        <v>717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1236962</v>
      </c>
      <c r="B12" t="s">
        <v>40</v>
      </c>
      <c r="C12" t="s">
        <v>83</v>
      </c>
      <c r="D12">
        <v>0</v>
      </c>
      <c r="E12">
        <v>0</v>
      </c>
      <c r="F12">
        <v>0</v>
      </c>
      <c r="G12">
        <v>0</v>
      </c>
      <c r="H12">
        <v>400</v>
      </c>
      <c r="I12">
        <v>400</v>
      </c>
      <c r="J12">
        <v>0</v>
      </c>
      <c r="K12">
        <v>200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1233761</v>
      </c>
      <c r="B13" t="s">
        <v>41</v>
      </c>
      <c r="C13" t="s">
        <v>83</v>
      </c>
      <c r="D13">
        <v>150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150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1239651</v>
      </c>
      <c r="B14" t="s">
        <v>42</v>
      </c>
      <c r="C14" t="s">
        <v>83</v>
      </c>
      <c r="D14">
        <v>200</v>
      </c>
      <c r="E14">
        <v>0</v>
      </c>
      <c r="F14">
        <v>0</v>
      </c>
      <c r="G14">
        <v>500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1239988</v>
      </c>
      <c r="B15" t="s">
        <v>45</v>
      </c>
      <c r="C15" t="s">
        <v>83</v>
      </c>
      <c r="D15">
        <v>382</v>
      </c>
      <c r="E15">
        <v>0</v>
      </c>
      <c r="F15">
        <v>0</v>
      </c>
      <c r="G15">
        <v>494</v>
      </c>
      <c r="H15">
        <v>494</v>
      </c>
      <c r="I15">
        <v>388</v>
      </c>
      <c r="J15">
        <v>494</v>
      </c>
      <c r="K15">
        <v>388</v>
      </c>
      <c r="L15">
        <v>0</v>
      </c>
      <c r="M15">
        <v>0</v>
      </c>
      <c r="N15">
        <v>494</v>
      </c>
      <c r="O15">
        <v>494</v>
      </c>
      <c r="P15">
        <v>376</v>
      </c>
      <c r="Q15">
        <v>494</v>
      </c>
      <c r="R15">
        <v>380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1240180</v>
      </c>
      <c r="B16" t="s">
        <v>43</v>
      </c>
      <c r="C16" t="s">
        <v>83</v>
      </c>
      <c r="D16">
        <v>318</v>
      </c>
      <c r="E16">
        <v>0</v>
      </c>
      <c r="F16">
        <v>0</v>
      </c>
      <c r="G16">
        <v>404</v>
      </c>
      <c r="H16">
        <v>404</v>
      </c>
      <c r="I16">
        <v>318</v>
      </c>
      <c r="J16">
        <v>74</v>
      </c>
      <c r="K16">
        <v>0</v>
      </c>
      <c r="L16">
        <v>0</v>
      </c>
      <c r="M16">
        <v>0</v>
      </c>
      <c r="N16">
        <v>0</v>
      </c>
      <c r="O16">
        <v>52</v>
      </c>
      <c r="P16">
        <v>308</v>
      </c>
      <c r="Q16">
        <v>404</v>
      </c>
      <c r="R16">
        <v>310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1240184</v>
      </c>
      <c r="B17" t="s">
        <v>44</v>
      </c>
      <c r="C17" t="s">
        <v>83</v>
      </c>
      <c r="D17">
        <v>288</v>
      </c>
      <c r="E17">
        <v>0</v>
      </c>
      <c r="F17">
        <v>0</v>
      </c>
      <c r="G17">
        <v>204</v>
      </c>
      <c r="H17">
        <v>404</v>
      </c>
      <c r="I17">
        <v>292</v>
      </c>
      <c r="J17">
        <v>0</v>
      </c>
      <c r="K17">
        <v>0</v>
      </c>
      <c r="L17">
        <v>0</v>
      </c>
      <c r="M17">
        <v>0</v>
      </c>
      <c r="N17">
        <v>0</v>
      </c>
      <c r="O17">
        <v>52</v>
      </c>
      <c r="P17">
        <v>308</v>
      </c>
      <c r="Q17">
        <v>304</v>
      </c>
      <c r="R17">
        <v>310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23" spans="1:24">
      <c r="A23" t="s">
        <v>0</v>
      </c>
      <c r="B23" t="s">
        <v>1</v>
      </c>
      <c r="C23" t="s">
        <v>82</v>
      </c>
      <c r="D23" t="s">
        <v>609</v>
      </c>
      <c r="E23" t="s">
        <v>610</v>
      </c>
      <c r="F23" t="s">
        <v>611</v>
      </c>
      <c r="G23" t="s">
        <v>619</v>
      </c>
      <c r="H23" t="s">
        <v>620</v>
      </c>
      <c r="I23" t="s">
        <v>639</v>
      </c>
      <c r="J23" t="s">
        <v>640</v>
      </c>
      <c r="K23" t="s">
        <v>641</v>
      </c>
      <c r="L23" t="s">
        <v>642</v>
      </c>
      <c r="M23" t="s">
        <v>643</v>
      </c>
      <c r="N23" t="s">
        <v>651</v>
      </c>
      <c r="O23" t="s">
        <v>652</v>
      </c>
      <c r="P23" t="s">
        <v>653</v>
      </c>
      <c r="Q23" t="s">
        <v>654</v>
      </c>
      <c r="R23" t="s">
        <v>655</v>
      </c>
      <c r="S23" t="s">
        <v>656</v>
      </c>
      <c r="T23" t="s">
        <v>657</v>
      </c>
      <c r="U23" t="s">
        <v>676</v>
      </c>
      <c r="V23" t="s">
        <v>677</v>
      </c>
      <c r="W23" t="s">
        <v>678</v>
      </c>
      <c r="X23" t="s">
        <v>679</v>
      </c>
    </row>
    <row r="24" spans="1:24">
      <c r="A24">
        <v>1232846</v>
      </c>
      <c r="B24" t="s">
        <v>47</v>
      </c>
      <c r="C24" t="s">
        <v>83</v>
      </c>
      <c r="D24">
        <v>231</v>
      </c>
      <c r="E24">
        <v>0</v>
      </c>
      <c r="F24">
        <v>0</v>
      </c>
      <c r="G24">
        <v>285</v>
      </c>
      <c r="H24">
        <v>0</v>
      </c>
      <c r="I24">
        <v>233</v>
      </c>
      <c r="J24">
        <v>352</v>
      </c>
      <c r="K24">
        <v>352</v>
      </c>
      <c r="L24">
        <v>0</v>
      </c>
      <c r="M24">
        <v>0</v>
      </c>
      <c r="N24">
        <v>448</v>
      </c>
      <c r="O24">
        <v>115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1232895</v>
      </c>
      <c r="B25" t="s">
        <v>48</v>
      </c>
      <c r="C25" t="s">
        <v>83</v>
      </c>
      <c r="D25">
        <v>231</v>
      </c>
      <c r="E25">
        <v>0</v>
      </c>
      <c r="F25">
        <v>0</v>
      </c>
      <c r="G25">
        <v>285</v>
      </c>
      <c r="H25">
        <v>0</v>
      </c>
      <c r="I25">
        <v>233</v>
      </c>
      <c r="J25">
        <v>352</v>
      </c>
      <c r="K25">
        <v>352</v>
      </c>
      <c r="L25">
        <v>0</v>
      </c>
      <c r="M25">
        <v>0</v>
      </c>
      <c r="N25">
        <v>448</v>
      </c>
      <c r="O25">
        <v>115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1233384</v>
      </c>
      <c r="B26" t="s">
        <v>49</v>
      </c>
      <c r="C26" t="s">
        <v>83</v>
      </c>
      <c r="D26">
        <v>231</v>
      </c>
      <c r="E26">
        <v>0</v>
      </c>
      <c r="F26">
        <v>0</v>
      </c>
      <c r="G26">
        <v>285</v>
      </c>
      <c r="H26">
        <v>0</v>
      </c>
      <c r="I26">
        <v>233</v>
      </c>
      <c r="J26">
        <v>352</v>
      </c>
      <c r="K26">
        <v>352</v>
      </c>
      <c r="L26">
        <v>0</v>
      </c>
      <c r="M26">
        <v>0</v>
      </c>
      <c r="N26">
        <v>448</v>
      </c>
      <c r="O26">
        <v>115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1233165</v>
      </c>
      <c r="B27" t="s">
        <v>149</v>
      </c>
      <c r="C27" t="s">
        <v>83</v>
      </c>
      <c r="D27">
        <v>0</v>
      </c>
      <c r="E27">
        <v>0</v>
      </c>
      <c r="F27">
        <v>0</v>
      </c>
      <c r="G27">
        <v>122</v>
      </c>
      <c r="H27">
        <v>128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1232775</v>
      </c>
      <c r="B28" t="s">
        <v>51</v>
      </c>
      <c r="C28" t="s">
        <v>83</v>
      </c>
      <c r="D28">
        <v>0</v>
      </c>
      <c r="E28">
        <v>0</v>
      </c>
      <c r="F28">
        <v>0</v>
      </c>
      <c r="G28">
        <v>0</v>
      </c>
      <c r="H28">
        <v>382</v>
      </c>
      <c r="I28">
        <v>268</v>
      </c>
      <c r="J28">
        <v>0</v>
      </c>
      <c r="K28">
        <v>0</v>
      </c>
      <c r="L28">
        <v>0</v>
      </c>
      <c r="M28">
        <v>0</v>
      </c>
      <c r="N28">
        <v>0</v>
      </c>
      <c r="O28">
        <v>220</v>
      </c>
      <c r="P28">
        <v>231</v>
      </c>
      <c r="Q28">
        <v>243</v>
      </c>
      <c r="R28">
        <v>445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1238605</v>
      </c>
      <c r="B29" t="s">
        <v>52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9</v>
      </c>
      <c r="J29">
        <v>187</v>
      </c>
      <c r="K29">
        <v>187</v>
      </c>
      <c r="L29">
        <v>0</v>
      </c>
      <c r="M29">
        <v>0</v>
      </c>
      <c r="N29">
        <v>238</v>
      </c>
      <c r="O29">
        <v>236</v>
      </c>
      <c r="P29">
        <v>174</v>
      </c>
      <c r="Q29">
        <v>33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1230685</v>
      </c>
      <c r="B30" t="s">
        <v>53</v>
      </c>
      <c r="C30" t="s">
        <v>83</v>
      </c>
      <c r="D30">
        <v>238</v>
      </c>
      <c r="E30">
        <v>0</v>
      </c>
      <c r="F30">
        <v>0</v>
      </c>
      <c r="G30">
        <v>262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7" spans="1:24">
      <c r="A37" t="s">
        <v>0</v>
      </c>
      <c r="B37" t="s">
        <v>1</v>
      </c>
      <c r="C37" t="s">
        <v>82</v>
      </c>
      <c r="D37" t="s">
        <v>609</v>
      </c>
      <c r="E37" t="s">
        <v>610</v>
      </c>
      <c r="F37" t="s">
        <v>611</v>
      </c>
      <c r="G37" t="s">
        <v>619</v>
      </c>
      <c r="H37" t="s">
        <v>620</v>
      </c>
      <c r="I37" t="s">
        <v>639</v>
      </c>
      <c r="J37" t="s">
        <v>640</v>
      </c>
      <c r="K37" t="s">
        <v>641</v>
      </c>
      <c r="L37" t="s">
        <v>642</v>
      </c>
      <c r="M37" t="s">
        <v>643</v>
      </c>
      <c r="N37" t="s">
        <v>651</v>
      </c>
      <c r="O37" t="s">
        <v>652</v>
      </c>
      <c r="P37" t="s">
        <v>653</v>
      </c>
      <c r="Q37" t="s">
        <v>654</v>
      </c>
      <c r="R37" t="s">
        <v>655</v>
      </c>
      <c r="S37" t="s">
        <v>656</v>
      </c>
      <c r="T37" t="s">
        <v>657</v>
      </c>
      <c r="U37" t="s">
        <v>676</v>
      </c>
      <c r="V37" t="s">
        <v>677</v>
      </c>
      <c r="W37" t="s">
        <v>678</v>
      </c>
      <c r="X37" t="s">
        <v>679</v>
      </c>
    </row>
    <row r="38" spans="1:24">
      <c r="A38">
        <v>1234614</v>
      </c>
      <c r="B38" t="s">
        <v>54</v>
      </c>
      <c r="C38" t="s">
        <v>83</v>
      </c>
      <c r="D38">
        <v>526</v>
      </c>
      <c r="E38">
        <v>0</v>
      </c>
      <c r="F38">
        <v>0</v>
      </c>
      <c r="G38">
        <v>535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1220847</v>
      </c>
      <c r="B39" t="s">
        <v>68</v>
      </c>
      <c r="C39" t="s">
        <v>83</v>
      </c>
      <c r="D39">
        <v>153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1221967</v>
      </c>
      <c r="B40" t="s">
        <v>55</v>
      </c>
      <c r="C40" t="s">
        <v>83</v>
      </c>
      <c r="D40">
        <v>213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200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1227306</v>
      </c>
      <c r="B41" t="s">
        <v>56</v>
      </c>
      <c r="C41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305</v>
      </c>
      <c r="J41">
        <v>457</v>
      </c>
      <c r="K41">
        <v>0</v>
      </c>
      <c r="L41">
        <v>0</v>
      </c>
      <c r="M41">
        <v>0</v>
      </c>
      <c r="N41">
        <v>0</v>
      </c>
      <c r="O41">
        <v>0</v>
      </c>
      <c r="P41">
        <v>260</v>
      </c>
      <c r="Q41">
        <v>487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1227359</v>
      </c>
      <c r="B42" t="s">
        <v>96</v>
      </c>
      <c r="C42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51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1231090</v>
      </c>
      <c r="B43" t="s">
        <v>59</v>
      </c>
      <c r="C4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60</v>
      </c>
      <c r="O43">
        <v>0</v>
      </c>
      <c r="P43">
        <v>0</v>
      </c>
      <c r="Q43">
        <v>270</v>
      </c>
      <c r="R43">
        <v>150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1229776</v>
      </c>
      <c r="B44" t="s">
        <v>58</v>
      </c>
      <c r="C44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60</v>
      </c>
      <c r="O44">
        <v>0</v>
      </c>
      <c r="P44">
        <v>0</v>
      </c>
      <c r="Q44">
        <v>270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1225464</v>
      </c>
      <c r="B45" t="s">
        <v>57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900</v>
      </c>
      <c r="P45">
        <v>612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1232066</v>
      </c>
      <c r="B46" t="s">
        <v>123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198</v>
      </c>
      <c r="O46">
        <v>54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1232528</v>
      </c>
      <c r="B47" t="s">
        <v>64</v>
      </c>
      <c r="C47" t="s">
        <v>83</v>
      </c>
      <c r="D47">
        <v>986</v>
      </c>
      <c r="E47">
        <v>0</v>
      </c>
      <c r="F47">
        <v>0</v>
      </c>
      <c r="G47">
        <v>1255</v>
      </c>
      <c r="H47">
        <v>721</v>
      </c>
      <c r="I47">
        <v>437</v>
      </c>
      <c r="J47">
        <v>569</v>
      </c>
      <c r="K47">
        <v>447</v>
      </c>
      <c r="L47">
        <v>0</v>
      </c>
      <c r="M47">
        <v>0</v>
      </c>
      <c r="N47">
        <v>569</v>
      </c>
      <c r="O47">
        <v>569</v>
      </c>
      <c r="P47">
        <v>447</v>
      </c>
      <c r="Q47">
        <v>569</v>
      </c>
      <c r="R47">
        <v>447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1232846</v>
      </c>
      <c r="B48" t="s">
        <v>47</v>
      </c>
      <c r="C48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252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1229050</v>
      </c>
      <c r="B49" t="s">
        <v>67</v>
      </c>
      <c r="C49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1233383</v>
      </c>
      <c r="B50" t="s">
        <v>636</v>
      </c>
      <c r="C50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1234217</v>
      </c>
      <c r="B51" t="s">
        <v>98</v>
      </c>
      <c r="C51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1234111</v>
      </c>
      <c r="B52" t="s">
        <v>99</v>
      </c>
      <c r="C52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210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1234110</v>
      </c>
      <c r="B53" t="s">
        <v>100</v>
      </c>
      <c r="C5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210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1235097</v>
      </c>
      <c r="B54" t="s">
        <v>70</v>
      </c>
      <c r="C54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343</v>
      </c>
      <c r="L54">
        <v>0</v>
      </c>
      <c r="M54">
        <v>0</v>
      </c>
      <c r="N54">
        <v>343</v>
      </c>
      <c r="O54">
        <v>331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1232775</v>
      </c>
      <c r="B55" t="s">
        <v>51</v>
      </c>
      <c r="C55" t="s">
        <v>83</v>
      </c>
      <c r="D55">
        <v>176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337</v>
      </c>
      <c r="O55">
        <v>96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1235845</v>
      </c>
      <c r="B56" t="s">
        <v>71</v>
      </c>
      <c r="C56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350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1236600</v>
      </c>
      <c r="B57" t="s">
        <v>72</v>
      </c>
      <c r="C57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223</v>
      </c>
      <c r="K57">
        <v>419</v>
      </c>
      <c r="L57">
        <v>0</v>
      </c>
      <c r="M57">
        <v>0</v>
      </c>
      <c r="N57">
        <v>354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1236601</v>
      </c>
      <c r="B58" t="s">
        <v>625</v>
      </c>
      <c r="C58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130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1236930</v>
      </c>
      <c r="B59" t="s">
        <v>73</v>
      </c>
      <c r="C59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158</v>
      </c>
      <c r="J59">
        <v>336</v>
      </c>
      <c r="K59">
        <v>261</v>
      </c>
      <c r="L59">
        <v>0</v>
      </c>
      <c r="M59">
        <v>0</v>
      </c>
      <c r="N59">
        <v>295</v>
      </c>
      <c r="O59">
        <v>0</v>
      </c>
      <c r="P59">
        <v>0</v>
      </c>
      <c r="Q59">
        <v>270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1237210</v>
      </c>
      <c r="B60" t="s">
        <v>130</v>
      </c>
      <c r="C60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162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1238480</v>
      </c>
      <c r="B61" t="s">
        <v>75</v>
      </c>
      <c r="C61" t="s">
        <v>83</v>
      </c>
      <c r="D61">
        <v>686</v>
      </c>
      <c r="E61">
        <v>0</v>
      </c>
      <c r="F61">
        <v>0</v>
      </c>
      <c r="G61">
        <v>944</v>
      </c>
      <c r="H61">
        <v>1212</v>
      </c>
      <c r="I61">
        <v>1027</v>
      </c>
      <c r="J61">
        <v>1263</v>
      </c>
      <c r="K61">
        <v>1325</v>
      </c>
      <c r="L61">
        <v>0</v>
      </c>
      <c r="M61">
        <v>0</v>
      </c>
      <c r="N61">
        <v>1481</v>
      </c>
      <c r="O61">
        <v>1569</v>
      </c>
      <c r="P61">
        <v>1706</v>
      </c>
      <c r="Q61">
        <v>1832</v>
      </c>
      <c r="R61">
        <v>1401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>
      <c r="A62">
        <v>1240180</v>
      </c>
      <c r="B62" t="s">
        <v>43</v>
      </c>
      <c r="C62" t="s">
        <v>83</v>
      </c>
      <c r="D62">
        <v>247</v>
      </c>
      <c r="E62">
        <v>0</v>
      </c>
      <c r="F62">
        <v>0</v>
      </c>
      <c r="G62">
        <v>314</v>
      </c>
      <c r="H62">
        <v>314</v>
      </c>
      <c r="I62">
        <v>88</v>
      </c>
      <c r="J62">
        <v>0</v>
      </c>
      <c r="K62">
        <v>0</v>
      </c>
      <c r="L62">
        <v>0</v>
      </c>
      <c r="M62">
        <v>0</v>
      </c>
      <c r="N62">
        <v>31</v>
      </c>
      <c r="O62">
        <v>323</v>
      </c>
      <c r="P62">
        <v>254</v>
      </c>
      <c r="Q62">
        <v>92</v>
      </c>
      <c r="R62">
        <v>400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>
        <v>1240184</v>
      </c>
      <c r="B63" t="s">
        <v>44</v>
      </c>
      <c r="C63" t="s">
        <v>83</v>
      </c>
      <c r="D63">
        <v>247</v>
      </c>
      <c r="E63">
        <v>0</v>
      </c>
      <c r="F63">
        <v>0</v>
      </c>
      <c r="G63">
        <v>314</v>
      </c>
      <c r="H63">
        <v>314</v>
      </c>
      <c r="I63">
        <v>88</v>
      </c>
      <c r="J63">
        <v>0</v>
      </c>
      <c r="K63">
        <v>0</v>
      </c>
      <c r="L63">
        <v>0</v>
      </c>
      <c r="M63">
        <v>0</v>
      </c>
      <c r="N63">
        <v>31</v>
      </c>
      <c r="O63">
        <v>323</v>
      </c>
      <c r="P63">
        <v>254</v>
      </c>
      <c r="Q63">
        <v>92</v>
      </c>
      <c r="R63">
        <v>400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>
        <v>1232895</v>
      </c>
      <c r="B64" t="s">
        <v>48</v>
      </c>
      <c r="C64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252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>
        <v>1232922</v>
      </c>
      <c r="B65" t="s">
        <v>49</v>
      </c>
      <c r="C65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252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>
        <v>1233580</v>
      </c>
      <c r="B66" t="s">
        <v>124</v>
      </c>
      <c r="C66" t="s">
        <v>83</v>
      </c>
      <c r="D66">
        <v>0</v>
      </c>
      <c r="E66">
        <v>0</v>
      </c>
      <c r="F66">
        <v>0</v>
      </c>
      <c r="G66">
        <v>0</v>
      </c>
      <c r="H66">
        <v>230</v>
      </c>
      <c r="I66">
        <v>40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1236387</v>
      </c>
      <c r="B67" t="s">
        <v>129</v>
      </c>
      <c r="C67" t="s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1000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</sheetData>
  <phoneticPr fontId="27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Q60"/>
  <sheetViews>
    <sheetView topLeftCell="A25" zoomScale="175" zoomScaleNormal="175" workbookViewId="0">
      <selection activeCell="A39" sqref="A39:XFD39"/>
    </sheetView>
  </sheetViews>
  <sheetFormatPr defaultColWidth="9" defaultRowHeight="11.25"/>
  <cols>
    <col min="2" max="2" width="12" hidden="1" customWidth="1"/>
    <col min="3" max="3" width="12.33203125" hidden="1" customWidth="1"/>
    <col min="5" max="16" width="9.33203125" customWidth="1"/>
  </cols>
  <sheetData>
    <row r="1" spans="1:17">
      <c r="A1" s="1" t="s">
        <v>0</v>
      </c>
      <c r="B1" s="1" t="s">
        <v>1</v>
      </c>
      <c r="C1" s="1" t="s">
        <v>82</v>
      </c>
      <c r="D1" s="1" t="s">
        <v>619</v>
      </c>
      <c r="E1" s="1" t="s">
        <v>620</v>
      </c>
      <c r="F1" s="1" t="s">
        <v>639</v>
      </c>
      <c r="G1" s="1" t="s">
        <v>640</v>
      </c>
      <c r="H1" s="1" t="s">
        <v>641</v>
      </c>
      <c r="I1" s="1" t="s">
        <v>642</v>
      </c>
      <c r="J1" s="6" t="s">
        <v>643</v>
      </c>
      <c r="K1" s="1" t="s">
        <v>651</v>
      </c>
      <c r="L1" s="1" t="s">
        <v>652</v>
      </c>
      <c r="M1" s="1" t="s">
        <v>653</v>
      </c>
      <c r="N1" s="1" t="s">
        <v>654</v>
      </c>
      <c r="O1" s="1" t="s">
        <v>655</v>
      </c>
      <c r="P1" s="1" t="s">
        <v>656</v>
      </c>
      <c r="Q1" s="6" t="s">
        <v>657</v>
      </c>
    </row>
    <row r="2" spans="1:17">
      <c r="A2" s="2">
        <v>1229673</v>
      </c>
      <c r="B2" s="3" t="s">
        <v>22</v>
      </c>
      <c r="C2" s="2"/>
      <c r="D2" s="4">
        <v>250</v>
      </c>
      <c r="E2" s="4">
        <v>250</v>
      </c>
      <c r="F2" s="4">
        <v>250</v>
      </c>
      <c r="G2" s="5">
        <v>250</v>
      </c>
      <c r="H2" s="4">
        <v>200</v>
      </c>
      <c r="I2" s="4">
        <v>0</v>
      </c>
      <c r="J2" s="4">
        <v>0</v>
      </c>
      <c r="K2" s="4">
        <v>0</v>
      </c>
      <c r="L2" s="4">
        <v>200</v>
      </c>
      <c r="M2" s="4">
        <v>200</v>
      </c>
      <c r="N2" s="4">
        <v>100</v>
      </c>
      <c r="O2" s="4">
        <v>0</v>
      </c>
      <c r="P2" s="4">
        <v>0</v>
      </c>
      <c r="Q2" s="4">
        <v>0</v>
      </c>
    </row>
    <row r="3" spans="1:17">
      <c r="A3" s="2">
        <v>1233632</v>
      </c>
      <c r="B3" s="3" t="s">
        <v>28</v>
      </c>
      <c r="C3" s="2" t="s">
        <v>162</v>
      </c>
      <c r="D3" s="4">
        <v>0</v>
      </c>
      <c r="E3" s="4">
        <v>350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90</v>
      </c>
      <c r="L3" s="4">
        <v>312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>
      <c r="A4" s="2">
        <v>1232693</v>
      </c>
      <c r="B4" s="3" t="s">
        <v>29</v>
      </c>
      <c r="C4" s="2" t="s">
        <v>162</v>
      </c>
      <c r="D4" s="4">
        <v>0</v>
      </c>
      <c r="E4" s="4">
        <v>0</v>
      </c>
      <c r="F4" s="4">
        <v>0</v>
      </c>
      <c r="G4" s="5">
        <v>714</v>
      </c>
      <c r="H4" s="4">
        <v>694</v>
      </c>
      <c r="I4" s="4">
        <v>0</v>
      </c>
      <c r="J4" s="4">
        <v>0</v>
      </c>
      <c r="K4" s="4">
        <v>782</v>
      </c>
      <c r="L4" s="4">
        <v>626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>
      <c r="A5" s="2">
        <v>1233025</v>
      </c>
      <c r="B5" s="3" t="s">
        <v>30</v>
      </c>
      <c r="C5" s="2" t="s">
        <v>162</v>
      </c>
      <c r="D5" s="4">
        <v>0</v>
      </c>
      <c r="E5" s="4">
        <v>0</v>
      </c>
      <c r="F5" s="4">
        <v>0</v>
      </c>
      <c r="G5" s="5">
        <v>714</v>
      </c>
      <c r="H5" s="4">
        <v>694</v>
      </c>
      <c r="I5" s="4">
        <v>0</v>
      </c>
      <c r="J5" s="4">
        <v>0</v>
      </c>
      <c r="K5" s="4">
        <v>782</v>
      </c>
      <c r="L5" s="4">
        <v>626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>
        <v>1235623</v>
      </c>
      <c r="B6" s="3" t="s">
        <v>31</v>
      </c>
      <c r="C6" s="2" t="s">
        <v>162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366</v>
      </c>
      <c r="N6" s="4">
        <v>570</v>
      </c>
      <c r="O6" s="4">
        <v>0</v>
      </c>
      <c r="P6" s="4">
        <v>0</v>
      </c>
      <c r="Q6" s="4">
        <v>0</v>
      </c>
    </row>
    <row r="7" spans="1:17">
      <c r="A7" s="2">
        <v>1237088</v>
      </c>
      <c r="B7" s="3" t="s">
        <v>32</v>
      </c>
      <c r="C7" s="2" t="s">
        <v>162</v>
      </c>
      <c r="D7" s="4">
        <v>884</v>
      </c>
      <c r="E7" s="4">
        <v>654</v>
      </c>
      <c r="F7" s="4">
        <v>722</v>
      </c>
      <c r="G7" s="5">
        <v>868</v>
      </c>
      <c r="H7" s="4">
        <v>508</v>
      </c>
      <c r="I7" s="4">
        <v>0</v>
      </c>
      <c r="J7" s="4">
        <v>0</v>
      </c>
      <c r="K7" s="4">
        <v>1282</v>
      </c>
      <c r="L7" s="4">
        <v>838</v>
      </c>
      <c r="M7" s="4">
        <v>384</v>
      </c>
      <c r="N7" s="4">
        <v>668</v>
      </c>
      <c r="O7" s="4">
        <v>716</v>
      </c>
      <c r="P7" s="4">
        <v>0</v>
      </c>
      <c r="Q7" s="4">
        <v>0</v>
      </c>
    </row>
    <row r="8" spans="1:17">
      <c r="A8" s="2">
        <v>1236091</v>
      </c>
      <c r="B8" s="3" t="s">
        <v>37</v>
      </c>
      <c r="C8" s="2" t="s">
        <v>162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400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>
      <c r="A9" s="2">
        <v>1238128</v>
      </c>
      <c r="B9" s="3" t="s">
        <v>39</v>
      </c>
      <c r="C9" s="2" t="s">
        <v>162</v>
      </c>
      <c r="D9" s="4">
        <v>1130</v>
      </c>
      <c r="E9" s="4">
        <v>157</v>
      </c>
      <c r="F9" s="4">
        <v>456</v>
      </c>
      <c r="G9" s="5">
        <v>804</v>
      </c>
      <c r="H9" s="4">
        <v>888</v>
      </c>
      <c r="I9" s="4">
        <v>0</v>
      </c>
      <c r="J9" s="4">
        <v>0</v>
      </c>
      <c r="K9" s="4">
        <v>990</v>
      </c>
      <c r="L9" s="4">
        <v>704</v>
      </c>
      <c r="M9" s="4">
        <v>636</v>
      </c>
      <c r="N9" s="4">
        <v>580</v>
      </c>
      <c r="O9" s="4">
        <v>717</v>
      </c>
      <c r="P9" s="4">
        <v>0</v>
      </c>
      <c r="Q9" s="4">
        <v>0</v>
      </c>
    </row>
    <row r="10" spans="1:17">
      <c r="A10" s="2">
        <v>1236962</v>
      </c>
      <c r="B10" s="3" t="s">
        <v>40</v>
      </c>
      <c r="C10" s="2" t="s">
        <v>162</v>
      </c>
      <c r="D10" s="4">
        <v>0</v>
      </c>
      <c r="E10" s="4">
        <v>400</v>
      </c>
      <c r="F10" s="4">
        <v>400</v>
      </c>
      <c r="G10" s="4">
        <v>0</v>
      </c>
      <c r="H10" s="4">
        <v>200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>
        <v>1233761</v>
      </c>
      <c r="B11" s="3" t="s">
        <v>41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150</v>
      </c>
      <c r="P11" s="4">
        <v>0</v>
      </c>
      <c r="Q11" s="4">
        <v>0</v>
      </c>
    </row>
    <row r="12" spans="1:17">
      <c r="A12" s="2">
        <v>1239651</v>
      </c>
      <c r="B12" s="3" t="s">
        <v>42</v>
      </c>
      <c r="C12" s="2" t="s">
        <v>162</v>
      </c>
      <c r="D12" s="4">
        <v>500</v>
      </c>
      <c r="E12" s="4">
        <v>100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200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2">
        <v>1239988</v>
      </c>
      <c r="B13" s="3" t="s">
        <v>45</v>
      </c>
      <c r="C13" s="2" t="s">
        <v>162</v>
      </c>
      <c r="D13" s="4">
        <v>494</v>
      </c>
      <c r="E13" s="4">
        <v>494</v>
      </c>
      <c r="F13" s="4">
        <v>388</v>
      </c>
      <c r="G13" s="5">
        <v>494</v>
      </c>
      <c r="H13" s="4">
        <v>388</v>
      </c>
      <c r="I13" s="4">
        <v>0</v>
      </c>
      <c r="J13" s="4">
        <v>0</v>
      </c>
      <c r="K13" s="4">
        <v>494</v>
      </c>
      <c r="L13" s="4">
        <v>494</v>
      </c>
      <c r="M13" s="4">
        <v>376</v>
      </c>
      <c r="N13" s="4">
        <v>494</v>
      </c>
      <c r="O13" s="4">
        <v>380</v>
      </c>
      <c r="P13" s="4">
        <v>0</v>
      </c>
      <c r="Q13" s="4">
        <v>0</v>
      </c>
    </row>
    <row r="14" spans="1:17">
      <c r="A14" s="2">
        <v>1240180</v>
      </c>
      <c r="B14" s="3" t="s">
        <v>43</v>
      </c>
      <c r="C14" s="2" t="s">
        <v>162</v>
      </c>
      <c r="D14" s="4">
        <v>404</v>
      </c>
      <c r="E14" s="4">
        <v>404</v>
      </c>
      <c r="F14" s="4">
        <v>318</v>
      </c>
      <c r="G14" s="5">
        <v>74</v>
      </c>
      <c r="H14" s="4">
        <v>0</v>
      </c>
      <c r="I14" s="4">
        <v>0</v>
      </c>
      <c r="J14" s="4">
        <v>0</v>
      </c>
      <c r="K14" s="4">
        <v>0</v>
      </c>
      <c r="L14" s="4">
        <v>52</v>
      </c>
      <c r="M14" s="4">
        <v>308</v>
      </c>
      <c r="N14" s="4">
        <v>404</v>
      </c>
      <c r="O14" s="4">
        <v>310</v>
      </c>
      <c r="P14" s="4">
        <v>0</v>
      </c>
      <c r="Q14" s="4">
        <v>0</v>
      </c>
    </row>
    <row r="15" spans="1:17">
      <c r="A15" s="2">
        <v>1240184</v>
      </c>
      <c r="B15" s="3" t="s">
        <v>44</v>
      </c>
      <c r="C15" s="2" t="s">
        <v>162</v>
      </c>
      <c r="D15" s="4">
        <v>204</v>
      </c>
      <c r="E15" s="4">
        <v>404</v>
      </c>
      <c r="F15" s="4">
        <v>292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52</v>
      </c>
      <c r="M15" s="4">
        <v>308</v>
      </c>
      <c r="N15" s="4">
        <v>304</v>
      </c>
      <c r="O15" s="4">
        <v>310</v>
      </c>
      <c r="P15" s="4">
        <v>0</v>
      </c>
      <c r="Q15" s="4">
        <v>0</v>
      </c>
    </row>
    <row r="19" spans="1:17">
      <c r="A19" s="13" t="s">
        <v>0</v>
      </c>
      <c r="B19" s="13" t="s">
        <v>1</v>
      </c>
      <c r="C19" s="13" t="s">
        <v>82</v>
      </c>
      <c r="D19" t="s">
        <v>621</v>
      </c>
      <c r="E19" t="s">
        <v>622</v>
      </c>
      <c r="F19" t="s">
        <v>627</v>
      </c>
      <c r="G19" t="s">
        <v>628</v>
      </c>
      <c r="H19" t="s">
        <v>629</v>
      </c>
      <c r="I19" t="s">
        <v>630</v>
      </c>
      <c r="J19" t="s">
        <v>631</v>
      </c>
      <c r="K19" t="s">
        <v>644</v>
      </c>
      <c r="L19" t="s">
        <v>645</v>
      </c>
      <c r="M19" t="s">
        <v>646</v>
      </c>
      <c r="N19" t="s">
        <v>647</v>
      </c>
      <c r="O19" t="s">
        <v>648</v>
      </c>
      <c r="P19" t="s">
        <v>649</v>
      </c>
      <c r="Q19" t="s">
        <v>650</v>
      </c>
    </row>
    <row r="20" spans="1:17">
      <c r="A20">
        <v>1232846</v>
      </c>
      <c r="B20" t="s">
        <v>362</v>
      </c>
      <c r="D20">
        <v>285</v>
      </c>
      <c r="E20">
        <v>0</v>
      </c>
      <c r="F20">
        <v>233</v>
      </c>
      <c r="G20">
        <v>352</v>
      </c>
      <c r="H20">
        <v>352</v>
      </c>
      <c r="I20">
        <v>0</v>
      </c>
      <c r="J20">
        <v>0</v>
      </c>
      <c r="K20">
        <v>448</v>
      </c>
      <c r="L20">
        <v>115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1232895</v>
      </c>
      <c r="B21" t="s">
        <v>363</v>
      </c>
      <c r="D21">
        <v>285</v>
      </c>
      <c r="E21">
        <v>0</v>
      </c>
      <c r="F21">
        <v>233</v>
      </c>
      <c r="G21">
        <v>352</v>
      </c>
      <c r="H21">
        <v>352</v>
      </c>
      <c r="I21">
        <v>0</v>
      </c>
      <c r="J21">
        <v>0</v>
      </c>
      <c r="K21">
        <v>448</v>
      </c>
      <c r="L21">
        <v>115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1233384</v>
      </c>
      <c r="B22" s="13" t="s">
        <v>364</v>
      </c>
      <c r="D22">
        <v>285</v>
      </c>
      <c r="E22">
        <v>0</v>
      </c>
      <c r="F22">
        <v>233</v>
      </c>
      <c r="G22">
        <v>352</v>
      </c>
      <c r="H22">
        <v>352</v>
      </c>
      <c r="I22">
        <v>0</v>
      </c>
      <c r="J22">
        <v>0</v>
      </c>
      <c r="K22">
        <v>448</v>
      </c>
      <c r="L22">
        <v>115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1233165</v>
      </c>
      <c r="B23" t="s">
        <v>484</v>
      </c>
      <c r="D23">
        <v>122</v>
      </c>
      <c r="E23">
        <v>128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1232775</v>
      </c>
      <c r="B24" t="s">
        <v>365</v>
      </c>
      <c r="D24">
        <v>0</v>
      </c>
      <c r="E24">
        <v>382</v>
      </c>
      <c r="F24">
        <v>268</v>
      </c>
      <c r="G24">
        <v>0</v>
      </c>
      <c r="H24">
        <v>0</v>
      </c>
      <c r="I24">
        <v>0</v>
      </c>
      <c r="J24">
        <v>0</v>
      </c>
      <c r="K24">
        <v>0</v>
      </c>
      <c r="L24">
        <v>220</v>
      </c>
      <c r="M24">
        <v>231</v>
      </c>
      <c r="N24">
        <v>243</v>
      </c>
      <c r="O24">
        <v>445</v>
      </c>
      <c r="P24">
        <v>0</v>
      </c>
      <c r="Q24">
        <v>0</v>
      </c>
    </row>
    <row r="25" spans="1:17">
      <c r="A25">
        <v>1238605</v>
      </c>
      <c r="B25" t="s">
        <v>366</v>
      </c>
      <c r="D25">
        <v>0</v>
      </c>
      <c r="E25">
        <v>0</v>
      </c>
      <c r="F25">
        <v>9</v>
      </c>
      <c r="G25">
        <v>187</v>
      </c>
      <c r="H25">
        <v>187</v>
      </c>
      <c r="I25">
        <v>0</v>
      </c>
      <c r="J25">
        <v>0</v>
      </c>
      <c r="K25">
        <v>238</v>
      </c>
      <c r="L25">
        <v>236</v>
      </c>
      <c r="M25">
        <v>174</v>
      </c>
      <c r="N25">
        <v>33</v>
      </c>
      <c r="O25">
        <v>0</v>
      </c>
      <c r="P25">
        <v>0</v>
      </c>
      <c r="Q25">
        <v>0</v>
      </c>
    </row>
    <row r="26" spans="1:17">
      <c r="A26">
        <v>1230685</v>
      </c>
      <c r="B26" t="s">
        <v>367</v>
      </c>
      <c r="D26">
        <v>262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31" spans="1:17">
      <c r="A31" s="13" t="s">
        <v>0</v>
      </c>
      <c r="B31" s="13" t="s">
        <v>1</v>
      </c>
      <c r="C31" s="13" t="s">
        <v>82</v>
      </c>
      <c r="D31" t="s">
        <v>621</v>
      </c>
      <c r="E31" t="s">
        <v>622</v>
      </c>
      <c r="F31" t="s">
        <v>627</v>
      </c>
      <c r="G31" t="s">
        <v>628</v>
      </c>
      <c r="H31" t="s">
        <v>629</v>
      </c>
      <c r="I31" t="s">
        <v>630</v>
      </c>
      <c r="J31" t="s">
        <v>631</v>
      </c>
      <c r="K31" t="s">
        <v>644</v>
      </c>
      <c r="L31" t="s">
        <v>645</v>
      </c>
      <c r="M31" t="s">
        <v>646</v>
      </c>
      <c r="N31" t="s">
        <v>647</v>
      </c>
      <c r="O31" t="s">
        <v>648</v>
      </c>
      <c r="P31" t="s">
        <v>649</v>
      </c>
      <c r="Q31" t="s">
        <v>650</v>
      </c>
    </row>
    <row r="32" spans="1:17">
      <c r="A32">
        <v>1221967</v>
      </c>
      <c r="B32" t="s">
        <v>369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1234614</v>
      </c>
      <c r="B33" t="s">
        <v>368</v>
      </c>
      <c r="D33">
        <v>535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1227306</v>
      </c>
      <c r="B34" t="s">
        <v>370</v>
      </c>
      <c r="D34">
        <v>0</v>
      </c>
      <c r="E34">
        <v>0</v>
      </c>
      <c r="F34">
        <v>305</v>
      </c>
      <c r="G34">
        <v>457</v>
      </c>
      <c r="H34">
        <v>0</v>
      </c>
      <c r="I34">
        <v>0</v>
      </c>
      <c r="J34">
        <v>0</v>
      </c>
      <c r="K34">
        <v>0</v>
      </c>
      <c r="L34">
        <v>0</v>
      </c>
      <c r="M34">
        <v>260</v>
      </c>
      <c r="N34">
        <v>487</v>
      </c>
      <c r="O34">
        <v>0</v>
      </c>
      <c r="P34">
        <v>0</v>
      </c>
      <c r="Q34">
        <v>0</v>
      </c>
    </row>
    <row r="35" spans="1:17">
      <c r="A35">
        <v>1227359</v>
      </c>
      <c r="B35" t="s">
        <v>371</v>
      </c>
      <c r="D35">
        <v>0</v>
      </c>
      <c r="E35">
        <v>0</v>
      </c>
      <c r="F35">
        <v>51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1231090</v>
      </c>
      <c r="B36" t="s">
        <v>59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60</v>
      </c>
      <c r="L36">
        <v>0</v>
      </c>
      <c r="M36">
        <v>0</v>
      </c>
      <c r="N36">
        <v>270</v>
      </c>
      <c r="O36">
        <v>150</v>
      </c>
      <c r="P36">
        <v>0</v>
      </c>
      <c r="Q36">
        <v>0</v>
      </c>
    </row>
    <row r="37" spans="1:17">
      <c r="A37">
        <v>1229776</v>
      </c>
      <c r="B37" t="s">
        <v>372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60</v>
      </c>
      <c r="L37">
        <v>0</v>
      </c>
      <c r="M37">
        <v>0</v>
      </c>
      <c r="N37">
        <v>270</v>
      </c>
      <c r="O37">
        <v>0</v>
      </c>
      <c r="P37">
        <v>0</v>
      </c>
      <c r="Q37">
        <v>0</v>
      </c>
    </row>
    <row r="38" spans="1:17">
      <c r="A38">
        <v>1225464</v>
      </c>
      <c r="B38" t="s">
        <v>373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900</v>
      </c>
      <c r="M38">
        <v>612</v>
      </c>
      <c r="N38">
        <v>0</v>
      </c>
      <c r="O38">
        <v>0</v>
      </c>
      <c r="P38">
        <v>0</v>
      </c>
      <c r="Q38">
        <v>0</v>
      </c>
    </row>
    <row r="39" spans="1:17">
      <c r="A39">
        <v>1232066</v>
      </c>
      <c r="B39" t="s">
        <v>430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198</v>
      </c>
      <c r="L39">
        <v>54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1232846</v>
      </c>
      <c r="B40" t="s">
        <v>362</v>
      </c>
      <c r="D40">
        <v>0</v>
      </c>
      <c r="E40">
        <v>0</v>
      </c>
      <c r="F40">
        <v>252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1229050</v>
      </c>
      <c r="B41" t="s">
        <v>376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105</v>
      </c>
      <c r="N41">
        <v>0</v>
      </c>
      <c r="O41">
        <v>0</v>
      </c>
      <c r="P41">
        <v>0</v>
      </c>
      <c r="Q41">
        <v>0</v>
      </c>
    </row>
    <row r="42" spans="1:17">
      <c r="A42">
        <v>1233383</v>
      </c>
      <c r="B42" t="s">
        <v>594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31</v>
      </c>
      <c r="P42">
        <v>0</v>
      </c>
      <c r="Q42">
        <v>0</v>
      </c>
    </row>
    <row r="43" spans="1:17">
      <c r="A43">
        <v>1232528</v>
      </c>
      <c r="B43" t="s">
        <v>375</v>
      </c>
      <c r="D43">
        <v>1255</v>
      </c>
      <c r="E43">
        <v>721</v>
      </c>
      <c r="F43">
        <v>437</v>
      </c>
      <c r="G43">
        <v>569</v>
      </c>
      <c r="H43">
        <v>447</v>
      </c>
      <c r="I43">
        <v>0</v>
      </c>
      <c r="J43">
        <v>0</v>
      </c>
      <c r="K43">
        <v>569</v>
      </c>
      <c r="L43">
        <v>569</v>
      </c>
      <c r="M43">
        <v>447</v>
      </c>
      <c r="N43">
        <v>569</v>
      </c>
      <c r="O43">
        <v>447</v>
      </c>
      <c r="P43">
        <v>0</v>
      </c>
      <c r="Q43">
        <v>0</v>
      </c>
    </row>
    <row r="44" spans="1:17">
      <c r="A44">
        <v>1234217</v>
      </c>
      <c r="B44" t="s">
        <v>379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0</v>
      </c>
      <c r="Q44">
        <v>0</v>
      </c>
    </row>
    <row r="45" spans="1:17">
      <c r="A45">
        <v>1234111</v>
      </c>
      <c r="B45" t="s">
        <v>380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210</v>
      </c>
      <c r="O45">
        <v>0</v>
      </c>
      <c r="P45">
        <v>0</v>
      </c>
      <c r="Q45">
        <v>0</v>
      </c>
    </row>
    <row r="46" spans="1:17">
      <c r="A46">
        <v>1234110</v>
      </c>
      <c r="B46" t="s">
        <v>381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210</v>
      </c>
      <c r="O46">
        <v>0</v>
      </c>
      <c r="P46">
        <v>0</v>
      </c>
      <c r="Q46">
        <v>0</v>
      </c>
    </row>
    <row r="47" spans="1:17">
      <c r="A47">
        <v>1235097</v>
      </c>
      <c r="B47" t="s">
        <v>382</v>
      </c>
      <c r="D47">
        <v>0</v>
      </c>
      <c r="E47">
        <v>0</v>
      </c>
      <c r="F47">
        <v>0</v>
      </c>
      <c r="G47">
        <v>0</v>
      </c>
      <c r="H47">
        <v>343</v>
      </c>
      <c r="I47">
        <v>0</v>
      </c>
      <c r="J47">
        <v>0</v>
      </c>
      <c r="K47">
        <v>343</v>
      </c>
      <c r="L47">
        <v>331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1232775</v>
      </c>
      <c r="B48" t="s">
        <v>365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337</v>
      </c>
      <c r="L48">
        <v>96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383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350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1236600</v>
      </c>
      <c r="B50" t="s">
        <v>72</v>
      </c>
      <c r="D50">
        <v>0</v>
      </c>
      <c r="E50">
        <v>0</v>
      </c>
      <c r="F50">
        <v>0</v>
      </c>
      <c r="G50">
        <v>223</v>
      </c>
      <c r="H50">
        <v>419</v>
      </c>
      <c r="I50">
        <v>0</v>
      </c>
      <c r="J50">
        <v>0</v>
      </c>
      <c r="K50">
        <v>354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1236601</v>
      </c>
      <c r="B51" t="s">
        <v>625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130</v>
      </c>
      <c r="P51">
        <v>0</v>
      </c>
      <c r="Q51">
        <v>0</v>
      </c>
    </row>
    <row r="52" spans="1:17">
      <c r="A52">
        <v>1236930</v>
      </c>
      <c r="B52" t="s">
        <v>384</v>
      </c>
      <c r="D52">
        <v>0</v>
      </c>
      <c r="E52">
        <v>0</v>
      </c>
      <c r="F52">
        <v>158</v>
      </c>
      <c r="G52">
        <v>336</v>
      </c>
      <c r="H52">
        <v>261</v>
      </c>
      <c r="I52">
        <v>0</v>
      </c>
      <c r="J52">
        <v>0</v>
      </c>
      <c r="K52">
        <v>295</v>
      </c>
      <c r="L52">
        <v>0</v>
      </c>
      <c r="M52">
        <v>0</v>
      </c>
      <c r="N52">
        <v>270</v>
      </c>
      <c r="O52">
        <v>0</v>
      </c>
      <c r="P52">
        <v>0</v>
      </c>
      <c r="Q52">
        <v>0</v>
      </c>
    </row>
    <row r="53" spans="1:17">
      <c r="A53">
        <v>1237210</v>
      </c>
      <c r="B53" t="s">
        <v>490</v>
      </c>
      <c r="D53">
        <v>0</v>
      </c>
      <c r="E53">
        <v>0</v>
      </c>
      <c r="F53">
        <v>0</v>
      </c>
      <c r="G53">
        <v>162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944</v>
      </c>
      <c r="E54">
        <v>1212</v>
      </c>
      <c r="F54">
        <v>1027</v>
      </c>
      <c r="G54">
        <v>1263</v>
      </c>
      <c r="H54">
        <v>1325</v>
      </c>
      <c r="I54">
        <v>0</v>
      </c>
      <c r="J54">
        <v>0</v>
      </c>
      <c r="K54">
        <v>1481</v>
      </c>
      <c r="L54">
        <v>1569</v>
      </c>
      <c r="M54">
        <v>1706</v>
      </c>
      <c r="N54">
        <v>1832</v>
      </c>
      <c r="O54">
        <v>1401</v>
      </c>
      <c r="P54">
        <v>0</v>
      </c>
      <c r="Q54">
        <v>0</v>
      </c>
    </row>
    <row r="55" spans="1:17">
      <c r="A55">
        <v>1240180</v>
      </c>
      <c r="B55" t="s">
        <v>386</v>
      </c>
      <c r="D55">
        <v>314</v>
      </c>
      <c r="E55">
        <v>314</v>
      </c>
      <c r="F55">
        <v>88</v>
      </c>
      <c r="G55">
        <v>0</v>
      </c>
      <c r="H55">
        <v>0</v>
      </c>
      <c r="I55">
        <v>0</v>
      </c>
      <c r="J55">
        <v>0</v>
      </c>
      <c r="K55">
        <v>31</v>
      </c>
      <c r="L55">
        <v>323</v>
      </c>
      <c r="M55">
        <v>254</v>
      </c>
      <c r="N55">
        <v>92</v>
      </c>
      <c r="O55">
        <v>400</v>
      </c>
      <c r="P55">
        <v>0</v>
      </c>
      <c r="Q55">
        <v>0</v>
      </c>
    </row>
    <row r="56" spans="1:17">
      <c r="A56">
        <v>1240184</v>
      </c>
      <c r="B56" t="s">
        <v>387</v>
      </c>
      <c r="D56">
        <v>314</v>
      </c>
      <c r="E56">
        <v>314</v>
      </c>
      <c r="F56">
        <v>88</v>
      </c>
      <c r="G56">
        <v>0</v>
      </c>
      <c r="H56">
        <v>0</v>
      </c>
      <c r="I56">
        <v>0</v>
      </c>
      <c r="J56">
        <v>0</v>
      </c>
      <c r="K56">
        <v>31</v>
      </c>
      <c r="L56">
        <v>323</v>
      </c>
      <c r="M56">
        <v>254</v>
      </c>
      <c r="N56">
        <v>92</v>
      </c>
      <c r="O56">
        <v>400</v>
      </c>
      <c r="P56">
        <v>0</v>
      </c>
      <c r="Q56">
        <v>0</v>
      </c>
    </row>
    <row r="57" spans="1:17">
      <c r="A57">
        <v>1232895</v>
      </c>
      <c r="B57" t="s">
        <v>363</v>
      </c>
      <c r="D57">
        <v>0</v>
      </c>
      <c r="E57">
        <v>0</v>
      </c>
      <c r="F57">
        <v>252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1232922</v>
      </c>
      <c r="B58" s="13" t="s">
        <v>364</v>
      </c>
      <c r="D58">
        <v>0</v>
      </c>
      <c r="E58">
        <v>0</v>
      </c>
      <c r="F58">
        <v>252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1233580</v>
      </c>
      <c r="B59" t="s">
        <v>433</v>
      </c>
      <c r="D59">
        <v>0</v>
      </c>
      <c r="E59">
        <v>230</v>
      </c>
      <c r="F59">
        <v>40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1236387</v>
      </c>
      <c r="B60" s="13" t="s">
        <v>489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1000</v>
      </c>
      <c r="N60">
        <v>0</v>
      </c>
      <c r="O60">
        <v>0</v>
      </c>
      <c r="P60">
        <v>0</v>
      </c>
      <c r="Q60">
        <v>0</v>
      </c>
    </row>
  </sheetData>
  <autoFilter ref="A1:Q15" xr:uid="{00000000-0009-0000-0000-000044000000}"/>
  <phoneticPr fontId="27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W67"/>
  <sheetViews>
    <sheetView topLeftCell="A21" zoomScale="115" zoomScaleNormal="115" workbookViewId="0">
      <selection activeCell="Q37" sqref="Q37"/>
    </sheetView>
  </sheetViews>
  <sheetFormatPr defaultColWidth="9.33203125" defaultRowHeight="12"/>
  <cols>
    <col min="1" max="1" width="10.1640625" style="19" customWidth="1"/>
    <col min="2" max="3" width="9.33203125" style="19" hidden="1" customWidth="1"/>
    <col min="4" max="4" width="9.5" style="23" customWidth="1"/>
    <col min="5" max="22" width="9.33203125" style="23" customWidth="1"/>
    <col min="23" max="23" width="9.5" style="23" customWidth="1"/>
    <col min="24" max="16384" width="9.33203125" style="19"/>
  </cols>
  <sheetData>
    <row r="1" spans="1:23">
      <c r="A1" s="47" t="s">
        <v>0</v>
      </c>
      <c r="B1" s="47" t="s">
        <v>1</v>
      </c>
      <c r="C1" s="47" t="s">
        <v>82</v>
      </c>
      <c r="D1" s="48" t="s">
        <v>620</v>
      </c>
      <c r="E1" s="48" t="s">
        <v>639</v>
      </c>
      <c r="F1" s="48" t="s">
        <v>640</v>
      </c>
      <c r="G1" s="48" t="s">
        <v>641</v>
      </c>
      <c r="H1" s="48" t="s">
        <v>642</v>
      </c>
      <c r="I1" s="54" t="s">
        <v>643</v>
      </c>
      <c r="J1" s="48" t="s">
        <v>651</v>
      </c>
      <c r="K1" s="48" t="s">
        <v>652</v>
      </c>
      <c r="L1" s="48" t="s">
        <v>653</v>
      </c>
      <c r="M1" s="48" t="s">
        <v>654</v>
      </c>
      <c r="N1" s="48" t="s">
        <v>655</v>
      </c>
      <c r="O1" s="48" t="s">
        <v>656</v>
      </c>
      <c r="P1" s="54" t="s">
        <v>657</v>
      </c>
      <c r="Q1" s="48" t="s">
        <v>676</v>
      </c>
      <c r="R1" s="48" t="s">
        <v>677</v>
      </c>
      <c r="S1" s="48" t="s">
        <v>678</v>
      </c>
      <c r="T1" s="48" t="s">
        <v>679</v>
      </c>
      <c r="U1" s="48" t="s">
        <v>680</v>
      </c>
      <c r="V1" s="48" t="s">
        <v>681</v>
      </c>
      <c r="W1" s="54" t="s">
        <v>682</v>
      </c>
    </row>
    <row r="2" spans="1:23">
      <c r="A2" s="49">
        <v>1226384</v>
      </c>
      <c r="B2" s="50" t="s">
        <v>112</v>
      </c>
      <c r="C2" s="49" t="s">
        <v>83</v>
      </c>
      <c r="D2" s="51">
        <v>0</v>
      </c>
      <c r="E2" s="51">
        <v>0</v>
      </c>
      <c r="F2" s="51">
        <v>0</v>
      </c>
      <c r="G2" s="51">
        <v>0</v>
      </c>
      <c r="H2" s="51">
        <v>0</v>
      </c>
      <c r="I2" s="51">
        <v>0</v>
      </c>
      <c r="J2" s="51">
        <v>0</v>
      </c>
      <c r="K2" s="51">
        <v>0</v>
      </c>
      <c r="L2" s="51">
        <v>0</v>
      </c>
      <c r="M2" s="51">
        <v>0</v>
      </c>
      <c r="N2" s="51">
        <v>0</v>
      </c>
      <c r="O2" s="51">
        <v>0</v>
      </c>
      <c r="P2" s="51">
        <v>0</v>
      </c>
      <c r="Q2" s="51">
        <v>0</v>
      </c>
      <c r="R2" s="51">
        <v>300</v>
      </c>
      <c r="S2" s="51">
        <v>300</v>
      </c>
      <c r="T2" s="51">
        <v>300</v>
      </c>
      <c r="U2" s="51">
        <v>0</v>
      </c>
      <c r="V2" s="51">
        <v>0</v>
      </c>
      <c r="W2" s="51">
        <v>0</v>
      </c>
    </row>
    <row r="3" spans="1:23">
      <c r="A3" s="49">
        <v>1226388</v>
      </c>
      <c r="B3" s="50" t="s">
        <v>116</v>
      </c>
      <c r="C3" s="49" t="s">
        <v>83</v>
      </c>
      <c r="D3" s="51">
        <v>0</v>
      </c>
      <c r="E3" s="51">
        <v>0</v>
      </c>
      <c r="F3" s="51">
        <v>0</v>
      </c>
      <c r="G3" s="51">
        <v>0</v>
      </c>
      <c r="H3" s="51">
        <v>0</v>
      </c>
      <c r="I3" s="51">
        <v>0</v>
      </c>
      <c r="J3" s="51">
        <v>0</v>
      </c>
      <c r="K3" s="51">
        <v>0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>
        <v>300</v>
      </c>
      <c r="S3" s="51">
        <v>300</v>
      </c>
      <c r="T3" s="51">
        <v>300</v>
      </c>
      <c r="U3" s="51">
        <v>0</v>
      </c>
      <c r="V3" s="51">
        <v>0</v>
      </c>
      <c r="W3" s="51">
        <v>0</v>
      </c>
    </row>
    <row r="4" spans="1:23">
      <c r="A4" s="49">
        <v>1229673</v>
      </c>
      <c r="B4" s="50" t="s">
        <v>22</v>
      </c>
      <c r="C4" s="49" t="s">
        <v>83</v>
      </c>
      <c r="D4" s="51">
        <v>250</v>
      </c>
      <c r="E4" s="51">
        <v>250</v>
      </c>
      <c r="F4" s="51">
        <v>250</v>
      </c>
      <c r="G4" s="52">
        <v>200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  <c r="V4" s="51">
        <v>0</v>
      </c>
      <c r="W4" s="51">
        <v>0</v>
      </c>
    </row>
    <row r="5" spans="1:23">
      <c r="A5" s="49">
        <v>1233632</v>
      </c>
      <c r="B5" s="50" t="s">
        <v>28</v>
      </c>
      <c r="C5" s="49" t="s">
        <v>83</v>
      </c>
      <c r="D5" s="51">
        <v>350</v>
      </c>
      <c r="E5" s="51">
        <v>0</v>
      </c>
      <c r="F5" s="51">
        <v>0</v>
      </c>
      <c r="G5" s="51">
        <v>0</v>
      </c>
      <c r="H5" s="51">
        <v>0</v>
      </c>
      <c r="I5" s="51">
        <v>0</v>
      </c>
      <c r="J5" s="51">
        <v>90</v>
      </c>
      <c r="K5" s="51">
        <v>312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</row>
    <row r="6" spans="1:23">
      <c r="A6" s="49">
        <v>1232693</v>
      </c>
      <c r="B6" s="50" t="s">
        <v>29</v>
      </c>
      <c r="C6" s="49" t="s">
        <v>83</v>
      </c>
      <c r="D6" s="51">
        <v>0</v>
      </c>
      <c r="E6" s="51">
        <v>0</v>
      </c>
      <c r="F6" s="51">
        <v>714</v>
      </c>
      <c r="G6" s="52">
        <v>694</v>
      </c>
      <c r="H6" s="51">
        <v>0</v>
      </c>
      <c r="I6" s="51">
        <v>0</v>
      </c>
      <c r="J6" s="51">
        <v>782</v>
      </c>
      <c r="K6" s="51">
        <v>626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670</v>
      </c>
      <c r="T6" s="51">
        <v>884</v>
      </c>
      <c r="U6" s="51">
        <v>0</v>
      </c>
      <c r="V6" s="51">
        <v>0</v>
      </c>
      <c r="W6" s="51">
        <v>0</v>
      </c>
    </row>
    <row r="7" spans="1:23">
      <c r="A7" s="49">
        <v>1233025</v>
      </c>
      <c r="B7" s="50" t="s">
        <v>30</v>
      </c>
      <c r="C7" s="49" t="s">
        <v>83</v>
      </c>
      <c r="D7" s="51">
        <v>0</v>
      </c>
      <c r="E7" s="51">
        <v>0</v>
      </c>
      <c r="F7" s="51">
        <v>714</v>
      </c>
      <c r="G7" s="52">
        <v>694</v>
      </c>
      <c r="H7" s="51">
        <v>0</v>
      </c>
      <c r="I7" s="51">
        <v>0</v>
      </c>
      <c r="J7" s="51">
        <v>782</v>
      </c>
      <c r="K7" s="51">
        <v>626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670</v>
      </c>
      <c r="T7" s="51">
        <v>884</v>
      </c>
      <c r="U7" s="51">
        <v>0</v>
      </c>
      <c r="V7" s="51">
        <v>0</v>
      </c>
      <c r="W7" s="51">
        <v>0</v>
      </c>
    </row>
    <row r="8" spans="1:23">
      <c r="A8" s="49">
        <v>1235623</v>
      </c>
      <c r="B8" s="50" t="s">
        <v>31</v>
      </c>
      <c r="C8" s="49" t="s">
        <v>83</v>
      </c>
      <c r="D8" s="51">
        <v>0</v>
      </c>
      <c r="E8" s="51">
        <v>0</v>
      </c>
      <c r="F8" s="51">
        <v>0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>
        <v>366</v>
      </c>
      <c r="M8" s="51">
        <v>570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368</v>
      </c>
      <c r="U8" s="51">
        <v>0</v>
      </c>
      <c r="V8" s="51">
        <v>0</v>
      </c>
      <c r="W8" s="51">
        <v>0</v>
      </c>
    </row>
    <row r="9" spans="1:23">
      <c r="A9" s="49">
        <v>1237088</v>
      </c>
      <c r="B9" s="50" t="s">
        <v>32</v>
      </c>
      <c r="C9" s="49" t="s">
        <v>83</v>
      </c>
      <c r="D9" s="51">
        <v>654</v>
      </c>
      <c r="E9" s="51">
        <v>722</v>
      </c>
      <c r="F9" s="51">
        <v>868</v>
      </c>
      <c r="G9" s="52">
        <v>508</v>
      </c>
      <c r="H9" s="51">
        <v>0</v>
      </c>
      <c r="I9" s="51">
        <v>0</v>
      </c>
      <c r="J9" s="51">
        <v>1120</v>
      </c>
      <c r="K9" s="51">
        <v>996</v>
      </c>
      <c r="L9" s="51">
        <v>538</v>
      </c>
      <c r="M9" s="51">
        <v>1014</v>
      </c>
      <c r="N9" s="51">
        <v>824</v>
      </c>
      <c r="O9" s="51">
        <v>0</v>
      </c>
      <c r="P9" s="51">
        <v>0</v>
      </c>
      <c r="Q9" s="51">
        <v>720</v>
      </c>
      <c r="R9" s="51">
        <v>1086</v>
      </c>
      <c r="S9" s="51">
        <v>954</v>
      </c>
      <c r="T9" s="51">
        <v>1448</v>
      </c>
      <c r="U9" s="51">
        <v>0</v>
      </c>
      <c r="V9" s="51">
        <v>0</v>
      </c>
      <c r="W9" s="51">
        <v>0</v>
      </c>
    </row>
    <row r="10" spans="1:23">
      <c r="A10" s="49">
        <v>1236091</v>
      </c>
      <c r="B10" s="50" t="s">
        <v>37</v>
      </c>
      <c r="C10" s="49" t="s">
        <v>83</v>
      </c>
      <c r="D10" s="51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400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100</v>
      </c>
      <c r="U10" s="51">
        <v>0</v>
      </c>
      <c r="V10" s="51">
        <v>0</v>
      </c>
      <c r="W10" s="51">
        <v>0</v>
      </c>
    </row>
    <row r="11" spans="1:23">
      <c r="A11" s="49">
        <v>1238128</v>
      </c>
      <c r="B11" s="50" t="s">
        <v>39</v>
      </c>
      <c r="C11" s="49" t="s">
        <v>83</v>
      </c>
      <c r="D11" s="51">
        <v>157</v>
      </c>
      <c r="E11" s="51">
        <v>456</v>
      </c>
      <c r="F11" s="51">
        <v>804</v>
      </c>
      <c r="G11" s="52">
        <v>888</v>
      </c>
      <c r="H11" s="51">
        <v>0</v>
      </c>
      <c r="I11" s="51">
        <v>0</v>
      </c>
      <c r="J11" s="51">
        <v>990</v>
      </c>
      <c r="K11" s="51">
        <v>704</v>
      </c>
      <c r="L11" s="51">
        <v>636</v>
      </c>
      <c r="M11" s="51">
        <v>580</v>
      </c>
      <c r="N11" s="51">
        <v>717</v>
      </c>
      <c r="O11" s="51">
        <v>0</v>
      </c>
      <c r="P11" s="51">
        <v>0</v>
      </c>
      <c r="Q11" s="51">
        <v>794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</row>
    <row r="12" spans="1:23">
      <c r="A12" s="49">
        <v>1236962</v>
      </c>
      <c r="B12" s="50" t="s">
        <v>40</v>
      </c>
      <c r="C12" s="49" t="s">
        <v>83</v>
      </c>
      <c r="D12" s="51">
        <v>400</v>
      </c>
      <c r="E12" s="51">
        <v>400</v>
      </c>
      <c r="F12" s="51">
        <v>0</v>
      </c>
      <c r="G12" s="52">
        <v>200</v>
      </c>
      <c r="H12" s="51"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400</v>
      </c>
      <c r="R12" s="51">
        <v>200</v>
      </c>
      <c r="S12" s="51">
        <v>200</v>
      </c>
      <c r="T12" s="51">
        <v>200</v>
      </c>
      <c r="U12" s="51">
        <v>0</v>
      </c>
      <c r="V12" s="51">
        <v>0</v>
      </c>
      <c r="W12" s="51">
        <v>0</v>
      </c>
    </row>
    <row r="13" spans="1:23">
      <c r="A13" s="49">
        <v>1233761</v>
      </c>
      <c r="B13" s="50" t="s">
        <v>41</v>
      </c>
      <c r="C13" s="49" t="s">
        <v>83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150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</row>
    <row r="14" spans="1:23">
      <c r="A14" s="49">
        <v>1239651</v>
      </c>
      <c r="B14" s="50" t="s">
        <v>42</v>
      </c>
      <c r="C14" s="49" t="s">
        <v>83</v>
      </c>
      <c r="D14" s="51">
        <v>100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200</v>
      </c>
      <c r="M14" s="51">
        <v>0</v>
      </c>
      <c r="N14" s="51">
        <v>0</v>
      </c>
      <c r="O14" s="51">
        <v>0</v>
      </c>
      <c r="P14" s="51">
        <v>0</v>
      </c>
      <c r="Q14" s="51">
        <v>450</v>
      </c>
      <c r="R14" s="51">
        <v>350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</row>
    <row r="15" spans="1:23">
      <c r="A15" s="49">
        <v>1239988</v>
      </c>
      <c r="B15" s="50" t="s">
        <v>45</v>
      </c>
      <c r="C15" s="49" t="s">
        <v>83</v>
      </c>
      <c r="D15" s="51">
        <v>494</v>
      </c>
      <c r="E15" s="51">
        <v>388</v>
      </c>
      <c r="F15" s="51">
        <v>494</v>
      </c>
      <c r="G15" s="52">
        <v>388</v>
      </c>
      <c r="H15" s="51">
        <v>0</v>
      </c>
      <c r="I15" s="51">
        <v>0</v>
      </c>
      <c r="J15" s="51">
        <v>494</v>
      </c>
      <c r="K15" s="51">
        <v>494</v>
      </c>
      <c r="L15" s="51">
        <v>376</v>
      </c>
      <c r="M15" s="51">
        <v>494</v>
      </c>
      <c r="N15" s="51">
        <v>380</v>
      </c>
      <c r="O15" s="51">
        <v>0</v>
      </c>
      <c r="P15" s="51">
        <v>0</v>
      </c>
      <c r="Q15" s="51">
        <v>494</v>
      </c>
      <c r="R15" s="51">
        <v>494</v>
      </c>
      <c r="S15" s="51">
        <v>388</v>
      </c>
      <c r="T15" s="51">
        <v>494</v>
      </c>
      <c r="U15" s="51">
        <v>0</v>
      </c>
      <c r="V15" s="51">
        <v>0</v>
      </c>
      <c r="W15" s="51">
        <v>0</v>
      </c>
    </row>
    <row r="16" spans="1:23">
      <c r="A16" s="49">
        <v>1240180</v>
      </c>
      <c r="B16" s="50" t="s">
        <v>43</v>
      </c>
      <c r="C16" s="49" t="s">
        <v>83</v>
      </c>
      <c r="D16" s="51">
        <v>404</v>
      </c>
      <c r="E16" s="51">
        <v>318</v>
      </c>
      <c r="F16" s="51">
        <v>74</v>
      </c>
      <c r="G16" s="51">
        <v>0</v>
      </c>
      <c r="H16" s="51">
        <v>0</v>
      </c>
      <c r="I16" s="51">
        <v>0</v>
      </c>
      <c r="J16" s="51">
        <v>0</v>
      </c>
      <c r="K16" s="51">
        <v>52</v>
      </c>
      <c r="L16" s="51">
        <v>308</v>
      </c>
      <c r="M16" s="51">
        <v>404</v>
      </c>
      <c r="N16" s="51">
        <v>310</v>
      </c>
      <c r="O16" s="51">
        <v>0</v>
      </c>
      <c r="P16" s="51">
        <v>0</v>
      </c>
      <c r="Q16" s="51">
        <v>610</v>
      </c>
      <c r="R16" s="51">
        <v>784</v>
      </c>
      <c r="S16" s="51">
        <v>302</v>
      </c>
      <c r="T16" s="51">
        <v>374</v>
      </c>
      <c r="U16" s="51">
        <v>0</v>
      </c>
      <c r="V16" s="51">
        <v>0</v>
      </c>
      <c r="W16" s="51">
        <v>0</v>
      </c>
    </row>
    <row r="17" spans="1:23">
      <c r="A17" s="49">
        <v>1240184</v>
      </c>
      <c r="B17" s="50" t="s">
        <v>44</v>
      </c>
      <c r="C17" s="49" t="s">
        <v>83</v>
      </c>
      <c r="D17" s="51">
        <v>404</v>
      </c>
      <c r="E17" s="51">
        <v>292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52</v>
      </c>
      <c r="L17" s="51">
        <v>308</v>
      </c>
      <c r="M17" s="51">
        <v>204</v>
      </c>
      <c r="N17" s="51">
        <v>310</v>
      </c>
      <c r="O17" s="51">
        <v>0</v>
      </c>
      <c r="P17" s="51">
        <v>0</v>
      </c>
      <c r="Q17" s="51">
        <v>610</v>
      </c>
      <c r="R17" s="51">
        <v>784</v>
      </c>
      <c r="S17" s="51">
        <v>302</v>
      </c>
      <c r="T17" s="51">
        <v>374</v>
      </c>
      <c r="U17" s="51">
        <v>0</v>
      </c>
      <c r="V17" s="51">
        <v>0</v>
      </c>
      <c r="W17" s="51">
        <v>0</v>
      </c>
    </row>
    <row r="21" spans="1:23">
      <c r="A21" s="19" t="s">
        <v>0</v>
      </c>
      <c r="B21" s="19" t="s">
        <v>1</v>
      </c>
      <c r="C21" s="19" t="s">
        <v>82</v>
      </c>
      <c r="D21" s="23" t="s">
        <v>620</v>
      </c>
      <c r="E21" s="23" t="s">
        <v>639</v>
      </c>
      <c r="F21" s="23" t="s">
        <v>640</v>
      </c>
      <c r="G21" s="23" t="s">
        <v>641</v>
      </c>
      <c r="H21" s="23" t="s">
        <v>642</v>
      </c>
      <c r="I21" s="23" t="s">
        <v>643</v>
      </c>
      <c r="J21" s="23" t="s">
        <v>651</v>
      </c>
      <c r="K21" s="23" t="s">
        <v>652</v>
      </c>
      <c r="L21" s="23" t="s">
        <v>653</v>
      </c>
      <c r="M21" s="23" t="s">
        <v>654</v>
      </c>
      <c r="N21" s="23" t="s">
        <v>655</v>
      </c>
      <c r="O21" s="23" t="s">
        <v>656</v>
      </c>
      <c r="P21" s="23" t="s">
        <v>657</v>
      </c>
      <c r="Q21" s="23" t="s">
        <v>676</v>
      </c>
      <c r="R21" s="23" t="s">
        <v>677</v>
      </c>
      <c r="S21" s="23" t="s">
        <v>678</v>
      </c>
      <c r="T21" s="23" t="s">
        <v>679</v>
      </c>
      <c r="U21" s="23" t="s">
        <v>680</v>
      </c>
      <c r="V21" s="23" t="s">
        <v>681</v>
      </c>
      <c r="W21" s="23" t="s">
        <v>682</v>
      </c>
    </row>
    <row r="22" spans="1:23">
      <c r="A22" s="19">
        <v>1232846</v>
      </c>
      <c r="B22" s="19" t="s">
        <v>47</v>
      </c>
      <c r="C22" s="19" t="s">
        <v>83</v>
      </c>
      <c r="D22" s="23">
        <v>0</v>
      </c>
      <c r="E22" s="23">
        <v>233</v>
      </c>
      <c r="F22" s="53">
        <v>352</v>
      </c>
      <c r="G22" s="53">
        <v>352</v>
      </c>
      <c r="H22" s="23">
        <v>0</v>
      </c>
      <c r="I22" s="23">
        <v>0</v>
      </c>
      <c r="J22" s="23">
        <v>352</v>
      </c>
      <c r="K22" s="23">
        <v>115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</row>
    <row r="23" spans="1:23">
      <c r="A23" s="19">
        <v>1232895</v>
      </c>
      <c r="B23" s="19" t="s">
        <v>48</v>
      </c>
      <c r="C23" s="19" t="s">
        <v>83</v>
      </c>
      <c r="D23" s="23">
        <v>0</v>
      </c>
      <c r="E23" s="23">
        <v>233</v>
      </c>
      <c r="F23" s="53">
        <v>352</v>
      </c>
      <c r="G23" s="53">
        <v>352</v>
      </c>
      <c r="H23" s="23">
        <v>0</v>
      </c>
      <c r="I23" s="23">
        <v>0</v>
      </c>
      <c r="J23" s="23">
        <v>352</v>
      </c>
      <c r="K23" s="23">
        <v>115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</row>
    <row r="24" spans="1:23">
      <c r="A24" s="19">
        <v>1233384</v>
      </c>
      <c r="B24" s="19" t="s">
        <v>49</v>
      </c>
      <c r="C24" s="19" t="s">
        <v>83</v>
      </c>
      <c r="D24" s="23">
        <v>0</v>
      </c>
      <c r="E24" s="23">
        <v>233</v>
      </c>
      <c r="F24" s="53">
        <v>352</v>
      </c>
      <c r="G24" s="53">
        <v>352</v>
      </c>
      <c r="H24" s="23">
        <v>0</v>
      </c>
      <c r="I24" s="23">
        <v>0</v>
      </c>
      <c r="J24" s="23">
        <v>352</v>
      </c>
      <c r="K24" s="23">
        <v>115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</row>
    <row r="25" spans="1:23">
      <c r="A25" s="19">
        <v>1233165</v>
      </c>
      <c r="B25" s="19" t="s">
        <v>149</v>
      </c>
      <c r="C25" s="19" t="s">
        <v>83</v>
      </c>
      <c r="D25" s="23">
        <v>128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</row>
    <row r="26" spans="1:23">
      <c r="A26" s="19">
        <v>1232775</v>
      </c>
      <c r="B26" s="19" t="s">
        <v>51</v>
      </c>
      <c r="C26" s="19" t="s">
        <v>83</v>
      </c>
      <c r="D26" s="23">
        <v>382</v>
      </c>
      <c r="E26" s="23">
        <v>268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220</v>
      </c>
      <c r="L26" s="23">
        <v>200</v>
      </c>
      <c r="M26" s="23">
        <v>309</v>
      </c>
      <c r="N26" s="23">
        <v>416</v>
      </c>
      <c r="O26" s="23">
        <v>0</v>
      </c>
      <c r="P26" s="23">
        <v>0</v>
      </c>
      <c r="Q26" s="23">
        <v>618</v>
      </c>
      <c r="R26" s="23">
        <v>348</v>
      </c>
      <c r="S26" s="23">
        <v>280</v>
      </c>
      <c r="T26" s="23">
        <v>490</v>
      </c>
      <c r="U26" s="23">
        <v>0</v>
      </c>
      <c r="V26" s="23">
        <v>0</v>
      </c>
      <c r="W26" s="23">
        <v>0</v>
      </c>
    </row>
    <row r="27" spans="1:23">
      <c r="A27" s="19">
        <v>1238605</v>
      </c>
      <c r="B27" s="19" t="s">
        <v>52</v>
      </c>
      <c r="C27" s="19" t="s">
        <v>83</v>
      </c>
      <c r="D27" s="23">
        <v>0</v>
      </c>
      <c r="E27" s="23">
        <v>9</v>
      </c>
      <c r="F27" s="23">
        <v>187</v>
      </c>
      <c r="G27" s="53">
        <v>187</v>
      </c>
      <c r="H27" s="23">
        <v>0</v>
      </c>
      <c r="I27" s="23">
        <v>0</v>
      </c>
      <c r="J27" s="23">
        <v>187</v>
      </c>
      <c r="K27" s="23">
        <v>238</v>
      </c>
      <c r="L27" s="23">
        <v>150</v>
      </c>
      <c r="M27" s="23">
        <v>106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</row>
    <row r="28" spans="1:23">
      <c r="A28" s="19">
        <v>1230685</v>
      </c>
      <c r="B28" s="19" t="s">
        <v>53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335</v>
      </c>
      <c r="S28" s="23">
        <v>265</v>
      </c>
      <c r="T28" s="23">
        <v>0</v>
      </c>
      <c r="U28" s="23">
        <v>0</v>
      </c>
      <c r="V28" s="23">
        <v>0</v>
      </c>
      <c r="W28" s="23">
        <v>0</v>
      </c>
    </row>
    <row r="32" spans="1:23">
      <c r="A32" s="19" t="s">
        <v>0</v>
      </c>
      <c r="B32" s="19" t="s">
        <v>1</v>
      </c>
      <c r="C32" s="19" t="s">
        <v>82</v>
      </c>
      <c r="D32" s="23" t="s">
        <v>620</v>
      </c>
      <c r="E32" s="23" t="s">
        <v>639</v>
      </c>
      <c r="F32" s="23" t="s">
        <v>640</v>
      </c>
      <c r="G32" s="23" t="s">
        <v>641</v>
      </c>
      <c r="H32" s="23" t="s">
        <v>642</v>
      </c>
      <c r="I32" s="23" t="s">
        <v>643</v>
      </c>
      <c r="J32" s="23" t="s">
        <v>651</v>
      </c>
      <c r="K32" s="23" t="s">
        <v>652</v>
      </c>
      <c r="L32" s="23" t="s">
        <v>653</v>
      </c>
      <c r="M32" s="23" t="s">
        <v>654</v>
      </c>
      <c r="N32" s="23" t="s">
        <v>655</v>
      </c>
      <c r="O32" s="23" t="s">
        <v>656</v>
      </c>
      <c r="P32" s="23" t="s">
        <v>657</v>
      </c>
      <c r="Q32" s="23" t="s">
        <v>676</v>
      </c>
      <c r="R32" s="23" t="s">
        <v>677</v>
      </c>
      <c r="S32" s="23" t="s">
        <v>678</v>
      </c>
      <c r="T32" s="23" t="s">
        <v>679</v>
      </c>
      <c r="U32" s="23" t="s">
        <v>680</v>
      </c>
      <c r="V32" s="23" t="s">
        <v>681</v>
      </c>
      <c r="W32" s="23" t="s">
        <v>682</v>
      </c>
    </row>
    <row r="33" spans="1:23">
      <c r="A33" s="19">
        <v>1234614</v>
      </c>
      <c r="B33" s="19" t="s">
        <v>54</v>
      </c>
      <c r="C33" s="19" t="s">
        <v>83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300</v>
      </c>
      <c r="R33" s="23">
        <v>330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</row>
    <row r="34" spans="1:23">
      <c r="A34" s="19">
        <v>1221967</v>
      </c>
      <c r="B34" s="19" t="s">
        <v>55</v>
      </c>
      <c r="C34" s="19" t="s">
        <v>83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200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1178</v>
      </c>
      <c r="U34" s="23">
        <v>0</v>
      </c>
      <c r="V34" s="23">
        <v>0</v>
      </c>
      <c r="W34" s="23">
        <v>0</v>
      </c>
    </row>
    <row r="35" spans="1:23">
      <c r="A35" s="19">
        <v>1227306</v>
      </c>
      <c r="B35" s="19" t="s">
        <v>56</v>
      </c>
      <c r="C35" s="19" t="s">
        <v>83</v>
      </c>
      <c r="D35" s="23">
        <v>0</v>
      </c>
      <c r="E35" s="23">
        <v>305</v>
      </c>
      <c r="F35" s="23">
        <v>457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204</v>
      </c>
      <c r="N35" s="23">
        <v>295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</row>
    <row r="36" spans="1:23">
      <c r="A36" s="19">
        <v>1227359</v>
      </c>
      <c r="B36" s="19" t="s">
        <v>96</v>
      </c>
      <c r="C36" s="19" t="s">
        <v>83</v>
      </c>
      <c r="D36" s="23">
        <v>0</v>
      </c>
      <c r="E36" s="23">
        <v>51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</row>
    <row r="37" spans="1:23">
      <c r="A37" s="19">
        <v>1231090</v>
      </c>
      <c r="B37" s="19" t="s">
        <v>59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60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420</v>
      </c>
      <c r="R37" s="23">
        <v>0</v>
      </c>
      <c r="S37" s="23">
        <v>0</v>
      </c>
      <c r="T37" s="23">
        <v>300</v>
      </c>
      <c r="U37" s="23">
        <v>0</v>
      </c>
      <c r="V37" s="23">
        <v>0</v>
      </c>
      <c r="W37" s="23">
        <v>0</v>
      </c>
    </row>
    <row r="38" spans="1:23">
      <c r="A38" s="19">
        <v>1229776</v>
      </c>
      <c r="B38" s="19" t="s">
        <v>58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60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270</v>
      </c>
      <c r="R38" s="23">
        <v>0</v>
      </c>
      <c r="S38" s="23">
        <v>0</v>
      </c>
      <c r="T38" s="23">
        <v>300</v>
      </c>
      <c r="U38" s="23">
        <v>0</v>
      </c>
      <c r="V38" s="23">
        <v>0</v>
      </c>
      <c r="W38" s="23">
        <v>0</v>
      </c>
    </row>
    <row r="39" spans="1:23">
      <c r="A39" s="19">
        <v>1226573</v>
      </c>
      <c r="B39" s="19" t="s">
        <v>634</v>
      </c>
      <c r="C39" s="19" t="s">
        <v>83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504</v>
      </c>
      <c r="U39" s="23">
        <v>0</v>
      </c>
      <c r="V39" s="23">
        <v>0</v>
      </c>
      <c r="W39" s="23">
        <v>0</v>
      </c>
    </row>
    <row r="40" spans="1:23">
      <c r="A40" s="19">
        <v>1225464</v>
      </c>
      <c r="B40" s="19" t="s">
        <v>57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126</v>
      </c>
      <c r="L40" s="23">
        <v>733</v>
      </c>
      <c r="M40" s="23">
        <v>653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</row>
    <row r="41" spans="1:23">
      <c r="A41" s="19">
        <v>1231797</v>
      </c>
      <c r="B41" s="19" t="s">
        <v>635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232</v>
      </c>
      <c r="U41" s="23">
        <v>0</v>
      </c>
      <c r="V41" s="23">
        <v>0</v>
      </c>
      <c r="W41" s="23">
        <v>0</v>
      </c>
    </row>
    <row r="42" spans="1:23">
      <c r="A42" s="19">
        <v>1232066</v>
      </c>
      <c r="B42" s="19" t="s">
        <v>123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612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</row>
    <row r="43" spans="1:23">
      <c r="A43" s="19">
        <v>1234222</v>
      </c>
      <c r="B43" s="19" t="s">
        <v>63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532</v>
      </c>
      <c r="U43" s="23">
        <v>0</v>
      </c>
      <c r="V43" s="23">
        <v>0</v>
      </c>
      <c r="W43" s="23">
        <v>0</v>
      </c>
    </row>
    <row r="44" spans="1:23">
      <c r="A44" s="19">
        <v>1232846</v>
      </c>
      <c r="B44" s="19" t="s">
        <v>47</v>
      </c>
      <c r="C44" s="19" t="s">
        <v>83</v>
      </c>
      <c r="D44" s="23">
        <v>0</v>
      </c>
      <c r="E44" s="23">
        <v>252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</row>
    <row r="45" spans="1:23">
      <c r="A45" s="19">
        <v>1229050</v>
      </c>
      <c r="B45" s="19" t="s">
        <v>67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270</v>
      </c>
      <c r="M45" s="23">
        <v>35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</row>
    <row r="46" spans="1:23">
      <c r="A46" s="19">
        <v>1233383</v>
      </c>
      <c r="B46" s="19" t="s">
        <v>636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31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>
      <c r="A47" s="19">
        <v>1232528</v>
      </c>
      <c r="B47" s="19" t="s">
        <v>64</v>
      </c>
      <c r="C47" s="19" t="s">
        <v>83</v>
      </c>
      <c r="D47" s="23">
        <v>721</v>
      </c>
      <c r="E47" s="23">
        <v>437</v>
      </c>
      <c r="F47" s="23">
        <v>569</v>
      </c>
      <c r="G47" s="23">
        <v>447</v>
      </c>
      <c r="H47" s="23">
        <v>0</v>
      </c>
      <c r="I47" s="23">
        <v>0</v>
      </c>
      <c r="J47" s="23">
        <v>569</v>
      </c>
      <c r="K47" s="23">
        <v>569</v>
      </c>
      <c r="L47" s="23">
        <v>447</v>
      </c>
      <c r="M47" s="23">
        <v>569</v>
      </c>
      <c r="N47" s="23">
        <v>447</v>
      </c>
      <c r="O47" s="23">
        <v>0</v>
      </c>
      <c r="P47" s="23">
        <v>0</v>
      </c>
      <c r="Q47" s="23">
        <v>379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>
      <c r="A48" s="19">
        <v>1234217</v>
      </c>
      <c r="B48" s="19" t="s">
        <v>98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210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</row>
    <row r="49" spans="1:23">
      <c r="A49" s="19">
        <v>1234111</v>
      </c>
      <c r="B49" s="19" t="s">
        <v>99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210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</row>
    <row r="50" spans="1:23">
      <c r="A50" s="19">
        <v>1234110</v>
      </c>
      <c r="B50" s="19" t="s">
        <v>100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210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</row>
    <row r="51" spans="1:23">
      <c r="A51" s="19">
        <v>1235097</v>
      </c>
      <c r="B51" s="19" t="s">
        <v>70</v>
      </c>
      <c r="C51" s="19" t="s">
        <v>83</v>
      </c>
      <c r="D51" s="23">
        <v>0</v>
      </c>
      <c r="E51" s="23">
        <v>0</v>
      </c>
      <c r="F51" s="23">
        <v>0</v>
      </c>
      <c r="G51" s="23">
        <v>343</v>
      </c>
      <c r="H51" s="23">
        <v>0</v>
      </c>
      <c r="I51" s="23">
        <v>0</v>
      </c>
      <c r="J51" s="23">
        <v>343</v>
      </c>
      <c r="K51" s="23">
        <v>343</v>
      </c>
      <c r="L51" s="23">
        <v>64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100</v>
      </c>
      <c r="T51" s="23">
        <v>300</v>
      </c>
      <c r="U51" s="23">
        <v>0</v>
      </c>
      <c r="V51" s="23">
        <v>0</v>
      </c>
      <c r="W51" s="23">
        <v>0</v>
      </c>
    </row>
    <row r="52" spans="1:23">
      <c r="A52" s="19">
        <v>1232775</v>
      </c>
      <c r="B52" s="19" t="s">
        <v>51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233</v>
      </c>
      <c r="K52" s="23">
        <v>0</v>
      </c>
      <c r="L52" s="23">
        <v>0</v>
      </c>
      <c r="M52" s="23">
        <v>150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216</v>
      </c>
      <c r="T52" s="23">
        <v>0</v>
      </c>
      <c r="U52" s="23">
        <v>0</v>
      </c>
      <c r="V52" s="23">
        <v>0</v>
      </c>
      <c r="W52" s="23">
        <v>0</v>
      </c>
    </row>
    <row r="53" spans="1:23">
      <c r="A53" s="19">
        <v>1235845</v>
      </c>
      <c r="B53" s="19" t="s">
        <v>71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350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</row>
    <row r="54" spans="1:23">
      <c r="A54" s="19">
        <v>1236600</v>
      </c>
      <c r="B54" s="19" t="s">
        <v>72</v>
      </c>
      <c r="C54" s="19" t="s">
        <v>83</v>
      </c>
      <c r="D54" s="23">
        <v>0</v>
      </c>
      <c r="E54" s="23">
        <v>0</v>
      </c>
      <c r="F54" s="23">
        <v>223</v>
      </c>
      <c r="G54" s="23">
        <v>419</v>
      </c>
      <c r="H54" s="23">
        <v>0</v>
      </c>
      <c r="I54" s="23">
        <v>0</v>
      </c>
      <c r="J54" s="23">
        <v>354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</row>
    <row r="55" spans="1:23">
      <c r="A55" s="19">
        <v>1236601</v>
      </c>
      <c r="B55" s="19" t="s">
        <v>625</v>
      </c>
      <c r="C55" s="19" t="s">
        <v>83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130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</row>
    <row r="56" spans="1:23">
      <c r="A56" s="19">
        <v>1236930</v>
      </c>
      <c r="B56" s="19" t="s">
        <v>73</v>
      </c>
      <c r="C56" s="19" t="s">
        <v>83</v>
      </c>
      <c r="D56" s="23">
        <v>0</v>
      </c>
      <c r="E56" s="23">
        <v>158</v>
      </c>
      <c r="F56" s="23">
        <v>336</v>
      </c>
      <c r="G56" s="23">
        <v>261</v>
      </c>
      <c r="H56" s="23">
        <v>0</v>
      </c>
      <c r="I56" s="23">
        <v>0</v>
      </c>
      <c r="J56" s="23">
        <v>295</v>
      </c>
      <c r="K56" s="23">
        <v>0</v>
      </c>
      <c r="L56" s="23">
        <v>0</v>
      </c>
      <c r="M56" s="23">
        <v>0</v>
      </c>
      <c r="N56" s="23">
        <v>114</v>
      </c>
      <c r="O56" s="23">
        <v>0</v>
      </c>
      <c r="P56" s="23">
        <v>0</v>
      </c>
      <c r="Q56" s="23">
        <v>336</v>
      </c>
      <c r="R56" s="23">
        <v>377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</row>
    <row r="57" spans="1:23">
      <c r="A57" s="19">
        <v>1237468</v>
      </c>
      <c r="B57" s="19" t="s">
        <v>637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34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</row>
    <row r="58" spans="1:23">
      <c r="A58" s="19">
        <v>1237210</v>
      </c>
      <c r="B58" s="19" t="s">
        <v>130</v>
      </c>
      <c r="C58" s="19" t="s">
        <v>83</v>
      </c>
      <c r="D58" s="23">
        <v>0</v>
      </c>
      <c r="E58" s="23">
        <v>0</v>
      </c>
      <c r="F58" s="23">
        <v>162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</row>
    <row r="59" spans="1:23">
      <c r="A59" s="19">
        <v>1238480</v>
      </c>
      <c r="B59" s="19" t="s">
        <v>75</v>
      </c>
      <c r="C59" s="19" t="s">
        <v>83</v>
      </c>
      <c r="D59" s="23">
        <v>1212</v>
      </c>
      <c r="E59" s="23">
        <v>1027</v>
      </c>
      <c r="F59" s="23">
        <v>1263</v>
      </c>
      <c r="G59" s="23">
        <v>1325</v>
      </c>
      <c r="H59" s="23">
        <v>0</v>
      </c>
      <c r="I59" s="23">
        <v>0</v>
      </c>
      <c r="J59" s="23">
        <v>1114</v>
      </c>
      <c r="K59" s="23">
        <v>1295</v>
      </c>
      <c r="L59" s="23">
        <v>865</v>
      </c>
      <c r="M59" s="23">
        <v>1540</v>
      </c>
      <c r="N59" s="23">
        <v>1641</v>
      </c>
      <c r="O59" s="23">
        <v>0</v>
      </c>
      <c r="P59" s="23">
        <v>0</v>
      </c>
      <c r="Q59" s="23">
        <v>1322</v>
      </c>
      <c r="R59" s="23">
        <v>1683</v>
      </c>
      <c r="S59" s="23">
        <v>1640</v>
      </c>
      <c r="T59" s="23">
        <v>1888</v>
      </c>
      <c r="U59" s="23">
        <v>0</v>
      </c>
      <c r="V59" s="23">
        <v>0</v>
      </c>
      <c r="W59" s="23">
        <v>0</v>
      </c>
    </row>
    <row r="60" spans="1:23">
      <c r="A60" s="19">
        <v>1238453</v>
      </c>
      <c r="B60" s="19" t="s">
        <v>638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327</v>
      </c>
      <c r="T60" s="23">
        <v>0</v>
      </c>
      <c r="U60" s="23">
        <v>0</v>
      </c>
      <c r="V60" s="23">
        <v>0</v>
      </c>
      <c r="W60" s="23">
        <v>0</v>
      </c>
    </row>
    <row r="61" spans="1:23">
      <c r="A61" s="19">
        <v>1240180</v>
      </c>
      <c r="B61" s="19" t="s">
        <v>43</v>
      </c>
      <c r="C61" s="19" t="s">
        <v>83</v>
      </c>
      <c r="D61" s="23">
        <v>314</v>
      </c>
      <c r="E61" s="23">
        <v>88</v>
      </c>
      <c r="F61" s="23">
        <v>0</v>
      </c>
      <c r="G61" s="23">
        <v>0</v>
      </c>
      <c r="H61" s="23">
        <v>0</v>
      </c>
      <c r="I61" s="23">
        <v>0</v>
      </c>
      <c r="J61" s="23">
        <v>33</v>
      </c>
      <c r="K61" s="23">
        <v>323</v>
      </c>
      <c r="L61" s="23">
        <v>254</v>
      </c>
      <c r="M61" s="23">
        <v>323</v>
      </c>
      <c r="N61" s="23">
        <v>167</v>
      </c>
      <c r="O61" s="23">
        <v>0</v>
      </c>
      <c r="P61" s="23">
        <v>0</v>
      </c>
      <c r="Q61" s="23">
        <v>300</v>
      </c>
      <c r="R61" s="23">
        <v>500</v>
      </c>
      <c r="S61" s="23">
        <v>0</v>
      </c>
      <c r="T61" s="23">
        <v>300</v>
      </c>
      <c r="U61" s="23">
        <v>0</v>
      </c>
      <c r="V61" s="23">
        <v>0</v>
      </c>
      <c r="W61" s="23">
        <v>0</v>
      </c>
    </row>
    <row r="62" spans="1:23">
      <c r="A62" s="19">
        <v>1240184</v>
      </c>
      <c r="B62" s="19" t="s">
        <v>44</v>
      </c>
      <c r="C62" s="19" t="s">
        <v>83</v>
      </c>
      <c r="D62" s="23">
        <v>314</v>
      </c>
      <c r="E62" s="23">
        <v>88</v>
      </c>
      <c r="F62" s="23">
        <v>0</v>
      </c>
      <c r="G62" s="23">
        <v>0</v>
      </c>
      <c r="H62" s="23">
        <v>0</v>
      </c>
      <c r="I62" s="23">
        <v>0</v>
      </c>
      <c r="J62" s="23">
        <v>33</v>
      </c>
      <c r="K62" s="23">
        <v>323</v>
      </c>
      <c r="L62" s="23">
        <v>254</v>
      </c>
      <c r="M62" s="23">
        <v>323</v>
      </c>
      <c r="N62" s="23">
        <v>167</v>
      </c>
      <c r="O62" s="23">
        <v>0</v>
      </c>
      <c r="P62" s="23">
        <v>0</v>
      </c>
      <c r="Q62" s="23">
        <v>300</v>
      </c>
      <c r="R62" s="23">
        <v>500</v>
      </c>
      <c r="S62" s="23">
        <v>0</v>
      </c>
      <c r="T62" s="23">
        <v>300</v>
      </c>
      <c r="U62" s="23">
        <v>0</v>
      </c>
      <c r="V62" s="23">
        <v>0</v>
      </c>
      <c r="W62" s="23">
        <v>0</v>
      </c>
    </row>
    <row r="63" spans="1:23">
      <c r="A63" s="19">
        <v>1216452</v>
      </c>
      <c r="B63" s="19" t="s">
        <v>77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288</v>
      </c>
      <c r="V63" s="23">
        <v>0</v>
      </c>
      <c r="W63" s="23">
        <v>0</v>
      </c>
    </row>
    <row r="64" spans="1:23">
      <c r="A64" s="19">
        <v>1232895</v>
      </c>
      <c r="B64" s="19" t="s">
        <v>48</v>
      </c>
      <c r="C64" s="19" t="s">
        <v>83</v>
      </c>
      <c r="D64" s="23">
        <v>0</v>
      </c>
      <c r="E64" s="23">
        <v>252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</row>
    <row r="65" spans="1:23">
      <c r="A65" s="19">
        <v>1232922</v>
      </c>
      <c r="B65" s="19" t="s">
        <v>49</v>
      </c>
      <c r="C65" s="19" t="s">
        <v>83</v>
      </c>
      <c r="D65" s="23">
        <v>0</v>
      </c>
      <c r="E65" s="23">
        <v>252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</row>
    <row r="66" spans="1:23">
      <c r="A66" s="19">
        <v>1233580</v>
      </c>
      <c r="B66" s="19" t="s">
        <v>124</v>
      </c>
      <c r="C66" s="19" t="s">
        <v>83</v>
      </c>
      <c r="D66" s="23">
        <v>230</v>
      </c>
      <c r="E66" s="23">
        <v>40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</row>
    <row r="67" spans="1:23">
      <c r="A67" s="19">
        <v>1236387</v>
      </c>
      <c r="B67" s="19" t="s">
        <v>129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840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1000</v>
      </c>
      <c r="T67" s="23">
        <v>1000</v>
      </c>
      <c r="U67" s="23">
        <v>0</v>
      </c>
      <c r="V67" s="23">
        <v>0</v>
      </c>
      <c r="W67" s="23">
        <v>0</v>
      </c>
    </row>
  </sheetData>
  <autoFilter ref="A1:W17" xr:uid="{00000000-0009-0000-0000-000045000000}"/>
  <phoneticPr fontId="27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M87"/>
  <sheetViews>
    <sheetView zoomScaleNormal="100" workbookViewId="0">
      <pane xSplit="3" ySplit="2" topLeftCell="D3" activePane="bottomRight" state="frozen"/>
      <selection pane="topRight"/>
      <selection pane="bottomLeft"/>
      <selection pane="bottomRight" activeCell="G83" sqref="G83"/>
    </sheetView>
  </sheetViews>
  <sheetFormatPr defaultColWidth="9" defaultRowHeight="11.25"/>
  <cols>
    <col min="1" max="2" width="9.1640625" style="41"/>
    <col min="3" max="3" width="9" hidden="1" customWidth="1"/>
    <col min="4" max="13" width="11" style="42" customWidth="1"/>
  </cols>
  <sheetData>
    <row r="1" spans="1:13" s="40" customFormat="1">
      <c r="A1" s="40" t="s">
        <v>133</v>
      </c>
      <c r="B1" s="43" t="s">
        <v>0</v>
      </c>
      <c r="C1" s="43" t="s">
        <v>1</v>
      </c>
      <c r="D1" s="44" t="s">
        <v>469</v>
      </c>
      <c r="E1" s="44" t="s">
        <v>470</v>
      </c>
      <c r="F1" s="44" t="s">
        <v>509</v>
      </c>
      <c r="G1" s="44" t="s">
        <v>510</v>
      </c>
      <c r="H1" s="44" t="s">
        <v>534</v>
      </c>
      <c r="I1" s="44" t="s">
        <v>587</v>
      </c>
      <c r="J1" s="44" t="s">
        <v>623</v>
      </c>
      <c r="K1" s="44" t="s">
        <v>632</v>
      </c>
      <c r="L1" s="44" t="s">
        <v>659</v>
      </c>
      <c r="M1" s="44" t="s">
        <v>683</v>
      </c>
    </row>
    <row r="2" spans="1:13" hidden="1">
      <c r="D2" s="42" t="s">
        <v>471</v>
      </c>
      <c r="E2" s="42" t="s">
        <v>472</v>
      </c>
      <c r="F2" s="42" t="s">
        <v>511</v>
      </c>
      <c r="G2" s="42" t="s">
        <v>512</v>
      </c>
      <c r="H2" s="42" t="s">
        <v>536</v>
      </c>
      <c r="I2" s="42" t="s">
        <v>588</v>
      </c>
      <c r="J2" s="42" t="s">
        <v>624</v>
      </c>
      <c r="K2" s="42" t="s">
        <v>633</v>
      </c>
      <c r="L2" s="42" t="s">
        <v>660</v>
      </c>
      <c r="M2" s="42" t="s">
        <v>684</v>
      </c>
    </row>
    <row r="3" spans="1:13">
      <c r="A3" s="41">
        <v>1</v>
      </c>
      <c r="B3" s="41">
        <v>1226384</v>
      </c>
      <c r="C3" t="s">
        <v>473</v>
      </c>
      <c r="D3" s="42">
        <v>0</v>
      </c>
      <c r="E3" s="42">
        <v>0</v>
      </c>
      <c r="F3" s="42">
        <v>600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0</v>
      </c>
      <c r="M3" s="42">
        <v>0</v>
      </c>
    </row>
    <row r="4" spans="1:13">
      <c r="A4" s="41">
        <v>2</v>
      </c>
      <c r="B4" s="41">
        <v>1226388</v>
      </c>
      <c r="C4" t="s">
        <v>474</v>
      </c>
      <c r="D4" s="42">
        <v>0</v>
      </c>
      <c r="E4" s="42">
        <v>0</v>
      </c>
      <c r="F4" s="42">
        <v>600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</row>
    <row r="5" spans="1:13">
      <c r="A5" s="41">
        <v>3</v>
      </c>
      <c r="B5" s="41">
        <v>1229673</v>
      </c>
      <c r="C5" t="s">
        <v>411</v>
      </c>
      <c r="D5" s="42">
        <v>0</v>
      </c>
      <c r="E5" s="42">
        <v>1200</v>
      </c>
      <c r="F5" s="42">
        <v>1200</v>
      </c>
      <c r="G5" s="42">
        <v>0</v>
      </c>
      <c r="H5" s="42">
        <v>1500</v>
      </c>
      <c r="I5" s="42">
        <v>1500</v>
      </c>
      <c r="J5" s="42">
        <v>1200</v>
      </c>
      <c r="K5" s="42">
        <v>0</v>
      </c>
      <c r="L5" s="42">
        <v>1000</v>
      </c>
      <c r="M5" s="42">
        <v>1200</v>
      </c>
    </row>
    <row r="6" spans="1:13">
      <c r="A6" s="41">
        <v>4</v>
      </c>
      <c r="B6" s="41">
        <v>1230692</v>
      </c>
      <c r="C6" t="s">
        <v>475</v>
      </c>
      <c r="D6" s="42">
        <v>0</v>
      </c>
      <c r="E6" s="42">
        <v>800</v>
      </c>
      <c r="F6" s="42">
        <v>1200</v>
      </c>
      <c r="G6" s="42">
        <v>500</v>
      </c>
      <c r="H6" s="42">
        <v>1400</v>
      </c>
      <c r="I6" s="42">
        <v>1500</v>
      </c>
      <c r="J6" s="42">
        <v>0</v>
      </c>
      <c r="K6" s="42">
        <v>0</v>
      </c>
      <c r="L6" s="42">
        <v>1200</v>
      </c>
      <c r="M6" s="42">
        <v>1200</v>
      </c>
    </row>
    <row r="7" spans="1:13">
      <c r="A7" s="41">
        <v>5</v>
      </c>
      <c r="B7" s="41">
        <v>1230696</v>
      </c>
      <c r="C7" t="s">
        <v>476</v>
      </c>
      <c r="D7" s="42">
        <v>0</v>
      </c>
      <c r="E7" s="42">
        <v>400</v>
      </c>
      <c r="F7" s="42">
        <v>0</v>
      </c>
      <c r="G7" s="42">
        <v>0</v>
      </c>
      <c r="H7" s="42">
        <v>200</v>
      </c>
      <c r="I7" s="42">
        <v>0</v>
      </c>
      <c r="J7" s="42">
        <v>0</v>
      </c>
      <c r="K7" s="42">
        <v>0</v>
      </c>
      <c r="L7" s="42">
        <v>200</v>
      </c>
      <c r="M7" s="42">
        <v>300</v>
      </c>
    </row>
    <row r="8" spans="1:13">
      <c r="A8" s="41">
        <v>6</v>
      </c>
      <c r="B8" s="41">
        <v>1230854</v>
      </c>
      <c r="C8" t="s">
        <v>477</v>
      </c>
      <c r="D8" s="42">
        <v>0</v>
      </c>
      <c r="E8" s="42">
        <v>0</v>
      </c>
      <c r="F8" s="42">
        <v>0</v>
      </c>
      <c r="G8" s="42">
        <v>0</v>
      </c>
      <c r="H8" s="42">
        <v>200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</row>
    <row r="9" spans="1:13">
      <c r="A9" s="41">
        <v>7</v>
      </c>
      <c r="B9" s="41">
        <v>1231202</v>
      </c>
      <c r="C9" t="s">
        <v>478</v>
      </c>
      <c r="D9" s="42">
        <v>150</v>
      </c>
      <c r="E9" s="42">
        <v>0</v>
      </c>
      <c r="F9" s="42">
        <v>0</v>
      </c>
      <c r="G9" s="42">
        <v>0</v>
      </c>
      <c r="H9" s="42">
        <v>100</v>
      </c>
      <c r="I9" s="42">
        <v>0</v>
      </c>
      <c r="J9" s="42">
        <v>0</v>
      </c>
      <c r="K9" s="42">
        <v>0</v>
      </c>
      <c r="L9" s="42">
        <v>0</v>
      </c>
      <c r="M9" s="42">
        <v>150</v>
      </c>
    </row>
    <row r="10" spans="1:13">
      <c r="A10" s="41">
        <v>8</v>
      </c>
      <c r="B10" s="41">
        <v>1231898</v>
      </c>
      <c r="C10" t="s">
        <v>421</v>
      </c>
      <c r="D10" s="42">
        <v>0</v>
      </c>
      <c r="E10" s="42">
        <v>896</v>
      </c>
      <c r="F10" s="42">
        <v>4032</v>
      </c>
      <c r="G10" s="42">
        <v>1344</v>
      </c>
      <c r="H10" s="42">
        <v>2500</v>
      </c>
      <c r="I10" s="42">
        <v>2700</v>
      </c>
      <c r="J10" s="42">
        <v>1600</v>
      </c>
      <c r="K10" s="42">
        <v>0</v>
      </c>
      <c r="L10" s="42">
        <v>3000</v>
      </c>
      <c r="M10" s="42">
        <v>1000</v>
      </c>
    </row>
    <row r="11" spans="1:13">
      <c r="A11" s="41">
        <v>9</v>
      </c>
      <c r="B11" s="41">
        <v>1232693</v>
      </c>
      <c r="C11" t="s">
        <v>415</v>
      </c>
      <c r="D11" s="42">
        <v>0</v>
      </c>
      <c r="E11" s="42">
        <v>1554</v>
      </c>
      <c r="F11" s="42">
        <v>3094</v>
      </c>
      <c r="G11" s="42">
        <v>0</v>
      </c>
      <c r="H11" s="42">
        <v>2331</v>
      </c>
      <c r="I11" s="42">
        <v>0</v>
      </c>
      <c r="J11" s="42">
        <v>0</v>
      </c>
      <c r="K11" s="42">
        <v>2184</v>
      </c>
      <c r="L11" s="42">
        <v>0</v>
      </c>
      <c r="M11" s="42">
        <v>0</v>
      </c>
    </row>
    <row r="12" spans="1:13">
      <c r="A12" s="41">
        <v>10</v>
      </c>
      <c r="B12" s="41">
        <v>1233025</v>
      </c>
      <c r="C12" t="s">
        <v>416</v>
      </c>
      <c r="D12" s="42">
        <v>0</v>
      </c>
      <c r="E12" s="42">
        <v>1554</v>
      </c>
      <c r="F12" s="42">
        <v>3094</v>
      </c>
      <c r="G12" s="42">
        <v>0</v>
      </c>
      <c r="H12" s="42">
        <v>2331</v>
      </c>
      <c r="I12" s="42">
        <v>0</v>
      </c>
      <c r="J12" s="42">
        <v>0</v>
      </c>
      <c r="K12" s="42">
        <v>2184</v>
      </c>
      <c r="L12" s="42">
        <v>0</v>
      </c>
      <c r="M12" s="42">
        <v>0</v>
      </c>
    </row>
    <row r="13" spans="1:13">
      <c r="A13" s="41">
        <v>11</v>
      </c>
      <c r="B13" s="41">
        <v>1233632</v>
      </c>
      <c r="C13" t="s">
        <v>377</v>
      </c>
      <c r="D13" s="42">
        <v>0</v>
      </c>
      <c r="E13" s="42">
        <v>200</v>
      </c>
      <c r="F13" s="42">
        <v>250</v>
      </c>
      <c r="G13" s="42">
        <v>0</v>
      </c>
      <c r="H13" s="42">
        <v>500</v>
      </c>
      <c r="I13" s="42">
        <v>250</v>
      </c>
      <c r="J13" s="42">
        <v>0</v>
      </c>
      <c r="K13" s="42">
        <v>0</v>
      </c>
      <c r="L13" s="42">
        <v>200</v>
      </c>
      <c r="M13" s="42">
        <v>0</v>
      </c>
    </row>
    <row r="14" spans="1:13">
      <c r="A14" s="41">
        <v>12</v>
      </c>
      <c r="B14" s="41">
        <v>1233761</v>
      </c>
      <c r="C14" t="s">
        <v>427</v>
      </c>
      <c r="D14" s="42">
        <v>0</v>
      </c>
      <c r="E14" s="42">
        <v>250</v>
      </c>
      <c r="F14" s="42">
        <v>200</v>
      </c>
      <c r="G14" s="42">
        <v>0</v>
      </c>
      <c r="H14" s="42">
        <v>0</v>
      </c>
      <c r="I14" s="42">
        <v>450</v>
      </c>
      <c r="J14" s="42">
        <v>0</v>
      </c>
      <c r="K14" s="42">
        <v>0</v>
      </c>
      <c r="L14" s="42">
        <v>250</v>
      </c>
      <c r="M14" s="42">
        <v>0</v>
      </c>
    </row>
    <row r="15" spans="1:13">
      <c r="A15" s="41">
        <v>13</v>
      </c>
      <c r="B15" s="41">
        <v>1233877</v>
      </c>
      <c r="C15" t="s">
        <v>479</v>
      </c>
      <c r="D15" s="42">
        <v>0</v>
      </c>
      <c r="E15" s="42">
        <v>680</v>
      </c>
      <c r="F15" s="42">
        <v>0</v>
      </c>
      <c r="G15" s="42">
        <v>0</v>
      </c>
      <c r="H15" s="42">
        <v>0</v>
      </c>
      <c r="I15" s="42">
        <v>150</v>
      </c>
      <c r="J15" s="42">
        <v>0</v>
      </c>
      <c r="K15" s="42">
        <v>0</v>
      </c>
      <c r="L15" s="42">
        <v>0</v>
      </c>
      <c r="M15" s="42">
        <v>0</v>
      </c>
    </row>
    <row r="16" spans="1:13">
      <c r="A16" s="41">
        <v>14</v>
      </c>
      <c r="B16" s="41">
        <v>1235003</v>
      </c>
      <c r="C16" t="s">
        <v>591</v>
      </c>
      <c r="D16" s="42">
        <v>1200</v>
      </c>
      <c r="E16" s="42">
        <v>2500</v>
      </c>
      <c r="F16" s="42">
        <v>800</v>
      </c>
      <c r="G16" s="42">
        <v>0</v>
      </c>
      <c r="H16" s="42">
        <v>3050</v>
      </c>
      <c r="I16" s="42">
        <v>3000</v>
      </c>
      <c r="J16" s="42">
        <v>1150</v>
      </c>
      <c r="K16" s="42">
        <v>0</v>
      </c>
      <c r="L16" s="42">
        <v>2350</v>
      </c>
      <c r="M16" s="42">
        <v>2450</v>
      </c>
    </row>
    <row r="17" spans="1:13">
      <c r="A17" s="41">
        <v>15</v>
      </c>
      <c r="B17" s="41">
        <v>1235623</v>
      </c>
      <c r="C17" t="s">
        <v>417</v>
      </c>
      <c r="D17" s="42">
        <v>0</v>
      </c>
      <c r="E17" s="42">
        <v>568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1872</v>
      </c>
      <c r="L17" s="42">
        <v>0</v>
      </c>
      <c r="M17" s="42">
        <v>0</v>
      </c>
    </row>
    <row r="18" spans="1:13">
      <c r="A18" s="41">
        <v>16</v>
      </c>
      <c r="B18" s="41">
        <v>1236091</v>
      </c>
      <c r="C18" t="s">
        <v>423</v>
      </c>
      <c r="D18" s="42">
        <v>0</v>
      </c>
      <c r="E18" s="42">
        <v>300</v>
      </c>
      <c r="F18" s="42">
        <v>300</v>
      </c>
      <c r="G18" s="42">
        <v>0</v>
      </c>
      <c r="H18" s="42">
        <v>400</v>
      </c>
      <c r="I18" s="42">
        <v>400</v>
      </c>
      <c r="J18" s="42">
        <v>0</v>
      </c>
      <c r="K18" s="42">
        <v>0</v>
      </c>
      <c r="L18" s="42">
        <v>300</v>
      </c>
      <c r="M18" s="42">
        <v>300</v>
      </c>
    </row>
    <row r="19" spans="1:13">
      <c r="A19" s="41">
        <v>17</v>
      </c>
      <c r="B19" s="41">
        <v>1236488</v>
      </c>
      <c r="C19" t="s">
        <v>120</v>
      </c>
      <c r="D19" s="42">
        <v>0</v>
      </c>
      <c r="E19" s="42">
        <v>2000</v>
      </c>
      <c r="F19" s="42">
        <v>1500</v>
      </c>
      <c r="G19" s="42">
        <v>0</v>
      </c>
      <c r="H19" s="42">
        <v>1300</v>
      </c>
      <c r="I19" s="42">
        <v>1300</v>
      </c>
      <c r="J19" s="42">
        <v>1500</v>
      </c>
      <c r="K19" s="42">
        <v>0</v>
      </c>
      <c r="L19" s="42">
        <v>1300</v>
      </c>
      <c r="M19" s="42">
        <v>1300</v>
      </c>
    </row>
    <row r="20" spans="1:13">
      <c r="A20" s="41">
        <v>18</v>
      </c>
      <c r="B20" s="41">
        <v>1236534</v>
      </c>
      <c r="C20" t="s">
        <v>121</v>
      </c>
      <c r="D20" s="42">
        <v>300</v>
      </c>
      <c r="E20" s="42">
        <v>0</v>
      </c>
      <c r="F20" s="42">
        <v>400</v>
      </c>
      <c r="G20" s="42">
        <v>0</v>
      </c>
      <c r="H20" s="42">
        <v>400</v>
      </c>
      <c r="I20" s="42">
        <v>500</v>
      </c>
      <c r="J20" s="42">
        <v>0</v>
      </c>
      <c r="K20" s="42">
        <v>0</v>
      </c>
      <c r="L20" s="42">
        <v>200</v>
      </c>
      <c r="M20" s="42">
        <v>300</v>
      </c>
    </row>
    <row r="21" spans="1:13">
      <c r="A21" s="41">
        <v>19</v>
      </c>
      <c r="B21" s="41">
        <v>1236962</v>
      </c>
      <c r="C21" t="s">
        <v>426</v>
      </c>
      <c r="D21" s="42">
        <v>0</v>
      </c>
      <c r="E21" s="42">
        <v>1500</v>
      </c>
      <c r="F21" s="42">
        <v>1500</v>
      </c>
      <c r="G21" s="42">
        <v>600</v>
      </c>
      <c r="H21" s="42">
        <v>1500</v>
      </c>
      <c r="I21" s="42">
        <v>1500</v>
      </c>
      <c r="J21" s="42">
        <v>1100</v>
      </c>
      <c r="K21" s="42">
        <v>0</v>
      </c>
      <c r="L21" s="42">
        <v>1000</v>
      </c>
      <c r="M21" s="42">
        <v>1500</v>
      </c>
    </row>
    <row r="22" spans="1:13">
      <c r="A22" s="41">
        <v>20</v>
      </c>
      <c r="B22" s="41">
        <v>1237088</v>
      </c>
      <c r="C22" t="s">
        <v>418</v>
      </c>
      <c r="D22" s="42">
        <v>0</v>
      </c>
      <c r="E22" s="42">
        <v>5550</v>
      </c>
      <c r="F22" s="42">
        <v>5450</v>
      </c>
      <c r="G22" s="42">
        <v>1650</v>
      </c>
      <c r="H22" s="42">
        <v>6200</v>
      </c>
      <c r="I22" s="42">
        <v>6350</v>
      </c>
      <c r="J22" s="42">
        <v>5350</v>
      </c>
      <c r="K22" s="42">
        <v>0</v>
      </c>
      <c r="L22" s="42">
        <v>5700</v>
      </c>
      <c r="M22" s="42">
        <v>5200</v>
      </c>
    </row>
    <row r="23" spans="1:13">
      <c r="A23" s="41">
        <v>21</v>
      </c>
      <c r="B23" s="41">
        <v>1237586</v>
      </c>
      <c r="C23" t="s">
        <v>422</v>
      </c>
      <c r="D23" s="42">
        <v>0</v>
      </c>
      <c r="E23" s="42">
        <v>896</v>
      </c>
      <c r="F23" s="42">
        <v>4032</v>
      </c>
      <c r="G23" s="42">
        <v>1344</v>
      </c>
      <c r="H23" s="42">
        <v>2500</v>
      </c>
      <c r="I23" s="42">
        <v>2700</v>
      </c>
      <c r="J23" s="42">
        <v>1600</v>
      </c>
      <c r="K23" s="42">
        <v>0</v>
      </c>
      <c r="L23" s="42">
        <v>3000</v>
      </c>
      <c r="M23" s="42">
        <v>1000</v>
      </c>
    </row>
    <row r="24" spans="1:13">
      <c r="A24" s="41">
        <v>22</v>
      </c>
      <c r="B24" s="41">
        <v>1237748</v>
      </c>
      <c r="C24" t="s">
        <v>420</v>
      </c>
      <c r="D24" s="42">
        <v>0</v>
      </c>
      <c r="E24" s="42">
        <v>208</v>
      </c>
      <c r="F24" s="42">
        <v>312</v>
      </c>
      <c r="G24" s="42">
        <v>0</v>
      </c>
      <c r="H24" s="42">
        <v>0</v>
      </c>
      <c r="I24" s="42">
        <v>0</v>
      </c>
      <c r="J24" s="42">
        <v>0</v>
      </c>
      <c r="K24" s="42">
        <v>468</v>
      </c>
      <c r="L24" s="42">
        <v>0</v>
      </c>
      <c r="M24" s="42">
        <v>0</v>
      </c>
    </row>
    <row r="25" spans="1:13">
      <c r="A25" s="41">
        <v>23</v>
      </c>
      <c r="B25" s="41">
        <v>1237765</v>
      </c>
      <c r="C25" t="s">
        <v>419</v>
      </c>
      <c r="D25" s="42">
        <v>0</v>
      </c>
      <c r="E25" s="42">
        <v>0</v>
      </c>
      <c r="F25" s="42">
        <v>0</v>
      </c>
      <c r="G25" s="42">
        <v>0</v>
      </c>
      <c r="H25" s="42">
        <v>200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</row>
    <row r="26" spans="1:13">
      <c r="A26" s="41">
        <v>24</v>
      </c>
      <c r="B26" s="41">
        <v>1238128</v>
      </c>
      <c r="C26" t="s">
        <v>425</v>
      </c>
      <c r="D26" s="42">
        <v>0</v>
      </c>
      <c r="E26" s="42">
        <v>2574</v>
      </c>
      <c r="F26" s="42">
        <v>1304</v>
      </c>
      <c r="G26" s="42">
        <v>4512</v>
      </c>
      <c r="H26" s="42">
        <v>0</v>
      </c>
      <c r="I26" s="42">
        <v>0</v>
      </c>
      <c r="J26" s="42">
        <v>0</v>
      </c>
      <c r="K26" s="42">
        <v>1504</v>
      </c>
      <c r="L26" s="42">
        <v>5536</v>
      </c>
      <c r="M26" s="42">
        <v>0</v>
      </c>
    </row>
    <row r="27" spans="1:13">
      <c r="A27" s="41">
        <v>25</v>
      </c>
      <c r="B27" s="41">
        <v>1239651</v>
      </c>
      <c r="C27" t="s">
        <v>428</v>
      </c>
      <c r="D27" s="42">
        <v>0</v>
      </c>
      <c r="E27" s="42">
        <v>750</v>
      </c>
      <c r="F27" s="42">
        <v>500</v>
      </c>
      <c r="G27" s="42">
        <v>200</v>
      </c>
      <c r="H27" s="42">
        <v>600</v>
      </c>
      <c r="I27" s="42">
        <v>900</v>
      </c>
      <c r="J27" s="42">
        <v>500</v>
      </c>
      <c r="K27" s="42">
        <v>0</v>
      </c>
      <c r="L27" s="42">
        <v>700</v>
      </c>
      <c r="M27" s="42">
        <v>600</v>
      </c>
    </row>
    <row r="28" spans="1:13">
      <c r="A28" s="41">
        <v>26</v>
      </c>
      <c r="B28" s="41">
        <v>1239988</v>
      </c>
      <c r="C28" t="s">
        <v>429</v>
      </c>
      <c r="D28" s="42">
        <v>0</v>
      </c>
      <c r="E28" s="42">
        <v>2300</v>
      </c>
      <c r="F28" s="42">
        <v>2250</v>
      </c>
      <c r="G28" s="42">
        <v>500</v>
      </c>
      <c r="H28" s="42">
        <v>1800</v>
      </c>
      <c r="I28" s="42">
        <v>1800</v>
      </c>
      <c r="J28" s="42">
        <v>800</v>
      </c>
      <c r="K28" s="42">
        <v>0</v>
      </c>
      <c r="L28" s="42">
        <v>1800</v>
      </c>
      <c r="M28" s="42">
        <v>900</v>
      </c>
    </row>
    <row r="29" spans="1:13">
      <c r="A29" s="41">
        <v>27</v>
      </c>
      <c r="B29" s="41">
        <v>1240180</v>
      </c>
      <c r="C29" t="s">
        <v>386</v>
      </c>
      <c r="D29" s="42">
        <v>0</v>
      </c>
      <c r="E29" s="42">
        <v>2400</v>
      </c>
      <c r="F29" s="42">
        <v>1650</v>
      </c>
      <c r="G29" s="42">
        <v>50</v>
      </c>
      <c r="H29" s="42">
        <v>2500</v>
      </c>
      <c r="I29" s="42">
        <v>2150</v>
      </c>
      <c r="J29" s="42">
        <v>0</v>
      </c>
      <c r="K29" s="42">
        <v>0</v>
      </c>
      <c r="L29" s="42">
        <v>950</v>
      </c>
      <c r="M29" s="42">
        <v>2300</v>
      </c>
    </row>
    <row r="30" spans="1:13">
      <c r="A30" s="41">
        <v>28</v>
      </c>
      <c r="B30" s="41">
        <v>1240184</v>
      </c>
      <c r="C30" t="s">
        <v>387</v>
      </c>
      <c r="D30" s="42">
        <v>0</v>
      </c>
      <c r="E30" s="42">
        <v>2250</v>
      </c>
      <c r="F30" s="42">
        <v>1350</v>
      </c>
      <c r="G30" s="42">
        <v>0</v>
      </c>
      <c r="H30" s="42">
        <v>2300</v>
      </c>
      <c r="I30" s="42">
        <v>2150</v>
      </c>
      <c r="J30" s="42">
        <v>0</v>
      </c>
      <c r="K30" s="42">
        <v>0</v>
      </c>
      <c r="L30" s="42">
        <v>950</v>
      </c>
      <c r="M30" s="42">
        <v>1900</v>
      </c>
    </row>
    <row r="31" spans="1:13">
      <c r="A31" s="41">
        <v>29</v>
      </c>
      <c r="B31" s="41">
        <v>1240308</v>
      </c>
      <c r="C31" t="s">
        <v>503</v>
      </c>
      <c r="D31" s="42">
        <v>0</v>
      </c>
      <c r="E31" s="42">
        <v>0</v>
      </c>
      <c r="F31" s="42">
        <v>0</v>
      </c>
      <c r="G31" s="42">
        <v>100</v>
      </c>
      <c r="H31" s="42">
        <v>1200</v>
      </c>
      <c r="I31" s="42">
        <v>1300</v>
      </c>
      <c r="J31" s="42">
        <v>0</v>
      </c>
      <c r="K31" s="42">
        <v>0</v>
      </c>
      <c r="L31" s="42">
        <v>0</v>
      </c>
      <c r="M31" s="42">
        <v>900</v>
      </c>
    </row>
    <row r="36" spans="1:13" s="40" customFormat="1">
      <c r="A36" s="40" t="s">
        <v>133</v>
      </c>
      <c r="B36" s="43" t="s">
        <v>0</v>
      </c>
      <c r="C36" s="43" t="s">
        <v>1</v>
      </c>
      <c r="D36" s="44" t="s">
        <v>469</v>
      </c>
      <c r="E36" s="44" t="s">
        <v>470</v>
      </c>
      <c r="F36" s="44" t="s">
        <v>509</v>
      </c>
      <c r="G36" s="44" t="s">
        <v>510</v>
      </c>
      <c r="H36" s="44" t="s">
        <v>534</v>
      </c>
      <c r="I36" s="44" t="s">
        <v>587</v>
      </c>
      <c r="J36" s="44" t="s">
        <v>623</v>
      </c>
      <c r="K36" s="44" t="s">
        <v>632</v>
      </c>
      <c r="L36" s="44" t="s">
        <v>659</v>
      </c>
      <c r="M36" s="44" t="s">
        <v>683</v>
      </c>
    </row>
    <row r="37" spans="1:13">
      <c r="A37" s="41">
        <v>1</v>
      </c>
      <c r="B37" s="41">
        <v>1216452</v>
      </c>
      <c r="C37" t="s">
        <v>388</v>
      </c>
      <c r="D37" s="42">
        <v>0</v>
      </c>
      <c r="E37" s="42">
        <v>2052</v>
      </c>
      <c r="F37" s="42">
        <v>864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</row>
    <row r="38" spans="1:13">
      <c r="A38" s="41">
        <v>2</v>
      </c>
      <c r="B38" s="41">
        <v>1220847</v>
      </c>
      <c r="C38" t="s">
        <v>68</v>
      </c>
      <c r="D38" s="42">
        <v>0</v>
      </c>
      <c r="E38" s="42">
        <v>226</v>
      </c>
      <c r="F38" s="42">
        <v>0</v>
      </c>
      <c r="G38" s="42">
        <v>0</v>
      </c>
      <c r="H38" s="42">
        <v>60</v>
      </c>
      <c r="I38" s="42">
        <v>0</v>
      </c>
      <c r="J38" s="42">
        <v>0</v>
      </c>
      <c r="K38" s="42">
        <v>0</v>
      </c>
      <c r="L38" s="42">
        <v>50</v>
      </c>
      <c r="M38" s="42">
        <v>0</v>
      </c>
    </row>
    <row r="39" spans="1:13">
      <c r="A39" s="41">
        <v>3</v>
      </c>
      <c r="B39" s="41">
        <v>1221254</v>
      </c>
      <c r="C39" t="s">
        <v>378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190</v>
      </c>
    </row>
    <row r="40" spans="1:13">
      <c r="A40" s="41">
        <v>4</v>
      </c>
      <c r="B40" s="41">
        <v>1221967</v>
      </c>
      <c r="C40" t="s">
        <v>369</v>
      </c>
      <c r="D40" s="42">
        <v>0</v>
      </c>
      <c r="E40" s="42">
        <v>1353</v>
      </c>
      <c r="F40" s="42">
        <v>0</v>
      </c>
      <c r="G40" s="42">
        <v>276</v>
      </c>
      <c r="H40" s="42">
        <v>0</v>
      </c>
      <c r="I40" s="42">
        <v>0</v>
      </c>
      <c r="J40" s="42">
        <v>0</v>
      </c>
      <c r="K40" s="42">
        <v>0</v>
      </c>
      <c r="L40" s="42">
        <v>36</v>
      </c>
      <c r="M40" s="42">
        <v>0</v>
      </c>
    </row>
    <row r="41" spans="1:13">
      <c r="A41" s="41">
        <v>5</v>
      </c>
      <c r="B41" s="41">
        <v>1225464</v>
      </c>
      <c r="C41" t="s">
        <v>373</v>
      </c>
      <c r="D41" s="42">
        <v>0</v>
      </c>
      <c r="E41" s="42">
        <v>1512</v>
      </c>
      <c r="F41" s="42">
        <v>0</v>
      </c>
      <c r="G41" s="42">
        <v>1512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1512</v>
      </c>
    </row>
    <row r="42" spans="1:13">
      <c r="A42" s="41">
        <v>6</v>
      </c>
      <c r="B42" s="41">
        <v>1226573</v>
      </c>
      <c r="C42" t="s">
        <v>592</v>
      </c>
      <c r="D42" s="42">
        <v>0</v>
      </c>
      <c r="E42" s="42">
        <v>504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</row>
    <row r="43" spans="1:13">
      <c r="A43" s="41">
        <v>7</v>
      </c>
      <c r="B43" s="41">
        <v>1227306</v>
      </c>
      <c r="C43" t="s">
        <v>370</v>
      </c>
      <c r="D43" s="42">
        <v>0</v>
      </c>
      <c r="E43" s="42">
        <v>0</v>
      </c>
      <c r="F43" s="42">
        <v>0</v>
      </c>
      <c r="G43" s="42">
        <v>0</v>
      </c>
      <c r="H43" s="42">
        <v>950</v>
      </c>
      <c r="I43" s="42">
        <v>200</v>
      </c>
      <c r="J43" s="42">
        <v>0</v>
      </c>
      <c r="K43" s="42">
        <v>0</v>
      </c>
      <c r="L43" s="42">
        <v>650</v>
      </c>
      <c r="M43" s="42">
        <v>500</v>
      </c>
    </row>
    <row r="44" spans="1:13">
      <c r="A44" s="41">
        <v>8</v>
      </c>
      <c r="B44" s="41">
        <v>1229050</v>
      </c>
      <c r="C44" t="s">
        <v>376</v>
      </c>
      <c r="D44" s="42">
        <v>0</v>
      </c>
      <c r="E44" s="42">
        <v>0</v>
      </c>
      <c r="F44" s="42">
        <v>175</v>
      </c>
      <c r="G44" s="42">
        <v>0</v>
      </c>
      <c r="H44" s="42">
        <v>0</v>
      </c>
      <c r="I44" s="42">
        <v>0</v>
      </c>
      <c r="J44" s="42">
        <v>0</v>
      </c>
      <c r="K44" s="42">
        <v>210</v>
      </c>
      <c r="L44" s="42">
        <v>0</v>
      </c>
      <c r="M44" s="42">
        <v>0</v>
      </c>
    </row>
    <row r="45" spans="1:13">
      <c r="A45" s="41">
        <v>9</v>
      </c>
      <c r="B45" s="41">
        <v>1229088</v>
      </c>
      <c r="C45" t="s">
        <v>482</v>
      </c>
      <c r="D45" s="42">
        <v>0</v>
      </c>
      <c r="E45" s="42">
        <v>150</v>
      </c>
      <c r="F45" s="42">
        <v>0</v>
      </c>
      <c r="G45" s="42">
        <v>0</v>
      </c>
      <c r="H45" s="42">
        <v>250</v>
      </c>
      <c r="I45" s="42">
        <v>0</v>
      </c>
      <c r="J45" s="42">
        <v>0</v>
      </c>
      <c r="K45" s="42">
        <v>0</v>
      </c>
      <c r="L45" s="42">
        <v>300</v>
      </c>
      <c r="M45" s="42">
        <v>400</v>
      </c>
    </row>
    <row r="46" spans="1:13">
      <c r="A46" s="41">
        <v>10</v>
      </c>
      <c r="B46" s="41">
        <v>1229776</v>
      </c>
      <c r="C46" t="s">
        <v>372</v>
      </c>
      <c r="D46" s="42">
        <v>0</v>
      </c>
      <c r="E46" s="42">
        <v>300</v>
      </c>
      <c r="F46" s="42">
        <v>0</v>
      </c>
      <c r="G46" s="42">
        <v>0</v>
      </c>
      <c r="H46" s="42">
        <v>0</v>
      </c>
      <c r="I46" s="42">
        <v>100</v>
      </c>
      <c r="J46" s="42">
        <v>0</v>
      </c>
      <c r="K46" s="42">
        <v>270</v>
      </c>
      <c r="L46" s="42">
        <v>0</v>
      </c>
      <c r="M46" s="42">
        <v>150</v>
      </c>
    </row>
    <row r="47" spans="1:13">
      <c r="A47" s="41">
        <v>11</v>
      </c>
      <c r="B47" s="41">
        <v>1230685</v>
      </c>
      <c r="C47" t="s">
        <v>367</v>
      </c>
      <c r="D47" s="42">
        <v>0</v>
      </c>
      <c r="E47" s="42">
        <v>0</v>
      </c>
      <c r="F47" s="42">
        <v>0</v>
      </c>
      <c r="G47" s="42">
        <v>0</v>
      </c>
      <c r="H47" s="42">
        <v>350</v>
      </c>
      <c r="I47" s="42">
        <v>350</v>
      </c>
      <c r="J47" s="42">
        <v>0</v>
      </c>
      <c r="K47" s="42">
        <v>0</v>
      </c>
      <c r="L47" s="42">
        <v>0</v>
      </c>
      <c r="M47" s="42">
        <v>400</v>
      </c>
    </row>
    <row r="48" spans="1:13">
      <c r="A48" s="41">
        <v>12</v>
      </c>
      <c r="B48" s="41">
        <v>1230791</v>
      </c>
      <c r="C48" s="13" t="s">
        <v>389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480</v>
      </c>
      <c r="J48" s="42">
        <v>0</v>
      </c>
      <c r="K48" s="42">
        <v>0</v>
      </c>
      <c r="L48" s="42">
        <v>1000</v>
      </c>
      <c r="M48" s="42">
        <v>0</v>
      </c>
    </row>
    <row r="49" spans="1:13">
      <c r="A49" s="41">
        <v>13</v>
      </c>
      <c r="B49" s="41">
        <v>1231011</v>
      </c>
      <c r="C49" t="s">
        <v>483</v>
      </c>
      <c r="D49" s="42">
        <v>0</v>
      </c>
      <c r="E49" s="42">
        <v>300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</row>
    <row r="50" spans="1:13">
      <c r="A50" s="41">
        <v>14</v>
      </c>
      <c r="B50" s="41">
        <v>1231090</v>
      </c>
      <c r="C50" t="s">
        <v>59</v>
      </c>
      <c r="D50" s="42">
        <v>0</v>
      </c>
      <c r="E50" s="42">
        <v>1380</v>
      </c>
      <c r="F50" s="42">
        <v>590</v>
      </c>
      <c r="G50" s="42">
        <v>0</v>
      </c>
      <c r="H50" s="42">
        <v>0</v>
      </c>
      <c r="I50" s="42">
        <v>100</v>
      </c>
      <c r="J50" s="42">
        <v>0</v>
      </c>
      <c r="K50" s="42">
        <v>1280</v>
      </c>
      <c r="L50" s="42">
        <v>0</v>
      </c>
      <c r="M50" s="42">
        <v>150</v>
      </c>
    </row>
    <row r="51" spans="1:13">
      <c r="A51" s="41">
        <v>15</v>
      </c>
      <c r="B51" s="41">
        <v>1231578</v>
      </c>
      <c r="C51" t="s">
        <v>450</v>
      </c>
      <c r="D51" s="42">
        <v>200</v>
      </c>
      <c r="E51" s="42">
        <v>400</v>
      </c>
      <c r="F51" s="42">
        <v>0</v>
      </c>
      <c r="G51" s="42">
        <v>0</v>
      </c>
      <c r="H51" s="42">
        <v>200</v>
      </c>
      <c r="I51" s="42">
        <v>400</v>
      </c>
      <c r="J51" s="42">
        <v>0</v>
      </c>
      <c r="K51" s="42">
        <v>0</v>
      </c>
      <c r="L51" s="42">
        <v>0</v>
      </c>
      <c r="M51" s="42">
        <v>200</v>
      </c>
    </row>
    <row r="52" spans="1:13">
      <c r="A52" s="41">
        <v>16</v>
      </c>
      <c r="B52" s="41">
        <v>1231860</v>
      </c>
      <c r="C52" t="s">
        <v>675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30</v>
      </c>
      <c r="K52" s="42">
        <v>0</v>
      </c>
      <c r="L52" s="42">
        <v>0</v>
      </c>
      <c r="M52" s="42">
        <v>0</v>
      </c>
    </row>
    <row r="53" spans="1:13">
      <c r="A53" s="41">
        <v>17</v>
      </c>
      <c r="B53" s="41">
        <v>1232066</v>
      </c>
      <c r="C53" t="s">
        <v>430</v>
      </c>
      <c r="D53" s="42">
        <v>0</v>
      </c>
      <c r="E53" s="42">
        <v>630</v>
      </c>
      <c r="F53" s="42">
        <v>252</v>
      </c>
      <c r="G53" s="42">
        <v>0</v>
      </c>
      <c r="H53" s="42">
        <v>0</v>
      </c>
      <c r="I53" s="42">
        <v>0</v>
      </c>
      <c r="J53" s="42">
        <v>0</v>
      </c>
      <c r="K53" s="42">
        <v>270</v>
      </c>
      <c r="L53" s="42">
        <v>0</v>
      </c>
      <c r="M53" s="42">
        <v>0</v>
      </c>
    </row>
    <row r="54" spans="1:13">
      <c r="A54" s="41">
        <v>18</v>
      </c>
      <c r="B54" s="41">
        <v>1232528</v>
      </c>
      <c r="C54" t="s">
        <v>375</v>
      </c>
      <c r="D54" s="42">
        <v>126</v>
      </c>
      <c r="E54" s="42">
        <v>2300</v>
      </c>
      <c r="F54" s="42">
        <v>2523</v>
      </c>
      <c r="G54" s="42">
        <v>2590</v>
      </c>
      <c r="H54" s="42">
        <v>1881</v>
      </c>
      <c r="I54" s="42">
        <v>0</v>
      </c>
      <c r="J54" s="42">
        <v>1260</v>
      </c>
      <c r="K54" s="42">
        <v>0</v>
      </c>
      <c r="L54" s="42">
        <v>1542</v>
      </c>
      <c r="M54" s="42">
        <v>0</v>
      </c>
    </row>
    <row r="55" spans="1:13">
      <c r="A55" s="41">
        <v>19</v>
      </c>
      <c r="B55" s="41">
        <v>1232553</v>
      </c>
      <c r="C55" t="s">
        <v>431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108</v>
      </c>
      <c r="L55" s="42">
        <v>0</v>
      </c>
      <c r="M55" s="42">
        <v>0</v>
      </c>
    </row>
    <row r="56" spans="1:13">
      <c r="A56" s="41">
        <v>20</v>
      </c>
      <c r="B56" s="41">
        <v>1232693</v>
      </c>
      <c r="C56" t="s">
        <v>415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224</v>
      </c>
    </row>
    <row r="57" spans="1:13">
      <c r="A57" s="41">
        <v>21</v>
      </c>
      <c r="B57" s="41">
        <v>1232775</v>
      </c>
      <c r="C57" t="s">
        <v>365</v>
      </c>
      <c r="D57" s="42">
        <v>0</v>
      </c>
      <c r="E57" s="42">
        <v>3885</v>
      </c>
      <c r="F57" s="42">
        <v>2182</v>
      </c>
      <c r="G57" s="42">
        <v>650</v>
      </c>
      <c r="H57" s="42">
        <v>2400</v>
      </c>
      <c r="I57" s="42">
        <v>2650</v>
      </c>
      <c r="J57" s="42">
        <v>850</v>
      </c>
      <c r="K57" s="42">
        <v>182</v>
      </c>
      <c r="L57" s="42">
        <v>1750</v>
      </c>
      <c r="M57" s="42">
        <v>986</v>
      </c>
    </row>
    <row r="58" spans="1:13">
      <c r="A58" s="41">
        <v>22</v>
      </c>
      <c r="B58" s="41">
        <v>1232846</v>
      </c>
      <c r="C58" t="s">
        <v>362</v>
      </c>
      <c r="D58" s="42">
        <v>0</v>
      </c>
      <c r="E58" s="42">
        <v>892</v>
      </c>
      <c r="F58" s="42">
        <v>920</v>
      </c>
      <c r="G58" s="42">
        <v>250</v>
      </c>
      <c r="H58" s="42">
        <v>0</v>
      </c>
      <c r="I58" s="42">
        <v>0</v>
      </c>
      <c r="J58" s="42">
        <v>0</v>
      </c>
      <c r="K58" s="42">
        <v>168</v>
      </c>
      <c r="L58" s="42">
        <v>600</v>
      </c>
      <c r="M58" s="42">
        <v>0</v>
      </c>
    </row>
    <row r="59" spans="1:13">
      <c r="A59" s="41">
        <v>23</v>
      </c>
      <c r="B59" s="41">
        <v>1232894</v>
      </c>
      <c r="C59" t="s">
        <v>390</v>
      </c>
      <c r="D59" s="42">
        <v>0</v>
      </c>
      <c r="E59" s="42">
        <v>192</v>
      </c>
      <c r="F59" s="42">
        <v>120</v>
      </c>
      <c r="G59" s="42">
        <v>0</v>
      </c>
      <c r="H59" s="42">
        <v>0</v>
      </c>
      <c r="I59" s="42">
        <v>0</v>
      </c>
      <c r="J59" s="42">
        <v>0</v>
      </c>
      <c r="K59" s="42">
        <v>168</v>
      </c>
      <c r="L59" s="42">
        <v>0</v>
      </c>
      <c r="M59" s="42">
        <v>0</v>
      </c>
    </row>
    <row r="60" spans="1:13">
      <c r="A60" s="41">
        <v>24</v>
      </c>
      <c r="B60" s="41">
        <v>1232895</v>
      </c>
      <c r="C60" t="s">
        <v>363</v>
      </c>
      <c r="D60" s="42">
        <v>0</v>
      </c>
      <c r="E60" s="42">
        <v>700</v>
      </c>
      <c r="F60" s="42">
        <v>800</v>
      </c>
      <c r="G60" s="42">
        <v>250</v>
      </c>
      <c r="H60" s="42">
        <v>0</v>
      </c>
      <c r="I60" s="42">
        <v>0</v>
      </c>
      <c r="J60" s="42">
        <v>0</v>
      </c>
      <c r="K60" s="42">
        <v>0</v>
      </c>
      <c r="L60" s="42">
        <v>600</v>
      </c>
      <c r="M60" s="42">
        <v>0</v>
      </c>
    </row>
    <row r="61" spans="1:13">
      <c r="A61" s="41">
        <v>25</v>
      </c>
      <c r="B61" s="41">
        <v>1232982</v>
      </c>
      <c r="C61" t="s">
        <v>74</v>
      </c>
      <c r="D61" s="42">
        <v>0</v>
      </c>
      <c r="E61" s="42">
        <v>270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</row>
    <row r="62" spans="1:13">
      <c r="A62" s="41">
        <v>26</v>
      </c>
      <c r="B62" s="41">
        <v>1233025</v>
      </c>
      <c r="C62" t="s">
        <v>416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224</v>
      </c>
    </row>
    <row r="63" spans="1:13">
      <c r="A63" s="41">
        <v>27</v>
      </c>
      <c r="B63" s="41">
        <v>1233165</v>
      </c>
      <c r="C63" t="s">
        <v>484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200</v>
      </c>
    </row>
    <row r="64" spans="1:13">
      <c r="A64" s="41">
        <v>28</v>
      </c>
      <c r="B64" s="41">
        <v>1233384</v>
      </c>
      <c r="C64" s="13" t="s">
        <v>364</v>
      </c>
      <c r="D64" s="42">
        <v>0</v>
      </c>
      <c r="E64" s="42">
        <v>700</v>
      </c>
      <c r="F64" s="42">
        <v>800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600</v>
      </c>
      <c r="M64" s="42">
        <v>0</v>
      </c>
    </row>
    <row r="65" spans="1:13">
      <c r="A65" s="41">
        <v>29</v>
      </c>
      <c r="B65" s="41">
        <v>1233385</v>
      </c>
      <c r="C65" s="13" t="s">
        <v>391</v>
      </c>
      <c r="D65" s="42">
        <v>0</v>
      </c>
      <c r="E65" s="42">
        <v>192</v>
      </c>
      <c r="F65" s="42">
        <v>120</v>
      </c>
      <c r="G65" s="42">
        <v>0</v>
      </c>
      <c r="H65" s="42">
        <v>0</v>
      </c>
      <c r="I65" s="42">
        <v>0</v>
      </c>
      <c r="J65" s="42">
        <v>0</v>
      </c>
      <c r="K65" s="42">
        <v>168</v>
      </c>
      <c r="L65" s="42">
        <v>0</v>
      </c>
      <c r="M65" s="42">
        <v>0</v>
      </c>
    </row>
    <row r="66" spans="1:13">
      <c r="A66" s="41">
        <v>30</v>
      </c>
      <c r="B66" s="41">
        <v>1233387</v>
      </c>
      <c r="C66" s="13" t="s">
        <v>391</v>
      </c>
      <c r="D66" s="42">
        <v>0</v>
      </c>
      <c r="E66" s="42">
        <v>0</v>
      </c>
      <c r="F66" s="42">
        <v>0</v>
      </c>
      <c r="G66" s="42">
        <v>250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</row>
    <row r="67" spans="1:13">
      <c r="A67" s="41">
        <v>31</v>
      </c>
      <c r="B67" s="41">
        <v>1233580</v>
      </c>
      <c r="C67" t="s">
        <v>433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180</v>
      </c>
    </row>
    <row r="68" spans="1:13">
      <c r="A68" s="41">
        <v>32</v>
      </c>
      <c r="B68" s="41">
        <v>1233587</v>
      </c>
      <c r="C68" t="s">
        <v>485</v>
      </c>
      <c r="D68" s="42">
        <v>0</v>
      </c>
      <c r="E68" s="42">
        <v>0</v>
      </c>
      <c r="F68" s="42">
        <v>10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</row>
    <row r="69" spans="1:13">
      <c r="A69" s="41">
        <v>33</v>
      </c>
      <c r="B69" s="41">
        <v>1233735</v>
      </c>
      <c r="C69" t="s">
        <v>486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90</v>
      </c>
      <c r="K69" s="42">
        <v>0</v>
      </c>
      <c r="L69" s="42">
        <v>0</v>
      </c>
      <c r="M69" s="42">
        <v>0</v>
      </c>
    </row>
    <row r="70" spans="1:13">
      <c r="A70" s="41">
        <v>34</v>
      </c>
      <c r="B70" s="41">
        <v>1234034</v>
      </c>
      <c r="C70" t="s">
        <v>487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30</v>
      </c>
      <c r="K70" s="42">
        <v>0</v>
      </c>
      <c r="L70" s="42">
        <v>0</v>
      </c>
      <c r="M70" s="42">
        <v>0</v>
      </c>
    </row>
    <row r="71" spans="1:13">
      <c r="A71" s="41">
        <v>35</v>
      </c>
      <c r="B71" s="41">
        <v>1234110</v>
      </c>
      <c r="C71" t="s">
        <v>381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90</v>
      </c>
    </row>
    <row r="72" spans="1:13">
      <c r="A72" s="41">
        <v>36</v>
      </c>
      <c r="B72" s="41">
        <v>1234111</v>
      </c>
      <c r="C72" t="s">
        <v>380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90</v>
      </c>
    </row>
    <row r="73" spans="1:13">
      <c r="A73" s="41">
        <v>37</v>
      </c>
      <c r="B73" s="41">
        <v>1234217</v>
      </c>
      <c r="C73" t="s">
        <v>379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90</v>
      </c>
    </row>
    <row r="74" spans="1:13">
      <c r="A74" s="41">
        <v>38</v>
      </c>
      <c r="B74" s="41">
        <v>1234222</v>
      </c>
      <c r="C74" t="s">
        <v>374</v>
      </c>
      <c r="D74" s="42">
        <v>0</v>
      </c>
      <c r="E74" s="42">
        <v>0</v>
      </c>
      <c r="F74" s="42">
        <v>150</v>
      </c>
      <c r="G74" s="42">
        <v>150</v>
      </c>
      <c r="H74" s="42">
        <v>0</v>
      </c>
      <c r="I74" s="42">
        <v>0</v>
      </c>
      <c r="J74" s="42">
        <v>0</v>
      </c>
      <c r="K74" s="42">
        <v>430</v>
      </c>
      <c r="L74" s="42">
        <v>0</v>
      </c>
      <c r="M74" s="42">
        <v>0</v>
      </c>
    </row>
    <row r="75" spans="1:13">
      <c r="A75" s="41">
        <v>39</v>
      </c>
      <c r="B75" s="41">
        <v>1234614</v>
      </c>
      <c r="C75" t="s">
        <v>368</v>
      </c>
      <c r="D75" s="42">
        <v>0</v>
      </c>
      <c r="E75" s="42">
        <v>550</v>
      </c>
      <c r="F75" s="42">
        <v>250</v>
      </c>
      <c r="G75" s="42">
        <v>0</v>
      </c>
      <c r="H75" s="42">
        <v>300</v>
      </c>
      <c r="I75" s="42">
        <v>300</v>
      </c>
      <c r="J75" s="42">
        <v>0</v>
      </c>
      <c r="K75" s="42">
        <v>324</v>
      </c>
      <c r="L75" s="42">
        <v>200</v>
      </c>
      <c r="M75" s="42">
        <v>0</v>
      </c>
    </row>
    <row r="76" spans="1:13">
      <c r="A76" s="41">
        <v>40</v>
      </c>
      <c r="B76" s="41">
        <v>1234905</v>
      </c>
      <c r="C76" t="s">
        <v>385</v>
      </c>
      <c r="D76" s="42">
        <v>0</v>
      </c>
      <c r="E76" s="42">
        <v>1350</v>
      </c>
      <c r="F76" s="42">
        <v>850</v>
      </c>
      <c r="G76" s="42">
        <v>450</v>
      </c>
      <c r="H76" s="42">
        <v>1300</v>
      </c>
      <c r="I76" s="42">
        <v>1200</v>
      </c>
      <c r="J76" s="42">
        <v>600</v>
      </c>
      <c r="K76" s="42">
        <v>0</v>
      </c>
      <c r="L76" s="42">
        <v>950</v>
      </c>
      <c r="M76" s="42">
        <v>950</v>
      </c>
    </row>
    <row r="77" spans="1:13" s="8" customFormat="1">
      <c r="A77" s="45">
        <v>41</v>
      </c>
      <c r="B77" s="45">
        <v>1235097</v>
      </c>
      <c r="C77" s="8" t="s">
        <v>382</v>
      </c>
      <c r="D77" s="46">
        <v>0</v>
      </c>
      <c r="E77" s="46">
        <v>0</v>
      </c>
      <c r="F77" s="46">
        <v>0</v>
      </c>
      <c r="G77" s="46">
        <v>0</v>
      </c>
      <c r="H77" s="46">
        <v>350</v>
      </c>
      <c r="I77" s="46">
        <v>150</v>
      </c>
      <c r="J77" s="46">
        <v>300</v>
      </c>
      <c r="K77" s="46">
        <v>0</v>
      </c>
      <c r="L77" s="46">
        <v>300</v>
      </c>
      <c r="M77" s="46">
        <v>500</v>
      </c>
    </row>
    <row r="78" spans="1:13">
      <c r="A78" s="41">
        <v>42</v>
      </c>
      <c r="B78" s="41">
        <v>1235845</v>
      </c>
      <c r="C78" t="s">
        <v>383</v>
      </c>
      <c r="D78" s="42">
        <v>0</v>
      </c>
      <c r="E78" s="42">
        <v>400</v>
      </c>
      <c r="F78" s="42">
        <v>0</v>
      </c>
      <c r="G78" s="42">
        <v>1637</v>
      </c>
      <c r="H78" s="42">
        <v>657</v>
      </c>
      <c r="I78" s="42">
        <v>0</v>
      </c>
      <c r="J78" s="42">
        <v>0</v>
      </c>
      <c r="K78" s="42">
        <v>0</v>
      </c>
      <c r="L78" s="42">
        <v>0</v>
      </c>
      <c r="M78" s="42">
        <v>0</v>
      </c>
    </row>
    <row r="79" spans="1:13">
      <c r="A79" s="41">
        <v>43</v>
      </c>
      <c r="B79" s="41">
        <v>1235958</v>
      </c>
      <c r="C79" t="s">
        <v>488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2">
        <v>0</v>
      </c>
      <c r="K79" s="42">
        <v>50</v>
      </c>
      <c r="L79" s="42">
        <v>0</v>
      </c>
      <c r="M79" s="42">
        <v>0</v>
      </c>
    </row>
    <row r="80" spans="1:13">
      <c r="A80" s="41">
        <v>44</v>
      </c>
      <c r="B80" s="41">
        <v>1236387</v>
      </c>
      <c r="C80" s="13" t="s">
        <v>489</v>
      </c>
      <c r="D80" s="42">
        <v>0</v>
      </c>
      <c r="E80" s="42">
        <v>1000</v>
      </c>
      <c r="F80" s="42">
        <v>0</v>
      </c>
      <c r="G80" s="42">
        <v>0</v>
      </c>
      <c r="H80" s="42">
        <v>1000</v>
      </c>
      <c r="I80" s="42">
        <v>1500</v>
      </c>
      <c r="J80" s="42">
        <v>0</v>
      </c>
      <c r="K80" s="42">
        <v>0</v>
      </c>
      <c r="L80" s="42">
        <v>3000</v>
      </c>
      <c r="M80" s="42">
        <v>0</v>
      </c>
    </row>
    <row r="81" spans="1:13">
      <c r="A81" s="41">
        <v>45</v>
      </c>
      <c r="B81" s="41">
        <v>1236930</v>
      </c>
      <c r="C81" t="s">
        <v>384</v>
      </c>
      <c r="D81" s="42">
        <v>0</v>
      </c>
      <c r="E81" s="42">
        <v>1000</v>
      </c>
      <c r="F81" s="42">
        <v>1420</v>
      </c>
      <c r="G81" s="42">
        <v>0</v>
      </c>
      <c r="H81" s="42">
        <v>900</v>
      </c>
      <c r="I81" s="42">
        <v>700</v>
      </c>
      <c r="J81" s="42">
        <v>0</v>
      </c>
      <c r="K81" s="42">
        <v>900</v>
      </c>
      <c r="L81" s="42">
        <v>1340</v>
      </c>
      <c r="M81" s="42">
        <v>850</v>
      </c>
    </row>
    <row r="82" spans="1:13">
      <c r="A82" s="41">
        <v>46</v>
      </c>
      <c r="B82" s="41">
        <v>1237468</v>
      </c>
      <c r="C82" t="s">
        <v>597</v>
      </c>
      <c r="D82" s="42">
        <v>0</v>
      </c>
      <c r="E82" s="42">
        <v>0</v>
      </c>
      <c r="F82" s="42">
        <v>0</v>
      </c>
      <c r="G82" s="42">
        <v>0</v>
      </c>
      <c r="H82" s="42">
        <v>0</v>
      </c>
      <c r="I82" s="42">
        <v>0</v>
      </c>
      <c r="J82" s="42">
        <v>0</v>
      </c>
      <c r="K82" s="42">
        <v>288</v>
      </c>
      <c r="L82" s="42">
        <v>0</v>
      </c>
      <c r="M82" s="42">
        <v>0</v>
      </c>
    </row>
    <row r="83" spans="1:13">
      <c r="A83" s="41">
        <v>47</v>
      </c>
      <c r="B83" s="41">
        <v>1238092</v>
      </c>
      <c r="C83" t="s">
        <v>392</v>
      </c>
      <c r="D83" s="42">
        <v>0</v>
      </c>
      <c r="E83" s="42">
        <v>0</v>
      </c>
      <c r="F83" s="42">
        <v>144</v>
      </c>
      <c r="G83" s="42">
        <v>0</v>
      </c>
      <c r="H83" s="42">
        <v>0</v>
      </c>
      <c r="I83" s="42">
        <v>0</v>
      </c>
      <c r="J83" s="42">
        <v>0</v>
      </c>
      <c r="K83" s="42">
        <v>0</v>
      </c>
      <c r="L83" s="42">
        <v>0</v>
      </c>
      <c r="M83" s="42">
        <v>0</v>
      </c>
    </row>
    <row r="84" spans="1:13">
      <c r="A84" s="41">
        <v>48</v>
      </c>
      <c r="B84" s="41">
        <v>1238480</v>
      </c>
      <c r="C84" t="s">
        <v>75</v>
      </c>
      <c r="D84" s="42">
        <v>0</v>
      </c>
      <c r="E84" s="42">
        <v>6500</v>
      </c>
      <c r="F84" s="42">
        <v>6750</v>
      </c>
      <c r="G84" s="42">
        <v>5500</v>
      </c>
      <c r="H84" s="42">
        <v>7400</v>
      </c>
      <c r="I84" s="42">
        <v>6100</v>
      </c>
      <c r="J84" s="42">
        <v>5366</v>
      </c>
      <c r="K84" s="42">
        <v>4200</v>
      </c>
      <c r="L84" s="42">
        <v>6115</v>
      </c>
      <c r="M84" s="42">
        <v>4740</v>
      </c>
    </row>
    <row r="85" spans="1:13">
      <c r="A85" s="41">
        <v>49</v>
      </c>
      <c r="B85" s="41">
        <v>1238605</v>
      </c>
      <c r="C85" t="s">
        <v>366</v>
      </c>
      <c r="D85" s="42">
        <v>0</v>
      </c>
      <c r="E85" s="42">
        <v>0</v>
      </c>
      <c r="F85" s="42">
        <v>0</v>
      </c>
      <c r="G85" s="42">
        <v>0</v>
      </c>
      <c r="H85" s="42">
        <v>300</v>
      </c>
      <c r="I85" s="42">
        <v>590</v>
      </c>
      <c r="J85" s="42">
        <v>0</v>
      </c>
      <c r="K85" s="42">
        <v>0</v>
      </c>
      <c r="L85" s="42">
        <v>0</v>
      </c>
      <c r="M85" s="42">
        <v>900</v>
      </c>
    </row>
    <row r="86" spans="1:13">
      <c r="A86" s="41">
        <v>50</v>
      </c>
      <c r="B86" s="41">
        <v>1240180</v>
      </c>
      <c r="C86" t="s">
        <v>386</v>
      </c>
      <c r="D86" s="42">
        <v>0</v>
      </c>
      <c r="E86" s="42">
        <v>400</v>
      </c>
      <c r="F86" s="42">
        <v>350</v>
      </c>
      <c r="G86" s="42">
        <v>0</v>
      </c>
      <c r="H86" s="42">
        <v>0</v>
      </c>
      <c r="I86" s="42">
        <v>0</v>
      </c>
      <c r="J86" s="42">
        <v>0</v>
      </c>
      <c r="K86" s="42">
        <v>0</v>
      </c>
      <c r="L86" s="42">
        <v>0</v>
      </c>
      <c r="M86" s="42">
        <v>450</v>
      </c>
    </row>
    <row r="87" spans="1:13">
      <c r="A87" s="41">
        <v>51</v>
      </c>
      <c r="B87" s="41">
        <v>1240184</v>
      </c>
      <c r="C87" t="s">
        <v>387</v>
      </c>
      <c r="D87" s="42">
        <v>0</v>
      </c>
      <c r="E87" s="42">
        <v>400</v>
      </c>
      <c r="F87" s="42">
        <v>350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450</v>
      </c>
    </row>
  </sheetData>
  <phoneticPr fontId="27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 filterMode="1"/>
  <dimension ref="A1:V65"/>
  <sheetViews>
    <sheetView zoomScale="145" zoomScaleNormal="145" workbookViewId="0">
      <selection activeCell="N21" sqref="A1:V65"/>
    </sheetView>
  </sheetViews>
  <sheetFormatPr defaultColWidth="9" defaultRowHeight="11.25"/>
  <cols>
    <col min="2" max="3" width="9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627</v>
      </c>
      <c r="E1" t="s">
        <v>628</v>
      </c>
      <c r="F1" t="s">
        <v>629</v>
      </c>
      <c r="G1" t="s">
        <v>630</v>
      </c>
      <c r="H1" t="s">
        <v>631</v>
      </c>
      <c r="I1" t="s">
        <v>644</v>
      </c>
      <c r="J1" t="s">
        <v>645</v>
      </c>
      <c r="K1" t="s">
        <v>646</v>
      </c>
      <c r="L1" t="s">
        <v>647</v>
      </c>
      <c r="M1" t="s">
        <v>648</v>
      </c>
      <c r="N1" t="s">
        <v>649</v>
      </c>
      <c r="O1" t="s">
        <v>650</v>
      </c>
      <c r="P1" t="s">
        <v>685</v>
      </c>
      <c r="Q1" t="s">
        <v>686</v>
      </c>
      <c r="R1" t="s">
        <v>687</v>
      </c>
      <c r="S1" t="s">
        <v>688</v>
      </c>
      <c r="T1" t="s">
        <v>689</v>
      </c>
      <c r="U1" t="s">
        <v>690</v>
      </c>
      <c r="V1" t="s">
        <v>691</v>
      </c>
    </row>
    <row r="2" spans="1:22" hidden="1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300</v>
      </c>
      <c r="R2">
        <v>300</v>
      </c>
      <c r="S2">
        <v>300</v>
      </c>
      <c r="T2">
        <v>0</v>
      </c>
      <c r="U2">
        <v>0</v>
      </c>
      <c r="V2">
        <v>0</v>
      </c>
    </row>
    <row r="3" spans="1:22" hidden="1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300</v>
      </c>
      <c r="R3">
        <v>300</v>
      </c>
      <c r="S3">
        <v>300</v>
      </c>
      <c r="T3">
        <v>0</v>
      </c>
      <c r="U3">
        <v>0</v>
      </c>
      <c r="V3">
        <v>0</v>
      </c>
    </row>
    <row r="4" spans="1:22" hidden="1">
      <c r="A4">
        <v>1229673</v>
      </c>
      <c r="B4" t="s">
        <v>411</v>
      </c>
      <c r="C4" s="13" t="s">
        <v>83</v>
      </c>
      <c r="D4">
        <v>250</v>
      </c>
      <c r="E4">
        <v>250</v>
      </c>
      <c r="F4">
        <v>200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 t="s">
        <v>377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 s="8">
        <v>90</v>
      </c>
      <c r="J5">
        <v>312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1232693</v>
      </c>
      <c r="B6" t="s">
        <v>415</v>
      </c>
      <c r="C6" s="13" t="s">
        <v>83</v>
      </c>
      <c r="D6">
        <v>0</v>
      </c>
      <c r="E6">
        <v>714</v>
      </c>
      <c r="F6">
        <v>694</v>
      </c>
      <c r="G6">
        <v>0</v>
      </c>
      <c r="H6">
        <v>0</v>
      </c>
      <c r="I6" s="8">
        <v>782</v>
      </c>
      <c r="J6">
        <v>556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>
        <v>1233025</v>
      </c>
      <c r="B7" t="s">
        <v>416</v>
      </c>
      <c r="C7" s="13" t="s">
        <v>83</v>
      </c>
      <c r="D7">
        <v>0</v>
      </c>
      <c r="E7">
        <v>714</v>
      </c>
      <c r="F7">
        <v>694</v>
      </c>
      <c r="G7">
        <v>0</v>
      </c>
      <c r="H7">
        <v>0</v>
      </c>
      <c r="I7" s="8">
        <v>782</v>
      </c>
      <c r="J7">
        <v>556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hidden="1">
      <c r="A8">
        <v>1235623</v>
      </c>
      <c r="B8" t="s">
        <v>417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366</v>
      </c>
      <c r="L8">
        <v>570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368</v>
      </c>
      <c r="T8">
        <v>0</v>
      </c>
      <c r="U8">
        <v>0</v>
      </c>
      <c r="V8">
        <v>0</v>
      </c>
    </row>
    <row r="9" spans="1:22">
      <c r="A9">
        <v>1237088</v>
      </c>
      <c r="B9" t="s">
        <v>418</v>
      </c>
      <c r="C9" s="13" t="s">
        <v>83</v>
      </c>
      <c r="D9">
        <v>722</v>
      </c>
      <c r="E9">
        <v>868</v>
      </c>
      <c r="F9">
        <v>508</v>
      </c>
      <c r="G9">
        <v>0</v>
      </c>
      <c r="H9">
        <v>0</v>
      </c>
      <c r="I9" s="8">
        <v>1120</v>
      </c>
      <c r="J9">
        <v>996</v>
      </c>
      <c r="K9">
        <v>538</v>
      </c>
      <c r="L9">
        <v>1014</v>
      </c>
      <c r="M9">
        <v>556</v>
      </c>
      <c r="N9">
        <v>0</v>
      </c>
      <c r="O9">
        <v>0</v>
      </c>
      <c r="P9">
        <v>720</v>
      </c>
      <c r="Q9">
        <v>1086</v>
      </c>
      <c r="R9">
        <v>954</v>
      </c>
      <c r="S9">
        <v>1448</v>
      </c>
      <c r="T9">
        <v>0</v>
      </c>
      <c r="U9">
        <v>0</v>
      </c>
      <c r="V9">
        <v>0</v>
      </c>
    </row>
    <row r="10" spans="1:22">
      <c r="A10">
        <v>1236091</v>
      </c>
      <c r="B10" t="s">
        <v>423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</row>
    <row r="11" spans="1:22">
      <c r="A11">
        <v>1238128</v>
      </c>
      <c r="B11" t="s">
        <v>425</v>
      </c>
      <c r="C11" s="13" t="s">
        <v>83</v>
      </c>
      <c r="D11">
        <v>456</v>
      </c>
      <c r="E11">
        <v>804</v>
      </c>
      <c r="F11">
        <v>888</v>
      </c>
      <c r="G11">
        <v>0</v>
      </c>
      <c r="H11">
        <v>0</v>
      </c>
      <c r="I11" s="8">
        <v>990</v>
      </c>
      <c r="J11">
        <v>704</v>
      </c>
      <c r="K11">
        <v>636</v>
      </c>
      <c r="L11">
        <v>580</v>
      </c>
      <c r="M11">
        <v>717</v>
      </c>
      <c r="N11">
        <v>0</v>
      </c>
      <c r="O11">
        <v>0</v>
      </c>
      <c r="P11">
        <v>794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hidden="1">
      <c r="A12">
        <v>1236962</v>
      </c>
      <c r="B12" t="s">
        <v>426</v>
      </c>
      <c r="C12" s="13" t="s">
        <v>83</v>
      </c>
      <c r="D12">
        <v>400</v>
      </c>
      <c r="E12">
        <v>0</v>
      </c>
      <c r="F12">
        <v>200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400</v>
      </c>
      <c r="Q12">
        <v>200</v>
      </c>
      <c r="R12">
        <v>200</v>
      </c>
      <c r="S12">
        <v>200</v>
      </c>
      <c r="T12">
        <v>0</v>
      </c>
      <c r="U12">
        <v>0</v>
      </c>
      <c r="V12">
        <v>0</v>
      </c>
    </row>
    <row r="13" spans="1:22" hidden="1">
      <c r="A13">
        <v>1233761</v>
      </c>
      <c r="B13" t="s">
        <v>427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>
        <v>1239651</v>
      </c>
      <c r="B14" t="s">
        <v>428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72</v>
      </c>
      <c r="K14">
        <v>200</v>
      </c>
      <c r="L14">
        <v>0</v>
      </c>
      <c r="M14">
        <v>0</v>
      </c>
      <c r="N14">
        <v>0</v>
      </c>
      <c r="O14">
        <v>0</v>
      </c>
      <c r="P14">
        <v>450</v>
      </c>
      <c r="Q14">
        <v>350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1239988</v>
      </c>
      <c r="B15" t="s">
        <v>429</v>
      </c>
      <c r="C15" s="13" t="s">
        <v>83</v>
      </c>
      <c r="D15">
        <v>388</v>
      </c>
      <c r="E15">
        <v>494</v>
      </c>
      <c r="F15">
        <v>388</v>
      </c>
      <c r="G15">
        <v>0</v>
      </c>
      <c r="H15">
        <v>0</v>
      </c>
      <c r="I15" s="8">
        <v>494</v>
      </c>
      <c r="J15">
        <v>494</v>
      </c>
      <c r="K15">
        <v>376</v>
      </c>
      <c r="L15">
        <v>494</v>
      </c>
      <c r="M15">
        <v>380</v>
      </c>
      <c r="N15">
        <v>0</v>
      </c>
      <c r="O15">
        <v>0</v>
      </c>
      <c r="P15">
        <v>494</v>
      </c>
      <c r="Q15">
        <v>494</v>
      </c>
      <c r="R15">
        <v>388</v>
      </c>
      <c r="S15">
        <v>494</v>
      </c>
      <c r="T15">
        <v>0</v>
      </c>
      <c r="U15">
        <v>0</v>
      </c>
      <c r="V15">
        <v>0</v>
      </c>
    </row>
    <row r="16" spans="1:22">
      <c r="A16">
        <v>1240180</v>
      </c>
      <c r="B16" t="s">
        <v>386</v>
      </c>
      <c r="C16" s="13" t="s">
        <v>83</v>
      </c>
      <c r="D16">
        <v>318</v>
      </c>
      <c r="E16">
        <v>74</v>
      </c>
      <c r="F16">
        <v>0</v>
      </c>
      <c r="G16">
        <v>0</v>
      </c>
      <c r="H16">
        <v>0</v>
      </c>
      <c r="I16">
        <v>0</v>
      </c>
      <c r="J16">
        <v>88</v>
      </c>
      <c r="K16">
        <v>308</v>
      </c>
      <c r="L16">
        <v>404</v>
      </c>
      <c r="M16">
        <v>310</v>
      </c>
      <c r="N16">
        <v>0</v>
      </c>
      <c r="O16">
        <v>0</v>
      </c>
      <c r="P16">
        <v>610</v>
      </c>
      <c r="Q16">
        <v>784</v>
      </c>
      <c r="R16">
        <v>616</v>
      </c>
      <c r="S16">
        <v>784</v>
      </c>
      <c r="T16">
        <v>0</v>
      </c>
      <c r="U16">
        <v>0</v>
      </c>
      <c r="V16">
        <v>0</v>
      </c>
    </row>
    <row r="17" spans="1:22">
      <c r="A17">
        <v>1240184</v>
      </c>
      <c r="B17" t="s">
        <v>387</v>
      </c>
      <c r="C17" s="13" t="s">
        <v>83</v>
      </c>
      <c r="D17">
        <v>292</v>
      </c>
      <c r="E17">
        <v>0</v>
      </c>
      <c r="F17">
        <v>0</v>
      </c>
      <c r="G17">
        <v>0</v>
      </c>
      <c r="H17">
        <v>0</v>
      </c>
      <c r="I17">
        <v>0</v>
      </c>
      <c r="J17">
        <v>88</v>
      </c>
      <c r="K17">
        <v>308</v>
      </c>
      <c r="L17">
        <v>204</v>
      </c>
      <c r="M17">
        <v>310</v>
      </c>
      <c r="N17">
        <v>0</v>
      </c>
      <c r="O17">
        <v>0</v>
      </c>
      <c r="P17">
        <v>610</v>
      </c>
      <c r="Q17">
        <v>784</v>
      </c>
      <c r="R17">
        <v>616</v>
      </c>
      <c r="S17">
        <v>784</v>
      </c>
      <c r="T17">
        <v>0</v>
      </c>
      <c r="U17">
        <v>0</v>
      </c>
      <c r="V17">
        <v>0</v>
      </c>
    </row>
    <row r="22" spans="1:22">
      <c r="A22" s="13" t="s">
        <v>0</v>
      </c>
      <c r="B22" s="13" t="s">
        <v>1</v>
      </c>
      <c r="C22" s="13" t="s">
        <v>82</v>
      </c>
      <c r="D22" t="s">
        <v>627</v>
      </c>
      <c r="E22" t="s">
        <v>628</v>
      </c>
      <c r="F22" t="s">
        <v>629</v>
      </c>
      <c r="G22" t="s">
        <v>630</v>
      </c>
      <c r="H22" t="s">
        <v>631</v>
      </c>
      <c r="I22" t="s">
        <v>644</v>
      </c>
      <c r="J22" t="s">
        <v>645</v>
      </c>
      <c r="K22" t="s">
        <v>646</v>
      </c>
      <c r="L22" t="s">
        <v>647</v>
      </c>
      <c r="M22" t="s">
        <v>648</v>
      </c>
      <c r="N22" t="s">
        <v>649</v>
      </c>
      <c r="O22" t="s">
        <v>650</v>
      </c>
      <c r="P22" t="s">
        <v>685</v>
      </c>
      <c r="Q22" t="s">
        <v>686</v>
      </c>
      <c r="R22" t="s">
        <v>687</v>
      </c>
      <c r="S22" t="s">
        <v>688</v>
      </c>
      <c r="T22" t="s">
        <v>689</v>
      </c>
      <c r="U22" t="s">
        <v>690</v>
      </c>
      <c r="V22" t="s">
        <v>691</v>
      </c>
    </row>
    <row r="23" spans="1:22">
      <c r="A23">
        <v>1232846</v>
      </c>
      <c r="B23" t="s">
        <v>362</v>
      </c>
      <c r="C23" s="13" t="s">
        <v>83</v>
      </c>
      <c r="D23" s="39">
        <v>233</v>
      </c>
      <c r="E23" s="39">
        <v>352</v>
      </c>
      <c r="F23" s="39">
        <v>352</v>
      </c>
      <c r="G23">
        <v>0</v>
      </c>
      <c r="H23">
        <v>0</v>
      </c>
      <c r="I23" s="8">
        <v>352</v>
      </c>
      <c r="J23">
        <v>115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1232895</v>
      </c>
      <c r="B24" t="s">
        <v>363</v>
      </c>
      <c r="C24" s="13" t="s">
        <v>83</v>
      </c>
      <c r="D24" s="39">
        <v>233</v>
      </c>
      <c r="E24" s="39">
        <v>352</v>
      </c>
      <c r="F24" s="39">
        <v>352</v>
      </c>
      <c r="G24">
        <v>0</v>
      </c>
      <c r="H24">
        <v>0</v>
      </c>
      <c r="I24" s="8">
        <v>352</v>
      </c>
      <c r="J24">
        <v>115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>
        <v>1233384</v>
      </c>
      <c r="B25" s="13" t="s">
        <v>364</v>
      </c>
      <c r="C25" s="13" t="s">
        <v>83</v>
      </c>
      <c r="D25" s="39">
        <v>233</v>
      </c>
      <c r="E25" s="39">
        <v>352</v>
      </c>
      <c r="F25" s="39">
        <v>352</v>
      </c>
      <c r="G25">
        <v>0</v>
      </c>
      <c r="H25">
        <v>0</v>
      </c>
      <c r="I25" s="8">
        <v>352</v>
      </c>
      <c r="J25">
        <v>115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>
        <v>1232775</v>
      </c>
      <c r="B26" t="s">
        <v>365</v>
      </c>
      <c r="C26" s="13" t="s">
        <v>83</v>
      </c>
      <c r="D26" s="39">
        <v>268</v>
      </c>
      <c r="E26" s="39">
        <v>0</v>
      </c>
      <c r="F26" s="39">
        <v>0</v>
      </c>
      <c r="G26">
        <v>0</v>
      </c>
      <c r="H26">
        <v>0</v>
      </c>
      <c r="I26">
        <v>0</v>
      </c>
      <c r="J26">
        <v>220</v>
      </c>
      <c r="K26">
        <v>200</v>
      </c>
      <c r="L26">
        <v>309</v>
      </c>
      <c r="M26">
        <v>416</v>
      </c>
      <c r="N26">
        <v>0</v>
      </c>
      <c r="O26">
        <v>0</v>
      </c>
      <c r="P26">
        <v>618</v>
      </c>
      <c r="Q26">
        <v>348</v>
      </c>
      <c r="R26">
        <v>280</v>
      </c>
      <c r="S26">
        <v>490</v>
      </c>
      <c r="T26">
        <v>0</v>
      </c>
      <c r="U26">
        <v>0</v>
      </c>
      <c r="V26">
        <v>0</v>
      </c>
    </row>
    <row r="27" spans="1:22">
      <c r="A27">
        <v>1238605</v>
      </c>
      <c r="B27" t="s">
        <v>366</v>
      </c>
      <c r="C27" s="13" t="s">
        <v>83</v>
      </c>
      <c r="D27" s="39">
        <v>9</v>
      </c>
      <c r="E27" s="39">
        <v>187</v>
      </c>
      <c r="F27" s="39">
        <v>187</v>
      </c>
      <c r="G27">
        <v>0</v>
      </c>
      <c r="H27">
        <v>0</v>
      </c>
      <c r="I27" s="8">
        <v>187</v>
      </c>
      <c r="J27" s="8">
        <v>238</v>
      </c>
      <c r="K27">
        <v>150</v>
      </c>
      <c r="L27">
        <v>106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1230685</v>
      </c>
      <c r="B28" t="s">
        <v>367</v>
      </c>
      <c r="C28" s="13" t="s">
        <v>83</v>
      </c>
      <c r="D28" s="39">
        <v>0</v>
      </c>
      <c r="E28" s="39">
        <v>0</v>
      </c>
      <c r="F28" s="39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335</v>
      </c>
      <c r="R28">
        <v>265</v>
      </c>
      <c r="S28">
        <v>0</v>
      </c>
      <c r="T28">
        <v>0</v>
      </c>
      <c r="U28">
        <v>0</v>
      </c>
      <c r="V28">
        <v>0</v>
      </c>
    </row>
    <row r="33" spans="1:22">
      <c r="A33" s="13" t="s">
        <v>0</v>
      </c>
      <c r="B33" s="13" t="s">
        <v>1</v>
      </c>
      <c r="C33" s="13" t="s">
        <v>82</v>
      </c>
      <c r="D33" t="s">
        <v>627</v>
      </c>
      <c r="E33" t="s">
        <v>628</v>
      </c>
      <c r="F33" t="s">
        <v>629</v>
      </c>
      <c r="G33" t="s">
        <v>630</v>
      </c>
      <c r="H33" t="s">
        <v>631</v>
      </c>
      <c r="I33" t="s">
        <v>644</v>
      </c>
      <c r="J33" t="s">
        <v>645</v>
      </c>
      <c r="K33" t="s">
        <v>646</v>
      </c>
      <c r="L33" t="s">
        <v>647</v>
      </c>
      <c r="M33" t="s">
        <v>648</v>
      </c>
      <c r="N33" t="s">
        <v>649</v>
      </c>
      <c r="O33" t="s">
        <v>650</v>
      </c>
      <c r="P33" t="s">
        <v>685</v>
      </c>
      <c r="Q33" t="s">
        <v>686</v>
      </c>
      <c r="R33" t="s">
        <v>687</v>
      </c>
      <c r="S33" t="s">
        <v>688</v>
      </c>
      <c r="T33" t="s">
        <v>689</v>
      </c>
      <c r="U33" t="s">
        <v>690</v>
      </c>
      <c r="V33" t="s">
        <v>691</v>
      </c>
    </row>
    <row r="34" spans="1:22">
      <c r="A34">
        <v>1234614</v>
      </c>
      <c r="B34" t="s">
        <v>368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500</v>
      </c>
      <c r="S34">
        <v>130</v>
      </c>
      <c r="T34">
        <v>0</v>
      </c>
      <c r="U34">
        <v>0</v>
      </c>
      <c r="V34">
        <v>0</v>
      </c>
    </row>
    <row r="35" spans="1:22">
      <c r="A35">
        <v>1221967</v>
      </c>
      <c r="B35" t="s">
        <v>369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200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>
        <v>1227306</v>
      </c>
      <c r="B36" t="s">
        <v>370</v>
      </c>
      <c r="C36" s="13" t="s">
        <v>83</v>
      </c>
      <c r="D36">
        <v>305</v>
      </c>
      <c r="E36">
        <v>457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204</v>
      </c>
      <c r="M36">
        <v>286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1227359</v>
      </c>
      <c r="B37" t="s">
        <v>371</v>
      </c>
      <c r="C37" s="13" t="s">
        <v>83</v>
      </c>
      <c r="D37">
        <v>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1231090</v>
      </c>
      <c r="B38" t="s">
        <v>59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60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150</v>
      </c>
      <c r="Q38">
        <v>0</v>
      </c>
      <c r="R38">
        <v>270</v>
      </c>
      <c r="S38">
        <v>0</v>
      </c>
      <c r="T38">
        <v>0</v>
      </c>
      <c r="U38">
        <v>0</v>
      </c>
      <c r="V38">
        <v>0</v>
      </c>
    </row>
    <row r="39" spans="1:22">
      <c r="A39">
        <v>1229776</v>
      </c>
      <c r="B39" t="s">
        <v>372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60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270</v>
      </c>
      <c r="S39">
        <v>0</v>
      </c>
      <c r="T39">
        <v>0</v>
      </c>
      <c r="U39">
        <v>0</v>
      </c>
      <c r="V39">
        <v>0</v>
      </c>
    </row>
    <row r="40" spans="1:22">
      <c r="A40">
        <v>1231797</v>
      </c>
      <c r="B40" t="s">
        <v>593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232</v>
      </c>
      <c r="T40">
        <v>0</v>
      </c>
      <c r="U40">
        <v>0</v>
      </c>
      <c r="V40">
        <v>0</v>
      </c>
    </row>
    <row r="41" spans="1:22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530</v>
      </c>
      <c r="S41">
        <v>2</v>
      </c>
      <c r="T41">
        <v>0</v>
      </c>
      <c r="U41">
        <v>0</v>
      </c>
      <c r="V41">
        <v>0</v>
      </c>
    </row>
    <row r="42" spans="1:22">
      <c r="A42">
        <v>1232846</v>
      </c>
      <c r="B42" t="s">
        <v>362</v>
      </c>
      <c r="C42" s="13" t="s">
        <v>83</v>
      </c>
      <c r="D42">
        <v>252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1229050</v>
      </c>
      <c r="B43" t="s">
        <v>376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270</v>
      </c>
      <c r="L43">
        <v>35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>
        <v>1233383</v>
      </c>
      <c r="B44" t="s">
        <v>594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1232528</v>
      </c>
      <c r="B45" t="s">
        <v>375</v>
      </c>
      <c r="C45" s="13" t="s">
        <v>83</v>
      </c>
      <c r="D45">
        <v>437</v>
      </c>
      <c r="E45">
        <v>569</v>
      </c>
      <c r="F45">
        <v>447</v>
      </c>
      <c r="G45">
        <v>0</v>
      </c>
      <c r="H45">
        <v>0</v>
      </c>
      <c r="I45">
        <v>569</v>
      </c>
      <c r="J45">
        <v>569</v>
      </c>
      <c r="K45">
        <v>447</v>
      </c>
      <c r="L45">
        <v>569</v>
      </c>
      <c r="M45">
        <v>447</v>
      </c>
      <c r="N45">
        <v>0</v>
      </c>
      <c r="O45">
        <v>0</v>
      </c>
      <c r="P45">
        <v>379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210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s="35" customFormat="1">
      <c r="A49" s="35">
        <v>1235097</v>
      </c>
      <c r="B49" t="s">
        <v>382</v>
      </c>
      <c r="C49" s="13" t="s">
        <v>83</v>
      </c>
      <c r="D49" s="35">
        <v>0</v>
      </c>
      <c r="E49" s="35">
        <v>0</v>
      </c>
      <c r="F49" s="35">
        <v>343</v>
      </c>
      <c r="G49" s="35">
        <v>0</v>
      </c>
      <c r="H49" s="35">
        <v>0</v>
      </c>
      <c r="I49" s="35">
        <v>343</v>
      </c>
      <c r="J49" s="35">
        <v>343</v>
      </c>
      <c r="K49" s="35">
        <v>64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352</v>
      </c>
      <c r="S49" s="35">
        <v>270</v>
      </c>
      <c r="T49" s="35">
        <v>0</v>
      </c>
      <c r="U49" s="35">
        <v>0</v>
      </c>
      <c r="V49" s="35">
        <v>0</v>
      </c>
    </row>
    <row r="50" spans="1:22">
      <c r="A50">
        <v>1232775</v>
      </c>
      <c r="B50" t="s">
        <v>365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233</v>
      </c>
      <c r="J50">
        <v>75</v>
      </c>
      <c r="K50">
        <v>75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216</v>
      </c>
      <c r="S50">
        <v>0</v>
      </c>
      <c r="T50">
        <v>0</v>
      </c>
      <c r="U50">
        <v>0</v>
      </c>
      <c r="V50">
        <v>0</v>
      </c>
    </row>
    <row r="51" spans="1:22">
      <c r="A51">
        <v>1235845</v>
      </c>
      <c r="B51" t="s">
        <v>383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350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>
        <v>1236600</v>
      </c>
      <c r="B52" t="s">
        <v>72</v>
      </c>
      <c r="C52" s="13" t="s">
        <v>83</v>
      </c>
      <c r="D52">
        <v>0</v>
      </c>
      <c r="E52">
        <v>223</v>
      </c>
      <c r="F52">
        <v>419</v>
      </c>
      <c r="G52">
        <v>0</v>
      </c>
      <c r="H52">
        <v>0</v>
      </c>
      <c r="I52">
        <v>354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1236601</v>
      </c>
      <c r="B53" t="s">
        <v>625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130</v>
      </c>
      <c r="S53">
        <v>0</v>
      </c>
      <c r="T53">
        <v>0</v>
      </c>
      <c r="U53">
        <v>0</v>
      </c>
      <c r="V53">
        <v>0</v>
      </c>
    </row>
    <row r="54" spans="1:22">
      <c r="A54">
        <v>1236930</v>
      </c>
      <c r="B54" t="s">
        <v>384</v>
      </c>
      <c r="C54" s="13" t="s">
        <v>83</v>
      </c>
      <c r="D54">
        <v>158</v>
      </c>
      <c r="E54">
        <v>336</v>
      </c>
      <c r="F54">
        <v>261</v>
      </c>
      <c r="G54">
        <v>0</v>
      </c>
      <c r="H54">
        <v>0</v>
      </c>
      <c r="I54">
        <v>295</v>
      </c>
      <c r="J54">
        <v>0</v>
      </c>
      <c r="K54">
        <v>0</v>
      </c>
      <c r="L54">
        <v>0</v>
      </c>
      <c r="M54">
        <v>114</v>
      </c>
      <c r="N54">
        <v>0</v>
      </c>
      <c r="O54">
        <v>0</v>
      </c>
      <c r="P54">
        <v>336</v>
      </c>
      <c r="Q54">
        <v>336</v>
      </c>
      <c r="R54">
        <v>41</v>
      </c>
      <c r="S54">
        <v>0</v>
      </c>
      <c r="T54">
        <v>0</v>
      </c>
      <c r="U54">
        <v>0</v>
      </c>
      <c r="V54">
        <v>0</v>
      </c>
    </row>
    <row r="55" spans="1:22">
      <c r="A55">
        <v>1237468</v>
      </c>
      <c r="B55" t="s">
        <v>597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>
        <v>1237210</v>
      </c>
      <c r="B56" t="s">
        <v>490</v>
      </c>
      <c r="C56" s="13" t="s">
        <v>83</v>
      </c>
      <c r="D56">
        <v>0</v>
      </c>
      <c r="E56">
        <v>162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>
        <v>1238480</v>
      </c>
      <c r="B57" t="s">
        <v>75</v>
      </c>
      <c r="C57" s="13" t="s">
        <v>83</v>
      </c>
      <c r="D57">
        <v>1027</v>
      </c>
      <c r="E57">
        <v>1263</v>
      </c>
      <c r="F57">
        <v>1325</v>
      </c>
      <c r="G57">
        <v>0</v>
      </c>
      <c r="H57">
        <v>0</v>
      </c>
      <c r="I57">
        <v>1114</v>
      </c>
      <c r="J57">
        <v>1291</v>
      </c>
      <c r="K57">
        <v>1068</v>
      </c>
      <c r="L57">
        <v>1540</v>
      </c>
      <c r="M57">
        <v>1072</v>
      </c>
      <c r="N57">
        <v>0</v>
      </c>
      <c r="O57">
        <v>0</v>
      </c>
      <c r="P57">
        <v>1281</v>
      </c>
      <c r="Q57">
        <v>1481</v>
      </c>
      <c r="R57">
        <v>858</v>
      </c>
      <c r="S57">
        <v>1070</v>
      </c>
      <c r="T57">
        <v>0</v>
      </c>
      <c r="U57">
        <v>0</v>
      </c>
      <c r="V57">
        <v>0</v>
      </c>
    </row>
    <row r="58" spans="1:22">
      <c r="A58">
        <v>1238453</v>
      </c>
      <c r="B58" t="s">
        <v>626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327</v>
      </c>
      <c r="S58">
        <v>0</v>
      </c>
      <c r="T58">
        <v>0</v>
      </c>
      <c r="U58">
        <v>0</v>
      </c>
      <c r="V58">
        <v>0</v>
      </c>
    </row>
    <row r="59" spans="1:22">
      <c r="A59">
        <v>1240180</v>
      </c>
      <c r="B59" t="s">
        <v>386</v>
      </c>
      <c r="C59" s="13" t="s">
        <v>83</v>
      </c>
      <c r="D59">
        <v>88</v>
      </c>
      <c r="E59">
        <v>0</v>
      </c>
      <c r="F59">
        <v>0</v>
      </c>
      <c r="G59">
        <v>0</v>
      </c>
      <c r="H59">
        <v>0</v>
      </c>
      <c r="I59">
        <v>33</v>
      </c>
      <c r="J59">
        <v>323</v>
      </c>
      <c r="K59">
        <v>254</v>
      </c>
      <c r="L59">
        <v>323</v>
      </c>
      <c r="M59">
        <v>167</v>
      </c>
      <c r="N59">
        <v>0</v>
      </c>
      <c r="O59">
        <v>0</v>
      </c>
      <c r="P59">
        <v>100</v>
      </c>
      <c r="Q59">
        <v>110</v>
      </c>
      <c r="R59">
        <v>390</v>
      </c>
      <c r="S59">
        <v>500</v>
      </c>
      <c r="T59">
        <v>0</v>
      </c>
      <c r="U59">
        <v>0</v>
      </c>
      <c r="V59">
        <v>0</v>
      </c>
    </row>
    <row r="60" spans="1:22">
      <c r="A60">
        <v>1240184</v>
      </c>
      <c r="B60" t="s">
        <v>387</v>
      </c>
      <c r="C60" s="13" t="s">
        <v>83</v>
      </c>
      <c r="D60">
        <v>88</v>
      </c>
      <c r="E60">
        <v>0</v>
      </c>
      <c r="F60">
        <v>0</v>
      </c>
      <c r="G60">
        <v>0</v>
      </c>
      <c r="H60">
        <v>0</v>
      </c>
      <c r="I60">
        <v>33</v>
      </c>
      <c r="J60">
        <v>323</v>
      </c>
      <c r="K60">
        <v>254</v>
      </c>
      <c r="L60">
        <v>323</v>
      </c>
      <c r="M60">
        <v>167</v>
      </c>
      <c r="N60">
        <v>0</v>
      </c>
      <c r="O60">
        <v>0</v>
      </c>
      <c r="P60">
        <v>100</v>
      </c>
      <c r="Q60">
        <v>110</v>
      </c>
      <c r="R60">
        <v>390</v>
      </c>
      <c r="S60">
        <v>500</v>
      </c>
      <c r="T60">
        <v>0</v>
      </c>
      <c r="U60">
        <v>0</v>
      </c>
      <c r="V60">
        <v>0</v>
      </c>
    </row>
    <row r="61" spans="1:22">
      <c r="A61">
        <v>1216452</v>
      </c>
      <c r="B61" t="s">
        <v>388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288</v>
      </c>
      <c r="T61">
        <v>0</v>
      </c>
      <c r="U61">
        <v>0</v>
      </c>
      <c r="V61">
        <v>0</v>
      </c>
    </row>
    <row r="62" spans="1:22">
      <c r="A62">
        <v>1232895</v>
      </c>
      <c r="B62" t="s">
        <v>363</v>
      </c>
      <c r="C62" s="13" t="s">
        <v>83</v>
      </c>
      <c r="D62">
        <v>252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>
        <v>1232922</v>
      </c>
      <c r="B63" s="13" t="s">
        <v>364</v>
      </c>
      <c r="C63" s="13" t="s">
        <v>83</v>
      </c>
      <c r="D63">
        <v>252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>
        <v>1233580</v>
      </c>
      <c r="B64" t="s">
        <v>433</v>
      </c>
      <c r="C64" s="13" t="s">
        <v>83</v>
      </c>
      <c r="D64">
        <v>40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>
        <v>1236387</v>
      </c>
      <c r="B65" s="13" t="s">
        <v>489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840</v>
      </c>
      <c r="K65">
        <v>0</v>
      </c>
      <c r="L65">
        <v>0</v>
      </c>
      <c r="M65">
        <v>15</v>
      </c>
      <c r="N65">
        <v>0</v>
      </c>
      <c r="O65">
        <v>0</v>
      </c>
      <c r="P65">
        <v>1120</v>
      </c>
      <c r="Q65">
        <v>1120</v>
      </c>
      <c r="R65">
        <v>0</v>
      </c>
      <c r="S65">
        <v>0</v>
      </c>
      <c r="T65">
        <v>0</v>
      </c>
      <c r="U65">
        <v>0</v>
      </c>
      <c r="V65">
        <v>0</v>
      </c>
    </row>
  </sheetData>
  <autoFilter ref="A1:V17" xr:uid="{00000000-0009-0000-0000-000047000000}">
    <filterColumn colId="9">
      <filters>
        <filter val="300"/>
        <filter val="312"/>
        <filter val="494"/>
        <filter val="556"/>
        <filter val="704"/>
        <filter val="72"/>
        <filter val="88"/>
        <filter val="996"/>
      </filters>
    </filterColumn>
  </autoFilter>
  <phoneticPr fontId="27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 filterMode="1"/>
  <dimension ref="A1:U65"/>
  <sheetViews>
    <sheetView topLeftCell="A28" zoomScale="145" zoomScaleNormal="145" workbookViewId="0">
      <selection activeCell="P33" sqref="P33"/>
    </sheetView>
  </sheetViews>
  <sheetFormatPr defaultColWidth="9" defaultRowHeight="11.25"/>
  <cols>
    <col min="2" max="2" width="13.6640625" hidden="1" customWidth="1"/>
    <col min="3" max="3" width="9" hidden="1" customWidth="1"/>
    <col min="5" max="20" width="9.33203125" customWidth="1"/>
  </cols>
  <sheetData>
    <row r="1" spans="1:21">
      <c r="A1" s="1" t="s">
        <v>0</v>
      </c>
      <c r="B1" s="1" t="s">
        <v>1</v>
      </c>
      <c r="C1" s="1" t="s">
        <v>82</v>
      </c>
      <c r="D1" s="1" t="s">
        <v>640</v>
      </c>
      <c r="E1" s="1" t="s">
        <v>641</v>
      </c>
      <c r="F1" s="1" t="s">
        <v>642</v>
      </c>
      <c r="G1" s="6" t="s">
        <v>643</v>
      </c>
      <c r="H1" s="1" t="s">
        <v>651</v>
      </c>
      <c r="I1" s="1" t="s">
        <v>652</v>
      </c>
      <c r="J1" s="1" t="s">
        <v>653</v>
      </c>
      <c r="K1" s="1" t="s">
        <v>654</v>
      </c>
      <c r="L1" s="1" t="s">
        <v>655</v>
      </c>
      <c r="M1" s="1" t="s">
        <v>656</v>
      </c>
      <c r="N1" s="6" t="s">
        <v>657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  <c r="T1" s="1" t="s">
        <v>681</v>
      </c>
      <c r="U1" s="6" t="s">
        <v>682</v>
      </c>
    </row>
    <row r="2" spans="1:21" hidden="1">
      <c r="A2" s="2">
        <v>1226384</v>
      </c>
      <c r="B2" s="3" t="s">
        <v>112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300</v>
      </c>
      <c r="Q2" s="4">
        <v>300</v>
      </c>
      <c r="R2" s="4">
        <v>300</v>
      </c>
      <c r="S2" s="4">
        <v>0</v>
      </c>
      <c r="T2" s="4">
        <v>0</v>
      </c>
      <c r="U2" s="4">
        <v>0</v>
      </c>
    </row>
    <row r="3" spans="1:21" hidden="1">
      <c r="A3" s="2">
        <v>1226388</v>
      </c>
      <c r="B3" s="3" t="s">
        <v>116</v>
      </c>
      <c r="C3" s="2" t="s">
        <v>83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300</v>
      </c>
      <c r="Q3" s="4">
        <v>300</v>
      </c>
      <c r="R3" s="4">
        <v>300</v>
      </c>
      <c r="S3" s="4">
        <v>0</v>
      </c>
      <c r="T3" s="4">
        <v>0</v>
      </c>
      <c r="U3" s="4">
        <v>0</v>
      </c>
    </row>
    <row r="4" spans="1:21" hidden="1">
      <c r="A4" s="2">
        <v>1229673</v>
      </c>
      <c r="B4" s="3" t="s">
        <v>22</v>
      </c>
      <c r="C4" s="2" t="s">
        <v>83</v>
      </c>
      <c r="D4" s="4">
        <v>250</v>
      </c>
      <c r="E4" s="4">
        <v>200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  <row r="5" spans="1:21">
      <c r="A5" s="2">
        <v>1233632</v>
      </c>
      <c r="B5" s="3" t="s">
        <v>28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90</v>
      </c>
      <c r="I5" s="5">
        <v>312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</row>
    <row r="6" spans="1:21">
      <c r="A6" s="2">
        <v>1232693</v>
      </c>
      <c r="B6" s="3" t="s">
        <v>29</v>
      </c>
      <c r="C6" s="2" t="s">
        <v>83</v>
      </c>
      <c r="D6" s="4">
        <v>714</v>
      </c>
      <c r="E6" s="4">
        <v>694</v>
      </c>
      <c r="F6" s="4">
        <v>0</v>
      </c>
      <c r="G6" s="4">
        <v>0</v>
      </c>
      <c r="H6" s="4">
        <v>782</v>
      </c>
      <c r="I6" s="5">
        <v>556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>
      <c r="A7" s="2">
        <v>1233025</v>
      </c>
      <c r="B7" s="3" t="s">
        <v>30</v>
      </c>
      <c r="C7" s="2" t="s">
        <v>83</v>
      </c>
      <c r="D7" s="4">
        <v>714</v>
      </c>
      <c r="E7" s="4">
        <v>694</v>
      </c>
      <c r="F7" s="4">
        <v>0</v>
      </c>
      <c r="G7" s="4">
        <v>0</v>
      </c>
      <c r="H7" s="4">
        <v>782</v>
      </c>
      <c r="I7" s="5">
        <v>556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</row>
    <row r="8" spans="1:21" hidden="1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366</v>
      </c>
      <c r="K8" s="4">
        <v>570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334</v>
      </c>
      <c r="S8" s="4">
        <v>0</v>
      </c>
      <c r="T8" s="4">
        <v>0</v>
      </c>
      <c r="U8" s="4">
        <v>0</v>
      </c>
    </row>
    <row r="9" spans="1:21">
      <c r="A9" s="2">
        <v>1237088</v>
      </c>
      <c r="B9" s="3" t="s">
        <v>32</v>
      </c>
      <c r="C9" s="2" t="s">
        <v>83</v>
      </c>
      <c r="D9" s="4">
        <v>868</v>
      </c>
      <c r="E9" s="4">
        <v>508</v>
      </c>
      <c r="F9" s="4">
        <v>0</v>
      </c>
      <c r="G9" s="4">
        <v>0</v>
      </c>
      <c r="H9" s="4">
        <v>1120</v>
      </c>
      <c r="I9" s="5">
        <v>996</v>
      </c>
      <c r="J9" s="4">
        <v>538</v>
      </c>
      <c r="K9" s="4">
        <v>1014</v>
      </c>
      <c r="L9" s="4">
        <v>566</v>
      </c>
      <c r="M9" s="4">
        <v>0</v>
      </c>
      <c r="N9" s="4">
        <v>0</v>
      </c>
      <c r="O9" s="4">
        <v>720</v>
      </c>
      <c r="P9" s="4">
        <v>1086</v>
      </c>
      <c r="Q9" s="4">
        <v>1404</v>
      </c>
      <c r="R9" s="4">
        <v>998</v>
      </c>
      <c r="S9" s="4">
        <v>0</v>
      </c>
      <c r="T9" s="4">
        <v>0</v>
      </c>
      <c r="U9" s="4">
        <v>0</v>
      </c>
    </row>
    <row r="10" spans="1:21">
      <c r="A10" s="2">
        <v>1236091</v>
      </c>
      <c r="B10" s="3" t="s">
        <v>37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>
        <v>300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100</v>
      </c>
      <c r="S10" s="4">
        <v>0</v>
      </c>
      <c r="T10" s="4">
        <v>0</v>
      </c>
      <c r="U10" s="4">
        <v>0</v>
      </c>
    </row>
    <row r="11" spans="1:21">
      <c r="A11" s="2">
        <v>1238128</v>
      </c>
      <c r="B11" s="3" t="s">
        <v>39</v>
      </c>
      <c r="C11" s="2" t="s">
        <v>83</v>
      </c>
      <c r="D11" s="4">
        <v>804</v>
      </c>
      <c r="E11" s="4">
        <v>888</v>
      </c>
      <c r="F11" s="4">
        <v>0</v>
      </c>
      <c r="G11" s="4">
        <v>0</v>
      </c>
      <c r="H11" s="4">
        <v>990</v>
      </c>
      <c r="I11" s="5">
        <v>704</v>
      </c>
      <c r="J11" s="4">
        <v>636</v>
      </c>
      <c r="K11" s="4">
        <v>580</v>
      </c>
      <c r="L11" s="4">
        <v>717</v>
      </c>
      <c r="M11" s="4">
        <v>0</v>
      </c>
      <c r="N11" s="4">
        <v>0</v>
      </c>
      <c r="O11" s="4">
        <v>802</v>
      </c>
      <c r="P11" s="4">
        <v>13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</row>
    <row r="12" spans="1:21" hidden="1">
      <c r="A12" s="2">
        <v>1236962</v>
      </c>
      <c r="B12" s="3" t="s">
        <v>40</v>
      </c>
      <c r="C12" s="2" t="s">
        <v>83</v>
      </c>
      <c r="D12" s="4">
        <v>0</v>
      </c>
      <c r="E12" s="4">
        <v>200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400</v>
      </c>
      <c r="P12" s="4">
        <v>200</v>
      </c>
      <c r="Q12" s="4">
        <v>200</v>
      </c>
      <c r="R12" s="4">
        <v>200</v>
      </c>
      <c r="S12" s="4">
        <v>0</v>
      </c>
      <c r="T12" s="4">
        <v>0</v>
      </c>
      <c r="U12" s="4">
        <v>0</v>
      </c>
    </row>
    <row r="13" spans="1:21" hidden="1">
      <c r="A13" s="2">
        <v>1233761</v>
      </c>
      <c r="B13" s="3" t="s">
        <v>41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150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</row>
    <row r="14" spans="1:21">
      <c r="A14" s="2">
        <v>1239651</v>
      </c>
      <c r="B14" s="3" t="s">
        <v>42</v>
      </c>
      <c r="C14" s="2" t="s">
        <v>83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>
        <v>72</v>
      </c>
      <c r="J14" s="4">
        <v>200</v>
      </c>
      <c r="K14" s="4">
        <v>0</v>
      </c>
      <c r="L14" s="4">
        <v>0</v>
      </c>
      <c r="M14" s="4">
        <v>0</v>
      </c>
      <c r="N14" s="4">
        <v>0</v>
      </c>
      <c r="O14" s="4">
        <v>450</v>
      </c>
      <c r="P14" s="4">
        <v>350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</row>
    <row r="15" spans="1:21">
      <c r="A15" s="2">
        <v>1239988</v>
      </c>
      <c r="B15" s="3" t="s">
        <v>45</v>
      </c>
      <c r="C15" s="2" t="s">
        <v>83</v>
      </c>
      <c r="D15" s="4">
        <v>494</v>
      </c>
      <c r="E15" s="4">
        <v>388</v>
      </c>
      <c r="F15" s="4">
        <v>0</v>
      </c>
      <c r="G15" s="4">
        <v>0</v>
      </c>
      <c r="H15" s="4">
        <v>494</v>
      </c>
      <c r="I15" s="5">
        <v>494</v>
      </c>
      <c r="J15" s="4">
        <v>376</v>
      </c>
      <c r="K15" s="4">
        <v>494</v>
      </c>
      <c r="L15" s="4">
        <v>380</v>
      </c>
      <c r="M15" s="4">
        <v>0</v>
      </c>
      <c r="N15" s="4">
        <v>0</v>
      </c>
      <c r="O15" s="4">
        <v>494</v>
      </c>
      <c r="P15" s="4">
        <v>494</v>
      </c>
      <c r="Q15" s="4">
        <v>494</v>
      </c>
      <c r="R15" s="4">
        <v>388</v>
      </c>
      <c r="S15" s="4">
        <v>0</v>
      </c>
      <c r="T15" s="4">
        <v>0</v>
      </c>
      <c r="U15" s="4">
        <v>0</v>
      </c>
    </row>
    <row r="16" spans="1:21">
      <c r="A16" s="2">
        <v>1240180</v>
      </c>
      <c r="B16" s="3" t="s">
        <v>43</v>
      </c>
      <c r="C16" s="2" t="s">
        <v>83</v>
      </c>
      <c r="D16" s="4">
        <v>74</v>
      </c>
      <c r="E16" s="4">
        <v>0</v>
      </c>
      <c r="F16" s="4">
        <v>0</v>
      </c>
      <c r="G16" s="4">
        <v>0</v>
      </c>
      <c r="H16" s="4">
        <v>0</v>
      </c>
      <c r="I16" s="5">
        <v>88</v>
      </c>
      <c r="J16" s="4">
        <v>308</v>
      </c>
      <c r="K16" s="4">
        <v>404</v>
      </c>
      <c r="L16" s="4">
        <v>310</v>
      </c>
      <c r="M16" s="4">
        <v>0</v>
      </c>
      <c r="N16" s="4">
        <v>0</v>
      </c>
      <c r="O16" s="4">
        <v>572</v>
      </c>
      <c r="P16" s="4">
        <v>784</v>
      </c>
      <c r="Q16" s="4">
        <v>784</v>
      </c>
      <c r="R16" s="4">
        <v>616</v>
      </c>
      <c r="S16" s="4">
        <v>0</v>
      </c>
      <c r="T16" s="4">
        <v>0</v>
      </c>
      <c r="U16" s="4">
        <v>0</v>
      </c>
    </row>
    <row r="17" spans="1:21">
      <c r="A17" s="2">
        <v>1240184</v>
      </c>
      <c r="B17" s="3" t="s">
        <v>44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>
        <v>88</v>
      </c>
      <c r="J17" s="4">
        <v>308</v>
      </c>
      <c r="K17" s="4">
        <v>204</v>
      </c>
      <c r="L17" s="4">
        <v>310</v>
      </c>
      <c r="M17" s="4">
        <v>0</v>
      </c>
      <c r="N17" s="4">
        <v>0</v>
      </c>
      <c r="O17" s="4">
        <v>572</v>
      </c>
      <c r="P17" s="4">
        <v>784</v>
      </c>
      <c r="Q17" s="4">
        <v>784</v>
      </c>
      <c r="R17" s="4">
        <v>616</v>
      </c>
      <c r="S17" s="4">
        <v>0</v>
      </c>
      <c r="T17" s="4">
        <v>0</v>
      </c>
      <c r="U17" s="4">
        <v>0</v>
      </c>
    </row>
    <row r="23" spans="1:21">
      <c r="A23" s="13" t="s">
        <v>0</v>
      </c>
      <c r="B23" s="13" t="s">
        <v>1</v>
      </c>
      <c r="C23" s="13" t="s">
        <v>82</v>
      </c>
      <c r="D23" t="s">
        <v>628</v>
      </c>
      <c r="E23" t="s">
        <v>629</v>
      </c>
      <c r="F23" t="s">
        <v>630</v>
      </c>
      <c r="G23" t="s">
        <v>631</v>
      </c>
      <c r="H23" t="s">
        <v>644</v>
      </c>
      <c r="I23" t="s">
        <v>645</v>
      </c>
      <c r="J23" t="s">
        <v>646</v>
      </c>
      <c r="K23" t="s">
        <v>647</v>
      </c>
      <c r="L23" t="s">
        <v>648</v>
      </c>
      <c r="M23" t="s">
        <v>649</v>
      </c>
      <c r="N23" t="s">
        <v>650</v>
      </c>
      <c r="O23" t="s">
        <v>685</v>
      </c>
      <c r="P23" t="s">
        <v>686</v>
      </c>
      <c r="Q23" t="s">
        <v>687</v>
      </c>
      <c r="R23" t="s">
        <v>688</v>
      </c>
      <c r="S23" t="s">
        <v>689</v>
      </c>
      <c r="T23" t="s">
        <v>690</v>
      </c>
      <c r="U23" t="s">
        <v>691</v>
      </c>
    </row>
    <row r="24" spans="1:21">
      <c r="A24">
        <v>1232846</v>
      </c>
      <c r="B24" t="s">
        <v>362</v>
      </c>
      <c r="C24" s="13" t="s">
        <v>83</v>
      </c>
      <c r="D24">
        <v>324</v>
      </c>
      <c r="E24">
        <v>352</v>
      </c>
      <c r="F24">
        <v>0</v>
      </c>
      <c r="G24">
        <v>0</v>
      </c>
      <c r="H24">
        <v>352</v>
      </c>
      <c r="I24">
        <v>115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1232895</v>
      </c>
      <c r="B25" t="s">
        <v>363</v>
      </c>
      <c r="C25" s="13" t="s">
        <v>83</v>
      </c>
      <c r="D25">
        <v>324</v>
      </c>
      <c r="E25">
        <v>352</v>
      </c>
      <c r="F25">
        <v>0</v>
      </c>
      <c r="G25">
        <v>0</v>
      </c>
      <c r="H25">
        <v>352</v>
      </c>
      <c r="I25">
        <v>115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1233384</v>
      </c>
      <c r="B26" s="13" t="s">
        <v>364</v>
      </c>
      <c r="C26" s="13" t="s">
        <v>83</v>
      </c>
      <c r="D26">
        <v>324</v>
      </c>
      <c r="E26">
        <v>352</v>
      </c>
      <c r="F26">
        <v>0</v>
      </c>
      <c r="G26">
        <v>0</v>
      </c>
      <c r="H26">
        <v>352</v>
      </c>
      <c r="I26">
        <v>115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1232775</v>
      </c>
      <c r="B27" t="s">
        <v>365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220</v>
      </c>
      <c r="J27">
        <v>200</v>
      </c>
      <c r="K27">
        <v>309</v>
      </c>
      <c r="L27">
        <v>416</v>
      </c>
      <c r="M27">
        <v>0</v>
      </c>
      <c r="N27">
        <v>0</v>
      </c>
      <c r="O27">
        <v>618</v>
      </c>
      <c r="P27">
        <v>348</v>
      </c>
      <c r="Q27">
        <v>280</v>
      </c>
      <c r="R27">
        <v>490</v>
      </c>
      <c r="S27">
        <v>0</v>
      </c>
      <c r="T27">
        <v>0</v>
      </c>
      <c r="U27">
        <v>0</v>
      </c>
    </row>
    <row r="28" spans="1:21">
      <c r="A28">
        <v>1238605</v>
      </c>
      <c r="B28" t="s">
        <v>366</v>
      </c>
      <c r="C28" s="13" t="s">
        <v>83</v>
      </c>
      <c r="D28">
        <v>175</v>
      </c>
      <c r="E28">
        <v>187</v>
      </c>
      <c r="F28">
        <v>0</v>
      </c>
      <c r="G28">
        <v>0</v>
      </c>
      <c r="H28">
        <v>187</v>
      </c>
      <c r="I28">
        <v>238</v>
      </c>
      <c r="J28">
        <v>150</v>
      </c>
      <c r="K28">
        <v>106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1230685</v>
      </c>
      <c r="B29" t="s">
        <v>367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335</v>
      </c>
      <c r="Q29">
        <v>265</v>
      </c>
      <c r="R29">
        <v>0</v>
      </c>
      <c r="S29">
        <v>0</v>
      </c>
      <c r="T29">
        <v>0</v>
      </c>
      <c r="U29">
        <v>0</v>
      </c>
    </row>
    <row r="34" spans="1:21">
      <c r="A34" s="13" t="s">
        <v>0</v>
      </c>
      <c r="B34" s="13" t="s">
        <v>1</v>
      </c>
      <c r="C34" s="13" t="s">
        <v>82</v>
      </c>
      <c r="D34" t="s">
        <v>628</v>
      </c>
      <c r="E34" t="s">
        <v>629</v>
      </c>
      <c r="F34" t="s">
        <v>630</v>
      </c>
      <c r="G34" t="s">
        <v>631</v>
      </c>
      <c r="H34" t="s">
        <v>644</v>
      </c>
      <c r="I34" t="s">
        <v>645</v>
      </c>
      <c r="J34" t="s">
        <v>646</v>
      </c>
      <c r="K34" t="s">
        <v>647</v>
      </c>
      <c r="L34" t="s">
        <v>648</v>
      </c>
      <c r="M34" t="s">
        <v>649</v>
      </c>
      <c r="N34" t="s">
        <v>650</v>
      </c>
      <c r="O34" t="s">
        <v>685</v>
      </c>
      <c r="P34" t="s">
        <v>686</v>
      </c>
      <c r="Q34" t="s">
        <v>687</v>
      </c>
      <c r="R34" t="s">
        <v>688</v>
      </c>
      <c r="S34" t="s">
        <v>689</v>
      </c>
      <c r="T34" t="s">
        <v>690</v>
      </c>
      <c r="U34" t="s">
        <v>691</v>
      </c>
    </row>
    <row r="35" spans="1:21">
      <c r="A35">
        <v>1234614</v>
      </c>
      <c r="B35" t="s">
        <v>368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500</v>
      </c>
      <c r="R35">
        <v>130</v>
      </c>
      <c r="S35">
        <v>0</v>
      </c>
      <c r="T35">
        <v>0</v>
      </c>
      <c r="U35">
        <v>0</v>
      </c>
    </row>
    <row r="36" spans="1:21">
      <c r="A36" s="8">
        <v>1230692</v>
      </c>
      <c r="B36" t="s">
        <v>475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1221967</v>
      </c>
      <c r="B37" t="s">
        <v>369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200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1227306</v>
      </c>
      <c r="B38" t="s">
        <v>370</v>
      </c>
      <c r="C38" s="13" t="s">
        <v>83</v>
      </c>
      <c r="D38">
        <v>457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204</v>
      </c>
      <c r="L38">
        <v>286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1231090</v>
      </c>
      <c r="B39" t="s">
        <v>59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60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150</v>
      </c>
      <c r="P39">
        <v>0</v>
      </c>
      <c r="Q39">
        <v>270</v>
      </c>
      <c r="R39">
        <v>0</v>
      </c>
      <c r="S39">
        <v>0</v>
      </c>
      <c r="T39">
        <v>0</v>
      </c>
      <c r="U39">
        <v>0</v>
      </c>
    </row>
    <row r="40" spans="1:21">
      <c r="A40">
        <v>1229776</v>
      </c>
      <c r="B40" t="s">
        <v>372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60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270</v>
      </c>
      <c r="R40">
        <v>0</v>
      </c>
      <c r="S40">
        <v>0</v>
      </c>
      <c r="T40">
        <v>0</v>
      </c>
      <c r="U40">
        <v>0</v>
      </c>
    </row>
    <row r="41" spans="1:21">
      <c r="A41">
        <v>1231797</v>
      </c>
      <c r="B41" t="s">
        <v>593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232</v>
      </c>
      <c r="S41">
        <v>0</v>
      </c>
      <c r="T41">
        <v>0</v>
      </c>
      <c r="U41">
        <v>0</v>
      </c>
    </row>
    <row r="42" spans="1:21">
      <c r="A42">
        <v>1234222</v>
      </c>
      <c r="B42" t="s">
        <v>374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</row>
    <row r="43" spans="1:21">
      <c r="A43">
        <v>1232846</v>
      </c>
      <c r="B43" t="s">
        <v>362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192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1229050</v>
      </c>
      <c r="B44" t="s">
        <v>376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270</v>
      </c>
      <c r="K44">
        <v>35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1233383</v>
      </c>
      <c r="B45" t="s">
        <v>594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>
        <v>1232528</v>
      </c>
      <c r="B46" t="s">
        <v>375</v>
      </c>
      <c r="C46" s="13" t="s">
        <v>83</v>
      </c>
      <c r="D46">
        <v>569</v>
      </c>
      <c r="E46">
        <v>447</v>
      </c>
      <c r="F46">
        <v>0</v>
      </c>
      <c r="G46">
        <v>0</v>
      </c>
      <c r="H46">
        <v>569</v>
      </c>
      <c r="I46">
        <v>569</v>
      </c>
      <c r="J46">
        <v>447</v>
      </c>
      <c r="K46">
        <v>569</v>
      </c>
      <c r="L46">
        <v>447</v>
      </c>
      <c r="M46">
        <v>0</v>
      </c>
      <c r="N46">
        <v>0</v>
      </c>
      <c r="O46">
        <v>379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1234217</v>
      </c>
      <c r="B47" t="s">
        <v>379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210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>
        <v>1234111</v>
      </c>
      <c r="B48" t="s">
        <v>380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1234110</v>
      </c>
      <c r="B49" t="s">
        <v>381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1235097</v>
      </c>
      <c r="B50" t="s">
        <v>382</v>
      </c>
      <c r="C50" s="13" t="s">
        <v>83</v>
      </c>
      <c r="D50">
        <v>0</v>
      </c>
      <c r="E50">
        <v>343</v>
      </c>
      <c r="F50">
        <v>0</v>
      </c>
      <c r="G50">
        <v>0</v>
      </c>
      <c r="H50">
        <v>343</v>
      </c>
      <c r="I50">
        <v>343</v>
      </c>
      <c r="J50">
        <v>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352</v>
      </c>
      <c r="R50">
        <v>270</v>
      </c>
      <c r="S50">
        <v>0</v>
      </c>
      <c r="T50">
        <v>0</v>
      </c>
      <c r="U50">
        <v>0</v>
      </c>
    </row>
    <row r="51" spans="1:21">
      <c r="A51">
        <v>1232775</v>
      </c>
      <c r="B51" t="s">
        <v>365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137</v>
      </c>
      <c r="I51">
        <v>75</v>
      </c>
      <c r="J51">
        <v>75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216</v>
      </c>
      <c r="R51">
        <v>0</v>
      </c>
      <c r="S51">
        <v>0</v>
      </c>
      <c r="T51">
        <v>0</v>
      </c>
      <c r="U51">
        <v>0</v>
      </c>
    </row>
    <row r="52" spans="1:21">
      <c r="A52">
        <v>1235845</v>
      </c>
      <c r="B52" t="s">
        <v>383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350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1236600</v>
      </c>
      <c r="B53" t="s">
        <v>72</v>
      </c>
      <c r="C53" s="13" t="s">
        <v>83</v>
      </c>
      <c r="D53">
        <v>223</v>
      </c>
      <c r="E53">
        <v>419</v>
      </c>
      <c r="F53">
        <v>0</v>
      </c>
      <c r="G53">
        <v>0</v>
      </c>
      <c r="H53">
        <v>354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1236601</v>
      </c>
      <c r="B54" t="s">
        <v>625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130</v>
      </c>
      <c r="R54">
        <v>0</v>
      </c>
      <c r="S54">
        <v>0</v>
      </c>
      <c r="T54">
        <v>0</v>
      </c>
      <c r="U54">
        <v>0</v>
      </c>
    </row>
    <row r="55" spans="1:21">
      <c r="A55">
        <v>1236930</v>
      </c>
      <c r="B55" t="s">
        <v>384</v>
      </c>
      <c r="C55" s="13" t="s">
        <v>83</v>
      </c>
      <c r="D55">
        <v>336</v>
      </c>
      <c r="E55">
        <v>261</v>
      </c>
      <c r="F55">
        <v>0</v>
      </c>
      <c r="G55">
        <v>0</v>
      </c>
      <c r="H55">
        <v>295</v>
      </c>
      <c r="I55">
        <v>0</v>
      </c>
      <c r="J55">
        <v>0</v>
      </c>
      <c r="K55">
        <v>0</v>
      </c>
      <c r="L55">
        <v>35</v>
      </c>
      <c r="M55">
        <v>0</v>
      </c>
      <c r="N55">
        <v>0</v>
      </c>
      <c r="O55">
        <v>144</v>
      </c>
      <c r="P55">
        <v>346</v>
      </c>
      <c r="Q55">
        <v>261</v>
      </c>
      <c r="R55">
        <v>441</v>
      </c>
      <c r="S55">
        <v>0</v>
      </c>
      <c r="T55">
        <v>0</v>
      </c>
      <c r="U55">
        <v>0</v>
      </c>
    </row>
    <row r="56" spans="1:21">
      <c r="A56">
        <v>1237468</v>
      </c>
      <c r="B56" t="s">
        <v>597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1237210</v>
      </c>
      <c r="B57" t="s">
        <v>490</v>
      </c>
      <c r="C57" s="13" t="s">
        <v>83</v>
      </c>
      <c r="D57">
        <v>162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1238480</v>
      </c>
      <c r="B58" t="s">
        <v>75</v>
      </c>
      <c r="C58" s="13" t="s">
        <v>83</v>
      </c>
      <c r="D58">
        <v>1263</v>
      </c>
      <c r="E58">
        <v>1325</v>
      </c>
      <c r="F58">
        <v>0</v>
      </c>
      <c r="G58">
        <v>0</v>
      </c>
      <c r="H58">
        <v>1114</v>
      </c>
      <c r="I58">
        <v>1279</v>
      </c>
      <c r="J58">
        <v>892</v>
      </c>
      <c r="K58">
        <v>1473</v>
      </c>
      <c r="L58">
        <v>1072</v>
      </c>
      <c r="M58">
        <v>0</v>
      </c>
      <c r="N58">
        <v>0</v>
      </c>
      <c r="O58">
        <v>1281</v>
      </c>
      <c r="P58">
        <v>1516</v>
      </c>
      <c r="Q58">
        <v>1158</v>
      </c>
      <c r="R58">
        <v>1070</v>
      </c>
      <c r="S58">
        <v>0</v>
      </c>
      <c r="T58">
        <v>0</v>
      </c>
      <c r="U58">
        <v>0</v>
      </c>
    </row>
    <row r="59" spans="1:21">
      <c r="A59">
        <v>1238453</v>
      </c>
      <c r="B59" t="s">
        <v>626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151</v>
      </c>
      <c r="M59">
        <v>0</v>
      </c>
      <c r="N59">
        <v>0</v>
      </c>
      <c r="O59">
        <v>176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1240180</v>
      </c>
      <c r="B60" t="s">
        <v>386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33</v>
      </c>
      <c r="I60">
        <v>323</v>
      </c>
      <c r="J60">
        <v>254</v>
      </c>
      <c r="K60">
        <v>323</v>
      </c>
      <c r="L60">
        <v>98</v>
      </c>
      <c r="M60">
        <v>0</v>
      </c>
      <c r="N60">
        <v>0</v>
      </c>
      <c r="O60">
        <v>100</v>
      </c>
      <c r="P60">
        <v>110</v>
      </c>
      <c r="Q60">
        <v>390</v>
      </c>
      <c r="R60">
        <v>500</v>
      </c>
      <c r="S60">
        <v>0</v>
      </c>
      <c r="T60">
        <v>0</v>
      </c>
      <c r="U60">
        <v>0</v>
      </c>
    </row>
    <row r="61" spans="1:21">
      <c r="A61">
        <v>1240184</v>
      </c>
      <c r="B61" t="s">
        <v>387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33</v>
      </c>
      <c r="I61">
        <v>323</v>
      </c>
      <c r="J61">
        <v>254</v>
      </c>
      <c r="K61">
        <v>323</v>
      </c>
      <c r="L61">
        <v>98</v>
      </c>
      <c r="M61">
        <v>0</v>
      </c>
      <c r="N61">
        <v>0</v>
      </c>
      <c r="O61">
        <v>100</v>
      </c>
      <c r="P61">
        <v>110</v>
      </c>
      <c r="Q61">
        <v>390</v>
      </c>
      <c r="R61">
        <v>500</v>
      </c>
      <c r="S61">
        <v>0</v>
      </c>
      <c r="T61">
        <v>0</v>
      </c>
      <c r="U61">
        <v>0</v>
      </c>
    </row>
    <row r="62" spans="1:21">
      <c r="A62">
        <v>1216452</v>
      </c>
      <c r="B62" t="s">
        <v>388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71</v>
      </c>
      <c r="S62">
        <v>0</v>
      </c>
      <c r="T62">
        <v>0</v>
      </c>
      <c r="U62">
        <v>0</v>
      </c>
    </row>
    <row r="63" spans="1:21">
      <c r="A63">
        <v>1232894</v>
      </c>
      <c r="B63" t="s">
        <v>390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192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>
        <v>1233385</v>
      </c>
      <c r="B64" s="13" t="s">
        <v>391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192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>
        <v>1236387</v>
      </c>
      <c r="B65" s="13" t="s">
        <v>489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80</v>
      </c>
      <c r="I65">
        <v>948</v>
      </c>
      <c r="J65">
        <v>0</v>
      </c>
      <c r="K65">
        <v>0</v>
      </c>
      <c r="L65">
        <v>15</v>
      </c>
      <c r="M65">
        <v>0</v>
      </c>
      <c r="N65">
        <v>0</v>
      </c>
      <c r="O65">
        <v>1120</v>
      </c>
      <c r="P65">
        <v>1120</v>
      </c>
      <c r="Q65">
        <v>0</v>
      </c>
      <c r="R65">
        <v>0</v>
      </c>
      <c r="S65">
        <v>0</v>
      </c>
      <c r="T65">
        <v>0</v>
      </c>
      <c r="U65">
        <v>0</v>
      </c>
    </row>
  </sheetData>
  <autoFilter ref="A1:U17" xr:uid="{00000000-0009-0000-0000-000048000000}">
    <filterColumn colId="8">
      <filters>
        <filter val="300"/>
        <filter val="312"/>
        <filter val="494"/>
        <filter val="556"/>
        <filter val="704"/>
        <filter val="72"/>
        <filter val="88"/>
        <filter val="996"/>
      </filters>
    </filterColumn>
  </autoFilter>
  <phoneticPr fontId="27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 filterMode="1"/>
  <dimension ref="A1:T64"/>
  <sheetViews>
    <sheetView topLeftCell="A41" zoomScale="145" zoomScaleNormal="145" workbookViewId="0">
      <selection activeCell="I53" sqref="I53"/>
    </sheetView>
  </sheetViews>
  <sheetFormatPr defaultColWidth="9" defaultRowHeight="11.25"/>
  <cols>
    <col min="2" max="3" width="9" hidden="1" customWidth="1"/>
    <col min="4" max="4" width="11.83203125" style="36"/>
    <col min="5" max="19" width="9" style="36" customWidth="1"/>
    <col min="20" max="20" width="9" style="37"/>
  </cols>
  <sheetData>
    <row r="1" spans="1:20">
      <c r="A1" t="s">
        <v>0</v>
      </c>
      <c r="B1" t="s">
        <v>1</v>
      </c>
      <c r="C1" t="s">
        <v>82</v>
      </c>
      <c r="D1" s="36" t="s">
        <v>641</v>
      </c>
      <c r="E1" s="36" t="s">
        <v>642</v>
      </c>
      <c r="F1" s="36" t="s">
        <v>643</v>
      </c>
      <c r="G1" s="36" t="s">
        <v>651</v>
      </c>
      <c r="H1" s="36" t="s">
        <v>652</v>
      </c>
      <c r="I1" s="36" t="s">
        <v>653</v>
      </c>
      <c r="J1" s="36" t="s">
        <v>654</v>
      </c>
      <c r="K1" s="36" t="s">
        <v>655</v>
      </c>
      <c r="L1" s="36" t="s">
        <v>656</v>
      </c>
      <c r="M1" s="36" t="s">
        <v>657</v>
      </c>
      <c r="N1" s="36" t="s">
        <v>676</v>
      </c>
      <c r="O1" s="36" t="s">
        <v>677</v>
      </c>
      <c r="P1" s="36" t="s">
        <v>678</v>
      </c>
      <c r="Q1" s="36" t="s">
        <v>679</v>
      </c>
      <c r="R1" s="36" t="s">
        <v>680</v>
      </c>
      <c r="S1" s="36" t="s">
        <v>681</v>
      </c>
      <c r="T1" s="37" t="s">
        <v>682</v>
      </c>
    </row>
    <row r="2" spans="1:20" hidden="1">
      <c r="A2">
        <v>1226384</v>
      </c>
      <c r="B2" t="s">
        <v>112</v>
      </c>
      <c r="C2" t="s">
        <v>83</v>
      </c>
      <c r="D2" s="36">
        <v>0</v>
      </c>
      <c r="E2" s="36">
        <v>0</v>
      </c>
      <c r="F2" s="36">
        <v>0</v>
      </c>
      <c r="G2" s="36">
        <v>0</v>
      </c>
      <c r="H2" s="36">
        <v>0</v>
      </c>
      <c r="I2" s="38">
        <v>0</v>
      </c>
      <c r="J2" s="36">
        <v>0</v>
      </c>
      <c r="K2" s="36">
        <v>0</v>
      </c>
      <c r="L2" s="36">
        <v>0</v>
      </c>
      <c r="M2" s="36">
        <v>0</v>
      </c>
      <c r="N2" s="36">
        <v>0</v>
      </c>
      <c r="O2" s="36">
        <v>300</v>
      </c>
      <c r="P2" s="36">
        <v>300</v>
      </c>
      <c r="Q2" s="36">
        <v>300</v>
      </c>
      <c r="R2" s="36">
        <v>0</v>
      </c>
      <c r="S2" s="36">
        <v>0</v>
      </c>
      <c r="T2" s="37">
        <v>0</v>
      </c>
    </row>
    <row r="3" spans="1:20" hidden="1">
      <c r="A3">
        <v>1226388</v>
      </c>
      <c r="B3" t="s">
        <v>116</v>
      </c>
      <c r="C3" t="s">
        <v>83</v>
      </c>
      <c r="D3" s="36">
        <v>0</v>
      </c>
      <c r="E3" s="36">
        <v>0</v>
      </c>
      <c r="F3" s="36">
        <v>0</v>
      </c>
      <c r="G3" s="36">
        <v>0</v>
      </c>
      <c r="H3" s="36">
        <v>0</v>
      </c>
      <c r="I3" s="38">
        <v>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300</v>
      </c>
      <c r="P3" s="36">
        <v>300</v>
      </c>
      <c r="Q3" s="36">
        <v>300</v>
      </c>
      <c r="R3" s="36">
        <v>0</v>
      </c>
      <c r="S3" s="36">
        <v>0</v>
      </c>
      <c r="T3" s="37">
        <v>0</v>
      </c>
    </row>
    <row r="4" spans="1:20" hidden="1">
      <c r="A4">
        <v>1229673</v>
      </c>
      <c r="B4" t="s">
        <v>22</v>
      </c>
      <c r="C4" t="s">
        <v>83</v>
      </c>
      <c r="D4" s="36">
        <v>200</v>
      </c>
      <c r="E4" s="36">
        <v>0</v>
      </c>
      <c r="F4" s="36">
        <v>0</v>
      </c>
      <c r="G4" s="36">
        <v>0</v>
      </c>
      <c r="H4" s="36">
        <v>0</v>
      </c>
      <c r="I4" s="38">
        <v>0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7">
        <v>0</v>
      </c>
    </row>
    <row r="5" spans="1:20" hidden="1">
      <c r="A5">
        <v>1233632</v>
      </c>
      <c r="B5" t="s">
        <v>28</v>
      </c>
      <c r="C5" t="s">
        <v>83</v>
      </c>
      <c r="D5" s="36">
        <v>0</v>
      </c>
      <c r="E5" s="36">
        <v>0</v>
      </c>
      <c r="F5" s="36">
        <v>0</v>
      </c>
      <c r="G5" s="36">
        <v>90</v>
      </c>
      <c r="H5" s="36">
        <v>312</v>
      </c>
      <c r="I5" s="38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7">
        <v>0</v>
      </c>
    </row>
    <row r="6" spans="1:20" hidden="1">
      <c r="A6">
        <v>1232693</v>
      </c>
      <c r="B6" t="s">
        <v>29</v>
      </c>
      <c r="C6" t="s">
        <v>83</v>
      </c>
      <c r="D6" s="36">
        <v>694</v>
      </c>
      <c r="E6" s="36">
        <v>0</v>
      </c>
      <c r="F6" s="36">
        <v>0</v>
      </c>
      <c r="G6" s="36">
        <v>782</v>
      </c>
      <c r="H6" s="36">
        <v>556</v>
      </c>
      <c r="I6" s="38">
        <v>0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7">
        <v>0</v>
      </c>
    </row>
    <row r="7" spans="1:20" hidden="1">
      <c r="A7">
        <v>1233025</v>
      </c>
      <c r="B7" t="s">
        <v>30</v>
      </c>
      <c r="C7" t="s">
        <v>83</v>
      </c>
      <c r="D7" s="36">
        <v>694</v>
      </c>
      <c r="E7" s="36">
        <v>0</v>
      </c>
      <c r="F7" s="36">
        <v>0</v>
      </c>
      <c r="G7" s="36">
        <v>782</v>
      </c>
      <c r="H7" s="36">
        <v>556</v>
      </c>
      <c r="I7" s="38">
        <v>0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7">
        <v>0</v>
      </c>
    </row>
    <row r="8" spans="1:20">
      <c r="A8">
        <v>1235623</v>
      </c>
      <c r="B8" t="s">
        <v>31</v>
      </c>
      <c r="C8" t="s">
        <v>83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8">
        <v>366</v>
      </c>
      <c r="J8" s="36">
        <v>570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334</v>
      </c>
      <c r="R8" s="36">
        <v>0</v>
      </c>
      <c r="S8" s="36">
        <v>0</v>
      </c>
      <c r="T8" s="37">
        <v>0</v>
      </c>
    </row>
    <row r="9" spans="1:20">
      <c r="A9">
        <v>1237088</v>
      </c>
      <c r="B9" t="s">
        <v>32</v>
      </c>
      <c r="C9" t="s">
        <v>83</v>
      </c>
      <c r="D9" s="36">
        <v>508</v>
      </c>
      <c r="E9" s="36">
        <v>0</v>
      </c>
      <c r="F9" s="36">
        <v>0</v>
      </c>
      <c r="G9" s="36">
        <v>1120</v>
      </c>
      <c r="H9" s="36">
        <v>996</v>
      </c>
      <c r="I9" s="38">
        <v>538</v>
      </c>
      <c r="J9" s="36">
        <v>1014</v>
      </c>
      <c r="K9" s="36">
        <v>566</v>
      </c>
      <c r="L9" s="36">
        <v>0</v>
      </c>
      <c r="M9" s="36">
        <v>0</v>
      </c>
      <c r="N9" s="36">
        <v>720</v>
      </c>
      <c r="O9" s="36">
        <v>1086</v>
      </c>
      <c r="P9" s="36">
        <v>1404</v>
      </c>
      <c r="Q9" s="36">
        <v>998</v>
      </c>
      <c r="R9" s="36">
        <v>0</v>
      </c>
      <c r="S9" s="36">
        <v>0</v>
      </c>
      <c r="T9" s="37">
        <v>0</v>
      </c>
    </row>
    <row r="10" spans="1:20" hidden="1">
      <c r="A10">
        <v>1236091</v>
      </c>
      <c r="B10" t="s">
        <v>37</v>
      </c>
      <c r="C10" t="s">
        <v>83</v>
      </c>
      <c r="D10" s="36">
        <v>0</v>
      </c>
      <c r="E10" s="36">
        <v>0</v>
      </c>
      <c r="F10" s="36">
        <v>0</v>
      </c>
      <c r="G10" s="36">
        <v>0</v>
      </c>
      <c r="H10" s="36">
        <v>300</v>
      </c>
      <c r="I10" s="38">
        <v>0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100</v>
      </c>
      <c r="R10" s="36">
        <v>0</v>
      </c>
      <c r="S10" s="36">
        <v>0</v>
      </c>
      <c r="T10" s="37">
        <v>0</v>
      </c>
    </row>
    <row r="11" spans="1:20">
      <c r="A11">
        <v>1238128</v>
      </c>
      <c r="B11" t="s">
        <v>39</v>
      </c>
      <c r="C11" t="s">
        <v>83</v>
      </c>
      <c r="D11" s="36">
        <v>888</v>
      </c>
      <c r="E11" s="36">
        <v>0</v>
      </c>
      <c r="F11" s="36">
        <v>0</v>
      </c>
      <c r="G11" s="36">
        <v>990</v>
      </c>
      <c r="H11" s="36">
        <v>704</v>
      </c>
      <c r="I11" s="38">
        <v>636</v>
      </c>
      <c r="J11" s="36">
        <v>580</v>
      </c>
      <c r="K11" s="36">
        <v>717</v>
      </c>
      <c r="L11" s="36">
        <v>0</v>
      </c>
      <c r="M11" s="36">
        <v>0</v>
      </c>
      <c r="N11" s="36">
        <v>802</v>
      </c>
      <c r="O11" s="36">
        <v>13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</row>
    <row r="12" spans="1:20" hidden="1">
      <c r="A12">
        <v>1236962</v>
      </c>
      <c r="B12" t="s">
        <v>40</v>
      </c>
      <c r="C12" t="s">
        <v>83</v>
      </c>
      <c r="D12" s="36">
        <v>200</v>
      </c>
      <c r="E12" s="36">
        <v>0</v>
      </c>
      <c r="F12" s="36">
        <v>0</v>
      </c>
      <c r="G12" s="36">
        <v>0</v>
      </c>
      <c r="H12" s="36">
        <v>0</v>
      </c>
      <c r="I12" s="38">
        <v>0</v>
      </c>
      <c r="J12" s="36">
        <v>0</v>
      </c>
      <c r="K12" s="36">
        <v>0</v>
      </c>
      <c r="L12" s="36">
        <v>0</v>
      </c>
      <c r="M12" s="36">
        <v>0</v>
      </c>
      <c r="N12" s="36">
        <v>400</v>
      </c>
      <c r="O12" s="36">
        <v>200</v>
      </c>
      <c r="P12" s="36">
        <v>200</v>
      </c>
      <c r="Q12" s="36">
        <v>200</v>
      </c>
      <c r="R12" s="36">
        <v>0</v>
      </c>
      <c r="S12" s="36">
        <v>0</v>
      </c>
      <c r="T12" s="37">
        <v>0</v>
      </c>
    </row>
    <row r="13" spans="1:20" hidden="1">
      <c r="A13">
        <v>1233761</v>
      </c>
      <c r="B13" t="s">
        <v>41</v>
      </c>
      <c r="C13" t="s">
        <v>83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8">
        <v>0</v>
      </c>
      <c r="J13" s="36">
        <v>0</v>
      </c>
      <c r="K13" s="36">
        <v>150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</row>
    <row r="14" spans="1:20">
      <c r="A14">
        <v>1239651</v>
      </c>
      <c r="B14" t="s">
        <v>42</v>
      </c>
      <c r="C14" t="s">
        <v>83</v>
      </c>
      <c r="D14" s="36">
        <v>0</v>
      </c>
      <c r="E14" s="36">
        <v>0</v>
      </c>
      <c r="F14" s="36">
        <v>0</v>
      </c>
      <c r="G14" s="36">
        <v>0</v>
      </c>
      <c r="H14" s="36">
        <v>72</v>
      </c>
      <c r="I14" s="38">
        <v>200</v>
      </c>
      <c r="J14" s="36">
        <v>0</v>
      </c>
      <c r="K14" s="36">
        <v>0</v>
      </c>
      <c r="L14" s="36">
        <v>0</v>
      </c>
      <c r="M14" s="36">
        <v>0</v>
      </c>
      <c r="N14" s="36">
        <v>450</v>
      </c>
      <c r="O14" s="36">
        <v>350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</row>
    <row r="15" spans="1:20">
      <c r="A15">
        <v>1239988</v>
      </c>
      <c r="B15" t="s">
        <v>45</v>
      </c>
      <c r="C15" t="s">
        <v>83</v>
      </c>
      <c r="D15" s="36">
        <v>388</v>
      </c>
      <c r="E15" s="36">
        <v>0</v>
      </c>
      <c r="F15" s="36">
        <v>0</v>
      </c>
      <c r="G15" s="36">
        <v>494</v>
      </c>
      <c r="H15" s="36">
        <v>494</v>
      </c>
      <c r="I15" s="38">
        <v>376</v>
      </c>
      <c r="J15" s="36">
        <v>494</v>
      </c>
      <c r="K15" s="36">
        <v>380</v>
      </c>
      <c r="L15" s="36">
        <v>0</v>
      </c>
      <c r="M15" s="36">
        <v>0</v>
      </c>
      <c r="N15" s="36">
        <v>494</v>
      </c>
      <c r="O15" s="36">
        <v>494</v>
      </c>
      <c r="P15" s="36">
        <v>494</v>
      </c>
      <c r="Q15" s="36">
        <v>388</v>
      </c>
      <c r="R15" s="36">
        <v>0</v>
      </c>
      <c r="S15" s="36">
        <v>0</v>
      </c>
      <c r="T15" s="37">
        <v>0</v>
      </c>
    </row>
    <row r="16" spans="1:20">
      <c r="A16">
        <v>1240180</v>
      </c>
      <c r="B16" t="s">
        <v>43</v>
      </c>
      <c r="C16" t="s">
        <v>83</v>
      </c>
      <c r="D16" s="36">
        <v>0</v>
      </c>
      <c r="E16" s="36">
        <v>0</v>
      </c>
      <c r="F16" s="36">
        <v>0</v>
      </c>
      <c r="G16" s="36">
        <v>0</v>
      </c>
      <c r="H16" s="36">
        <v>88</v>
      </c>
      <c r="I16" s="38">
        <v>308</v>
      </c>
      <c r="J16" s="36">
        <v>404</v>
      </c>
      <c r="K16" s="36">
        <v>310</v>
      </c>
      <c r="L16" s="36">
        <v>0</v>
      </c>
      <c r="M16" s="36">
        <v>0</v>
      </c>
      <c r="N16" s="36">
        <v>572</v>
      </c>
      <c r="O16" s="36">
        <v>784</v>
      </c>
      <c r="P16" s="36">
        <v>784</v>
      </c>
      <c r="Q16" s="36">
        <v>616</v>
      </c>
      <c r="R16" s="36">
        <v>0</v>
      </c>
      <c r="S16" s="36">
        <v>0</v>
      </c>
      <c r="T16" s="37">
        <v>0</v>
      </c>
    </row>
    <row r="17" spans="1:20">
      <c r="A17">
        <v>1240184</v>
      </c>
      <c r="B17" t="s">
        <v>44</v>
      </c>
      <c r="C17" t="s">
        <v>83</v>
      </c>
      <c r="D17" s="36">
        <v>0</v>
      </c>
      <c r="E17" s="36">
        <v>0</v>
      </c>
      <c r="F17" s="36">
        <v>0</v>
      </c>
      <c r="G17" s="36">
        <v>0</v>
      </c>
      <c r="H17" s="36">
        <v>88</v>
      </c>
      <c r="I17" s="38">
        <v>308</v>
      </c>
      <c r="J17" s="36">
        <v>204</v>
      </c>
      <c r="K17" s="36">
        <v>310</v>
      </c>
      <c r="L17" s="36">
        <v>0</v>
      </c>
      <c r="M17" s="36">
        <v>0</v>
      </c>
      <c r="N17" s="36">
        <v>572</v>
      </c>
      <c r="O17" s="36">
        <v>784</v>
      </c>
      <c r="P17" s="36">
        <v>784</v>
      </c>
      <c r="Q17" s="36">
        <v>616</v>
      </c>
      <c r="R17" s="36">
        <v>0</v>
      </c>
      <c r="S17" s="36">
        <v>0</v>
      </c>
      <c r="T17" s="37">
        <v>0</v>
      </c>
    </row>
    <row r="22" spans="1:20">
      <c r="A22" t="s">
        <v>0</v>
      </c>
      <c r="B22" t="s">
        <v>1</v>
      </c>
      <c r="C22" t="s">
        <v>82</v>
      </c>
      <c r="D22" s="36" t="s">
        <v>641</v>
      </c>
      <c r="E22" s="36" t="s">
        <v>642</v>
      </c>
      <c r="F22" s="36" t="s">
        <v>643</v>
      </c>
      <c r="G22" s="36" t="s">
        <v>651</v>
      </c>
      <c r="H22" s="36" t="s">
        <v>652</v>
      </c>
      <c r="I22" s="36" t="s">
        <v>653</v>
      </c>
      <c r="J22" s="36" t="s">
        <v>654</v>
      </c>
      <c r="K22" s="36" t="s">
        <v>655</v>
      </c>
      <c r="L22" s="36" t="s">
        <v>656</v>
      </c>
      <c r="M22" s="36" t="s">
        <v>657</v>
      </c>
      <c r="N22" s="36" t="s">
        <v>676</v>
      </c>
      <c r="O22" s="36" t="s">
        <v>677</v>
      </c>
      <c r="P22" s="36" t="s">
        <v>678</v>
      </c>
      <c r="Q22" s="36" t="s">
        <v>679</v>
      </c>
      <c r="R22" s="36" t="s">
        <v>680</v>
      </c>
      <c r="S22" s="36" t="s">
        <v>681</v>
      </c>
      <c r="T22" s="37" t="s">
        <v>682</v>
      </c>
    </row>
    <row r="23" spans="1:20">
      <c r="A23">
        <v>1232846</v>
      </c>
      <c r="B23" t="s">
        <v>47</v>
      </c>
      <c r="C23" t="s">
        <v>83</v>
      </c>
      <c r="D23" s="36">
        <v>352</v>
      </c>
      <c r="E23" s="36">
        <v>0</v>
      </c>
      <c r="F23" s="36">
        <v>0</v>
      </c>
      <c r="G23" s="36">
        <v>352</v>
      </c>
      <c r="H23" s="38">
        <v>115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</row>
    <row r="24" spans="1:20">
      <c r="A24">
        <v>1232895</v>
      </c>
      <c r="B24" t="s">
        <v>48</v>
      </c>
      <c r="C24" t="s">
        <v>83</v>
      </c>
      <c r="D24" s="36">
        <v>352</v>
      </c>
      <c r="E24" s="36">
        <v>0</v>
      </c>
      <c r="F24" s="36">
        <v>0</v>
      </c>
      <c r="G24" s="36">
        <v>352</v>
      </c>
      <c r="H24" s="38">
        <v>115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</row>
    <row r="25" spans="1:20">
      <c r="A25">
        <v>1233384</v>
      </c>
      <c r="B25" t="s">
        <v>49</v>
      </c>
      <c r="C25" t="s">
        <v>83</v>
      </c>
      <c r="D25" s="36">
        <v>352</v>
      </c>
      <c r="E25" s="36">
        <v>0</v>
      </c>
      <c r="F25" s="36">
        <v>0</v>
      </c>
      <c r="G25" s="36">
        <v>352</v>
      </c>
      <c r="H25" s="38">
        <v>115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</row>
    <row r="26" spans="1:20">
      <c r="A26">
        <v>1232775</v>
      </c>
      <c r="B26" t="s">
        <v>51</v>
      </c>
      <c r="C26" t="s">
        <v>83</v>
      </c>
      <c r="D26" s="36">
        <v>0</v>
      </c>
      <c r="E26" s="36">
        <v>0</v>
      </c>
      <c r="F26" s="36">
        <v>0</v>
      </c>
      <c r="G26" s="36">
        <v>0</v>
      </c>
      <c r="H26" s="38">
        <v>220</v>
      </c>
      <c r="I26" s="38">
        <v>200</v>
      </c>
      <c r="J26" s="36">
        <v>309</v>
      </c>
      <c r="K26" s="36">
        <v>416</v>
      </c>
      <c r="L26" s="36">
        <v>0</v>
      </c>
      <c r="M26" s="36">
        <v>0</v>
      </c>
      <c r="N26" s="36">
        <v>618</v>
      </c>
      <c r="O26" s="36">
        <v>348</v>
      </c>
      <c r="P26" s="36">
        <v>280</v>
      </c>
      <c r="Q26" s="36">
        <v>490</v>
      </c>
      <c r="R26" s="36">
        <v>0</v>
      </c>
      <c r="S26" s="36">
        <v>0</v>
      </c>
      <c r="T26" s="37">
        <v>0</v>
      </c>
    </row>
    <row r="27" spans="1:20">
      <c r="A27">
        <v>1238605</v>
      </c>
      <c r="B27" t="s">
        <v>52</v>
      </c>
      <c r="C27" t="s">
        <v>83</v>
      </c>
      <c r="D27" s="36">
        <v>187</v>
      </c>
      <c r="E27" s="36">
        <v>0</v>
      </c>
      <c r="F27" s="36">
        <v>0</v>
      </c>
      <c r="G27" s="36">
        <v>187</v>
      </c>
      <c r="H27" s="36">
        <v>238</v>
      </c>
      <c r="I27" s="38">
        <v>150</v>
      </c>
      <c r="J27" s="38">
        <v>106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</row>
    <row r="28" spans="1:20">
      <c r="A28">
        <v>1230685</v>
      </c>
      <c r="B28" t="s">
        <v>53</v>
      </c>
      <c r="C28" t="s">
        <v>83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335</v>
      </c>
      <c r="P28" s="36">
        <v>265</v>
      </c>
      <c r="Q28" s="36">
        <v>0</v>
      </c>
      <c r="R28" s="36">
        <v>0</v>
      </c>
      <c r="S28" s="36">
        <v>0</v>
      </c>
      <c r="T28" s="37">
        <v>0</v>
      </c>
    </row>
    <row r="34" spans="1:20">
      <c r="A34" t="s">
        <v>0</v>
      </c>
      <c r="B34" t="s">
        <v>1</v>
      </c>
      <c r="C34" t="s">
        <v>82</v>
      </c>
      <c r="D34" s="36" t="s">
        <v>641</v>
      </c>
      <c r="E34" s="36" t="s">
        <v>642</v>
      </c>
      <c r="F34" s="36" t="s">
        <v>643</v>
      </c>
      <c r="G34" s="36" t="s">
        <v>651</v>
      </c>
      <c r="H34" s="36" t="s">
        <v>652</v>
      </c>
      <c r="I34" s="36" t="s">
        <v>653</v>
      </c>
      <c r="J34" s="36" t="s">
        <v>654</v>
      </c>
      <c r="K34" s="36" t="s">
        <v>655</v>
      </c>
      <c r="L34" s="36" t="s">
        <v>656</v>
      </c>
      <c r="M34" s="36" t="s">
        <v>657</v>
      </c>
      <c r="N34" s="36" t="s">
        <v>676</v>
      </c>
      <c r="O34" s="36" t="s">
        <v>677</v>
      </c>
      <c r="P34" s="36" t="s">
        <v>678</v>
      </c>
      <c r="Q34" s="36" t="s">
        <v>679</v>
      </c>
      <c r="R34" s="36" t="s">
        <v>680</v>
      </c>
      <c r="S34" s="36" t="s">
        <v>681</v>
      </c>
      <c r="T34" s="37" t="s">
        <v>682</v>
      </c>
    </row>
    <row r="35" spans="1:20">
      <c r="A35">
        <v>1234614</v>
      </c>
      <c r="B35" t="s">
        <v>54</v>
      </c>
      <c r="C35" t="s">
        <v>83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500</v>
      </c>
      <c r="Q35" s="36">
        <v>130</v>
      </c>
      <c r="R35" s="36">
        <v>0</v>
      </c>
      <c r="S35" s="36">
        <v>0</v>
      </c>
      <c r="T35" s="37">
        <v>0</v>
      </c>
    </row>
    <row r="36" spans="1:20">
      <c r="A36">
        <v>1230692</v>
      </c>
      <c r="B36" t="s">
        <v>117</v>
      </c>
      <c r="C36" t="s">
        <v>83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100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7">
        <v>0</v>
      </c>
    </row>
    <row r="37" spans="1:20">
      <c r="A37">
        <v>1221967</v>
      </c>
      <c r="B37" t="s">
        <v>55</v>
      </c>
      <c r="C37" t="s">
        <v>83</v>
      </c>
      <c r="D37" s="36">
        <v>0</v>
      </c>
      <c r="E37" s="36">
        <v>0</v>
      </c>
      <c r="F37" s="36">
        <v>0</v>
      </c>
      <c r="G37" s="36">
        <v>200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0</v>
      </c>
      <c r="T37" s="37">
        <v>0</v>
      </c>
    </row>
    <row r="38" spans="1:20">
      <c r="A38">
        <v>1227306</v>
      </c>
      <c r="B38" t="s">
        <v>56</v>
      </c>
      <c r="C38" t="s">
        <v>83</v>
      </c>
      <c r="D38" s="36">
        <v>0</v>
      </c>
      <c r="E38" s="36">
        <v>0</v>
      </c>
      <c r="F38" s="36">
        <v>0</v>
      </c>
      <c r="G38" s="36">
        <v>0</v>
      </c>
      <c r="H38" s="36">
        <v>0</v>
      </c>
      <c r="I38" s="36">
        <v>0</v>
      </c>
      <c r="J38" s="36">
        <v>204</v>
      </c>
      <c r="K38" s="36">
        <v>286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7">
        <v>0</v>
      </c>
    </row>
    <row r="39" spans="1:20">
      <c r="A39">
        <v>1231090</v>
      </c>
      <c r="B39" t="s">
        <v>59</v>
      </c>
      <c r="C39" t="s">
        <v>83</v>
      </c>
      <c r="D39" s="36">
        <v>0</v>
      </c>
      <c r="E39" s="36">
        <v>0</v>
      </c>
      <c r="F39" s="36">
        <v>0</v>
      </c>
      <c r="G39" s="36">
        <v>60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0</v>
      </c>
      <c r="N39" s="36">
        <v>150</v>
      </c>
      <c r="O39" s="36">
        <v>0</v>
      </c>
      <c r="P39" s="36">
        <v>270</v>
      </c>
      <c r="Q39" s="36">
        <v>0</v>
      </c>
      <c r="R39" s="36">
        <v>0</v>
      </c>
      <c r="S39" s="36">
        <v>0</v>
      </c>
      <c r="T39" s="37">
        <v>0</v>
      </c>
    </row>
    <row r="40" spans="1:20">
      <c r="A40">
        <v>1229776</v>
      </c>
      <c r="B40" t="s">
        <v>58</v>
      </c>
      <c r="C40" t="s">
        <v>83</v>
      </c>
      <c r="D40" s="36">
        <v>0</v>
      </c>
      <c r="E40" s="36">
        <v>0</v>
      </c>
      <c r="F40" s="36">
        <v>0</v>
      </c>
      <c r="G40" s="36">
        <v>60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270</v>
      </c>
      <c r="Q40" s="36">
        <v>0</v>
      </c>
      <c r="R40" s="36">
        <v>0</v>
      </c>
      <c r="S40" s="36">
        <v>0</v>
      </c>
      <c r="T40" s="37">
        <v>0</v>
      </c>
    </row>
    <row r="41" spans="1:20">
      <c r="A41">
        <v>1231797</v>
      </c>
      <c r="B41" t="s">
        <v>635</v>
      </c>
      <c r="C41" t="s">
        <v>83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232</v>
      </c>
      <c r="R41" s="36">
        <v>0</v>
      </c>
      <c r="S41" s="36">
        <v>0</v>
      </c>
      <c r="T41" s="37">
        <v>0</v>
      </c>
    </row>
    <row r="42" spans="1:20">
      <c r="A42">
        <v>1234222</v>
      </c>
      <c r="B42" t="s">
        <v>63</v>
      </c>
      <c r="C42" t="s">
        <v>83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0</v>
      </c>
      <c r="P42" s="36">
        <v>0</v>
      </c>
      <c r="Q42" s="36">
        <v>2</v>
      </c>
      <c r="R42" s="36">
        <v>0</v>
      </c>
      <c r="S42" s="36">
        <v>0</v>
      </c>
      <c r="T42" s="37">
        <v>0</v>
      </c>
    </row>
    <row r="43" spans="1:20">
      <c r="A43">
        <v>1232846</v>
      </c>
      <c r="B43" t="s">
        <v>47</v>
      </c>
      <c r="C43" t="s">
        <v>83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192</v>
      </c>
      <c r="P43" s="36">
        <v>0</v>
      </c>
      <c r="Q43" s="36">
        <v>0</v>
      </c>
      <c r="R43" s="36">
        <v>0</v>
      </c>
      <c r="S43" s="36">
        <v>0</v>
      </c>
      <c r="T43" s="37">
        <v>0</v>
      </c>
    </row>
    <row r="44" spans="1:20">
      <c r="A44">
        <v>1229050</v>
      </c>
      <c r="B44" t="s">
        <v>67</v>
      </c>
      <c r="C44" t="s">
        <v>83</v>
      </c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270</v>
      </c>
      <c r="J44" s="36">
        <v>35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7">
        <v>0</v>
      </c>
    </row>
    <row r="45" spans="1:20">
      <c r="A45">
        <v>1233383</v>
      </c>
      <c r="B45" t="s">
        <v>636</v>
      </c>
      <c r="C45" t="s">
        <v>83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31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7">
        <v>0</v>
      </c>
    </row>
    <row r="46" spans="1:20">
      <c r="A46">
        <v>1232528</v>
      </c>
      <c r="B46" t="s">
        <v>64</v>
      </c>
      <c r="C46" t="s">
        <v>83</v>
      </c>
      <c r="D46" s="36">
        <v>447</v>
      </c>
      <c r="E46" s="36">
        <v>0</v>
      </c>
      <c r="F46" s="36">
        <v>0</v>
      </c>
      <c r="G46" s="36">
        <v>569</v>
      </c>
      <c r="H46" s="36">
        <v>569</v>
      </c>
      <c r="I46" s="36">
        <v>447</v>
      </c>
      <c r="J46" s="36">
        <v>569</v>
      </c>
      <c r="K46" s="36">
        <v>447</v>
      </c>
      <c r="L46" s="36">
        <v>0</v>
      </c>
      <c r="M46" s="36">
        <v>0</v>
      </c>
      <c r="N46" s="36">
        <v>379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7">
        <v>0</v>
      </c>
    </row>
    <row r="47" spans="1:20">
      <c r="A47">
        <v>1234217</v>
      </c>
      <c r="B47" t="s">
        <v>98</v>
      </c>
      <c r="C47" t="s">
        <v>83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210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7">
        <v>0</v>
      </c>
    </row>
    <row r="48" spans="1:20">
      <c r="A48">
        <v>1234111</v>
      </c>
      <c r="B48" t="s">
        <v>99</v>
      </c>
      <c r="C48" t="s">
        <v>83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210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7">
        <v>0</v>
      </c>
    </row>
    <row r="49" spans="1:20">
      <c r="A49">
        <v>1234110</v>
      </c>
      <c r="B49" t="s">
        <v>100</v>
      </c>
      <c r="C49" t="s">
        <v>83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  <c r="K49" s="36">
        <v>210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7">
        <v>0</v>
      </c>
    </row>
    <row r="50" spans="1:20">
      <c r="A50">
        <v>1235097</v>
      </c>
      <c r="B50" t="s">
        <v>70</v>
      </c>
      <c r="C50" t="s">
        <v>83</v>
      </c>
      <c r="D50" s="36">
        <v>343</v>
      </c>
      <c r="E50" s="36">
        <v>0</v>
      </c>
      <c r="F50" s="36">
        <v>0</v>
      </c>
      <c r="G50" s="36">
        <v>343</v>
      </c>
      <c r="H50" s="36">
        <v>343</v>
      </c>
      <c r="I50" s="36">
        <v>64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352</v>
      </c>
      <c r="Q50" s="36">
        <v>270</v>
      </c>
      <c r="R50" s="36">
        <v>0</v>
      </c>
      <c r="S50" s="36">
        <v>0</v>
      </c>
      <c r="T50" s="37">
        <v>0</v>
      </c>
    </row>
    <row r="51" spans="1:20">
      <c r="A51">
        <v>1232775</v>
      </c>
      <c r="B51" t="s">
        <v>51</v>
      </c>
      <c r="C51" t="s">
        <v>83</v>
      </c>
      <c r="D51" s="36">
        <v>0</v>
      </c>
      <c r="E51" s="36">
        <v>0</v>
      </c>
      <c r="F51" s="36">
        <v>0</v>
      </c>
      <c r="G51" s="36">
        <v>137</v>
      </c>
      <c r="H51" s="36">
        <v>75</v>
      </c>
      <c r="I51" s="36">
        <v>75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216</v>
      </c>
      <c r="Q51" s="36">
        <v>0</v>
      </c>
      <c r="R51" s="36">
        <v>0</v>
      </c>
      <c r="S51" s="36">
        <v>0</v>
      </c>
      <c r="T51" s="37">
        <v>0</v>
      </c>
    </row>
    <row r="52" spans="1:20">
      <c r="A52">
        <v>1235845</v>
      </c>
      <c r="B52" t="s">
        <v>71</v>
      </c>
      <c r="C52" t="s">
        <v>83</v>
      </c>
      <c r="D52" s="36">
        <v>0</v>
      </c>
      <c r="E52" s="36">
        <v>0</v>
      </c>
      <c r="F52" s="36">
        <v>0</v>
      </c>
      <c r="G52" s="36">
        <v>0</v>
      </c>
      <c r="H52" s="36">
        <v>350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7">
        <v>0</v>
      </c>
    </row>
    <row r="53" spans="1:20">
      <c r="A53">
        <v>1236600</v>
      </c>
      <c r="B53" t="s">
        <v>72</v>
      </c>
      <c r="C53" t="s">
        <v>83</v>
      </c>
      <c r="D53" s="36">
        <v>419</v>
      </c>
      <c r="E53" s="36">
        <v>0</v>
      </c>
      <c r="F53" s="36">
        <v>0</v>
      </c>
      <c r="G53" s="36">
        <v>354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7">
        <v>0</v>
      </c>
    </row>
    <row r="54" spans="1:20">
      <c r="A54">
        <v>1236601</v>
      </c>
      <c r="B54" t="s">
        <v>625</v>
      </c>
      <c r="C54" t="s">
        <v>83</v>
      </c>
      <c r="D54" s="36">
        <v>0</v>
      </c>
      <c r="E54" s="36">
        <v>0</v>
      </c>
      <c r="F54" s="36">
        <v>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0</v>
      </c>
      <c r="P54" s="36">
        <v>130</v>
      </c>
      <c r="Q54" s="36">
        <v>0</v>
      </c>
      <c r="R54" s="36">
        <v>0</v>
      </c>
      <c r="S54" s="36">
        <v>0</v>
      </c>
      <c r="T54" s="37">
        <v>0</v>
      </c>
    </row>
    <row r="55" spans="1:20">
      <c r="A55">
        <v>1236930</v>
      </c>
      <c r="B55" t="s">
        <v>73</v>
      </c>
      <c r="C55" t="s">
        <v>83</v>
      </c>
      <c r="D55" s="36">
        <v>261</v>
      </c>
      <c r="E55" s="36">
        <v>0</v>
      </c>
      <c r="F55" s="36">
        <v>0</v>
      </c>
      <c r="G55" s="36">
        <v>295</v>
      </c>
      <c r="H55" s="36">
        <v>0</v>
      </c>
      <c r="I55" s="36">
        <v>0</v>
      </c>
      <c r="J55" s="36">
        <v>0</v>
      </c>
      <c r="K55" s="36">
        <v>35</v>
      </c>
      <c r="L55" s="36">
        <v>0</v>
      </c>
      <c r="M55" s="36">
        <v>0</v>
      </c>
      <c r="N55" s="36">
        <v>144</v>
      </c>
      <c r="O55" s="36">
        <v>346</v>
      </c>
      <c r="P55" s="36">
        <v>261</v>
      </c>
      <c r="Q55" s="36">
        <v>441</v>
      </c>
      <c r="R55" s="36">
        <v>0</v>
      </c>
      <c r="S55" s="36">
        <v>0</v>
      </c>
      <c r="T55" s="37">
        <v>0</v>
      </c>
    </row>
    <row r="56" spans="1:20">
      <c r="A56">
        <v>1237468</v>
      </c>
      <c r="B56" t="s">
        <v>637</v>
      </c>
      <c r="C56" t="s">
        <v>83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34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7">
        <v>0</v>
      </c>
    </row>
    <row r="57" spans="1:20">
      <c r="A57">
        <v>1238480</v>
      </c>
      <c r="B57" t="s">
        <v>75</v>
      </c>
      <c r="C57" t="s">
        <v>83</v>
      </c>
      <c r="D57" s="36">
        <v>1325</v>
      </c>
      <c r="E57" s="36">
        <v>0</v>
      </c>
      <c r="F57" s="36">
        <v>0</v>
      </c>
      <c r="G57" s="36">
        <v>1114</v>
      </c>
      <c r="H57" s="36">
        <v>1279</v>
      </c>
      <c r="I57" s="36">
        <v>892</v>
      </c>
      <c r="J57" s="36">
        <v>1473</v>
      </c>
      <c r="K57" s="36">
        <v>1072</v>
      </c>
      <c r="L57" s="36">
        <v>0</v>
      </c>
      <c r="M57" s="36">
        <v>0</v>
      </c>
      <c r="N57" s="36">
        <v>1281</v>
      </c>
      <c r="O57" s="36">
        <v>1516</v>
      </c>
      <c r="P57" s="36">
        <v>1158</v>
      </c>
      <c r="Q57" s="36">
        <v>1070</v>
      </c>
      <c r="R57" s="36">
        <v>0</v>
      </c>
      <c r="S57" s="36">
        <v>0</v>
      </c>
      <c r="T57" s="37">
        <v>0</v>
      </c>
    </row>
    <row r="58" spans="1:20">
      <c r="A58">
        <v>1238453</v>
      </c>
      <c r="B58" t="s">
        <v>638</v>
      </c>
      <c r="C58" t="s">
        <v>83</v>
      </c>
      <c r="D58" s="36">
        <v>0</v>
      </c>
      <c r="E58" s="36">
        <v>0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36">
        <v>151</v>
      </c>
      <c r="L58" s="36">
        <v>0</v>
      </c>
      <c r="M58" s="36">
        <v>0</v>
      </c>
      <c r="N58" s="36">
        <v>176</v>
      </c>
      <c r="O58" s="36">
        <v>0</v>
      </c>
      <c r="P58" s="36">
        <v>0</v>
      </c>
      <c r="Q58" s="36">
        <v>0</v>
      </c>
      <c r="R58" s="36">
        <v>0</v>
      </c>
      <c r="S58" s="36">
        <v>0</v>
      </c>
      <c r="T58" s="37">
        <v>0</v>
      </c>
    </row>
    <row r="59" spans="1:20">
      <c r="A59">
        <v>1240180</v>
      </c>
      <c r="B59" t="s">
        <v>43</v>
      </c>
      <c r="C59" t="s">
        <v>83</v>
      </c>
      <c r="D59" s="36">
        <v>0</v>
      </c>
      <c r="E59" s="36">
        <v>0</v>
      </c>
      <c r="F59" s="36">
        <v>0</v>
      </c>
      <c r="G59" s="36">
        <v>33</v>
      </c>
      <c r="H59" s="36">
        <v>323</v>
      </c>
      <c r="I59" s="36">
        <v>254</v>
      </c>
      <c r="J59" s="36">
        <v>323</v>
      </c>
      <c r="K59" s="36">
        <v>98</v>
      </c>
      <c r="L59" s="36">
        <v>0</v>
      </c>
      <c r="M59" s="36">
        <v>0</v>
      </c>
      <c r="N59" s="36">
        <v>100</v>
      </c>
      <c r="O59" s="36">
        <v>110</v>
      </c>
      <c r="P59" s="36">
        <v>390</v>
      </c>
      <c r="Q59" s="36">
        <v>500</v>
      </c>
      <c r="R59" s="36">
        <v>0</v>
      </c>
      <c r="S59" s="36">
        <v>0</v>
      </c>
      <c r="T59" s="37">
        <v>0</v>
      </c>
    </row>
    <row r="60" spans="1:20">
      <c r="A60">
        <v>1240184</v>
      </c>
      <c r="B60" t="s">
        <v>44</v>
      </c>
      <c r="C60" t="s">
        <v>83</v>
      </c>
      <c r="D60" s="36">
        <v>0</v>
      </c>
      <c r="E60" s="36">
        <v>0</v>
      </c>
      <c r="F60" s="36">
        <v>0</v>
      </c>
      <c r="G60" s="36">
        <v>33</v>
      </c>
      <c r="H60" s="36">
        <v>323</v>
      </c>
      <c r="I60" s="36">
        <v>254</v>
      </c>
      <c r="J60" s="36">
        <v>323</v>
      </c>
      <c r="K60" s="36">
        <v>98</v>
      </c>
      <c r="L60" s="36">
        <v>0</v>
      </c>
      <c r="M60" s="36">
        <v>0</v>
      </c>
      <c r="N60" s="36">
        <v>100</v>
      </c>
      <c r="O60" s="36">
        <v>110</v>
      </c>
      <c r="P60" s="36">
        <v>390</v>
      </c>
      <c r="Q60" s="36">
        <v>500</v>
      </c>
      <c r="R60" s="36">
        <v>0</v>
      </c>
      <c r="S60" s="36">
        <v>0</v>
      </c>
      <c r="T60" s="37">
        <v>0</v>
      </c>
    </row>
    <row r="61" spans="1:20">
      <c r="A61">
        <v>1216452</v>
      </c>
      <c r="B61" t="s">
        <v>77</v>
      </c>
      <c r="C61" t="s">
        <v>83</v>
      </c>
      <c r="D61" s="36">
        <v>0</v>
      </c>
      <c r="E61" s="36">
        <v>0</v>
      </c>
      <c r="F61" s="36">
        <v>0</v>
      </c>
      <c r="G61" s="36">
        <v>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36">
        <v>0</v>
      </c>
      <c r="Q61" s="36">
        <v>71</v>
      </c>
      <c r="R61" s="36">
        <v>0</v>
      </c>
      <c r="S61" s="36">
        <v>0</v>
      </c>
      <c r="T61" s="37">
        <v>0</v>
      </c>
    </row>
    <row r="62" spans="1:20">
      <c r="A62">
        <v>1232894</v>
      </c>
      <c r="B62" t="s">
        <v>79</v>
      </c>
      <c r="C62" t="s">
        <v>83</v>
      </c>
      <c r="D62" s="36">
        <v>0</v>
      </c>
      <c r="E62" s="36">
        <v>0</v>
      </c>
      <c r="F62" s="36">
        <v>0</v>
      </c>
      <c r="G62" s="36">
        <v>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192</v>
      </c>
      <c r="P62" s="36">
        <v>0</v>
      </c>
      <c r="Q62" s="36">
        <v>0</v>
      </c>
      <c r="R62" s="36">
        <v>0</v>
      </c>
      <c r="S62" s="36">
        <v>0</v>
      </c>
      <c r="T62" s="37">
        <v>0</v>
      </c>
    </row>
    <row r="63" spans="1:20">
      <c r="A63">
        <v>1233385</v>
      </c>
      <c r="B63" t="s">
        <v>80</v>
      </c>
      <c r="C63" t="s">
        <v>83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192</v>
      </c>
      <c r="P63" s="36">
        <v>0</v>
      </c>
      <c r="Q63" s="36">
        <v>0</v>
      </c>
      <c r="R63" s="36">
        <v>0</v>
      </c>
      <c r="S63" s="36">
        <v>0</v>
      </c>
      <c r="T63" s="37">
        <v>0</v>
      </c>
    </row>
    <row r="64" spans="1:20">
      <c r="A64">
        <v>1236387</v>
      </c>
      <c r="B64" t="s">
        <v>129</v>
      </c>
      <c r="C64" t="s">
        <v>83</v>
      </c>
      <c r="D64" s="36">
        <v>0</v>
      </c>
      <c r="E64" s="36">
        <v>0</v>
      </c>
      <c r="F64" s="36">
        <v>0</v>
      </c>
      <c r="G64" s="36">
        <v>80</v>
      </c>
      <c r="H64" s="36">
        <v>948</v>
      </c>
      <c r="I64" s="36">
        <v>0</v>
      </c>
      <c r="J64" s="36">
        <v>0</v>
      </c>
      <c r="K64" s="36">
        <v>15</v>
      </c>
      <c r="L64" s="36">
        <v>0</v>
      </c>
      <c r="M64" s="36">
        <v>0</v>
      </c>
      <c r="N64" s="36">
        <v>1120</v>
      </c>
      <c r="O64" s="36">
        <v>1120</v>
      </c>
      <c r="P64" s="36">
        <v>0</v>
      </c>
      <c r="Q64" s="36">
        <v>0</v>
      </c>
      <c r="R64" s="36">
        <v>0</v>
      </c>
      <c r="S64" s="36">
        <v>0</v>
      </c>
      <c r="T64" s="37">
        <v>0</v>
      </c>
    </row>
  </sheetData>
  <autoFilter ref="A1:T17" xr:uid="{00000000-0009-0000-0000-000049000000}">
    <filterColumn colId="8">
      <filters>
        <filter val="200"/>
        <filter val="308"/>
        <filter val="366"/>
        <filter val="376"/>
        <filter val="538"/>
        <filter val="636"/>
      </filters>
    </filterColumn>
  </autoFilter>
  <phoneticPr fontId="27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Q61"/>
  <sheetViews>
    <sheetView topLeftCell="A38" zoomScale="175" zoomScaleNormal="175" workbookViewId="0">
      <selection activeCell="M55" sqref="M55"/>
    </sheetView>
  </sheetViews>
  <sheetFormatPr defaultColWidth="9" defaultRowHeight="11.25"/>
  <cols>
    <col min="2" max="3" width="9" hidden="1" customWidth="1"/>
    <col min="5" max="16" width="9" customWidth="1"/>
  </cols>
  <sheetData>
    <row r="1" spans="1:17">
      <c r="A1" s="1" t="s">
        <v>0</v>
      </c>
      <c r="B1" s="1" t="s">
        <v>1</v>
      </c>
      <c r="C1" s="1" t="s">
        <v>82</v>
      </c>
      <c r="D1" s="1" t="s">
        <v>651</v>
      </c>
      <c r="E1" s="1" t="s">
        <v>652</v>
      </c>
      <c r="F1" s="1" t="s">
        <v>653</v>
      </c>
      <c r="G1" s="1" t="s">
        <v>654</v>
      </c>
      <c r="H1" s="1" t="s">
        <v>655</v>
      </c>
      <c r="I1" s="1" t="s">
        <v>656</v>
      </c>
      <c r="J1" s="6" t="s">
        <v>657</v>
      </c>
      <c r="K1" s="1" t="s">
        <v>676</v>
      </c>
      <c r="L1" s="1" t="s">
        <v>677</v>
      </c>
      <c r="M1" s="1" t="s">
        <v>678</v>
      </c>
      <c r="N1" s="1" t="s">
        <v>679</v>
      </c>
      <c r="O1" s="1" t="s">
        <v>680</v>
      </c>
      <c r="P1" s="1" t="s">
        <v>681</v>
      </c>
      <c r="Q1" s="6" t="s">
        <v>682</v>
      </c>
    </row>
    <row r="2" spans="1:17">
      <c r="A2" s="2">
        <v>1226384</v>
      </c>
      <c r="B2" s="3" t="s">
        <v>112</v>
      </c>
      <c r="C2" s="2" t="s">
        <v>162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300</v>
      </c>
      <c r="M2" s="4">
        <v>300</v>
      </c>
      <c r="N2" s="4">
        <v>300</v>
      </c>
      <c r="O2" s="4">
        <v>0</v>
      </c>
      <c r="P2" s="4">
        <v>0</v>
      </c>
      <c r="Q2" s="4">
        <v>0</v>
      </c>
    </row>
    <row r="3" spans="1:17">
      <c r="A3" s="2">
        <v>1226388</v>
      </c>
      <c r="B3" s="3" t="s">
        <v>116</v>
      </c>
      <c r="C3" s="2" t="s">
        <v>162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300</v>
      </c>
      <c r="M3" s="4">
        <v>300</v>
      </c>
      <c r="N3" s="4">
        <v>300</v>
      </c>
      <c r="O3" s="4">
        <v>0</v>
      </c>
      <c r="P3" s="4">
        <v>0</v>
      </c>
      <c r="Q3" s="4">
        <v>0</v>
      </c>
    </row>
    <row r="4" spans="1:17">
      <c r="A4" s="2">
        <v>1233632</v>
      </c>
      <c r="B4" s="3" t="s">
        <v>28</v>
      </c>
      <c r="C4" s="2" t="s">
        <v>162</v>
      </c>
      <c r="D4" s="4">
        <v>90</v>
      </c>
      <c r="E4" s="4">
        <v>312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7">
      <c r="A5" s="2">
        <v>1232693</v>
      </c>
      <c r="B5" s="3" t="s">
        <v>29</v>
      </c>
      <c r="C5" s="2" t="s">
        <v>162</v>
      </c>
      <c r="D5" s="4">
        <v>782</v>
      </c>
      <c r="E5" s="4">
        <v>556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>
      <c r="A6" s="2">
        <v>1233025</v>
      </c>
      <c r="B6" s="3" t="s">
        <v>30</v>
      </c>
      <c r="C6" s="2" t="s">
        <v>162</v>
      </c>
      <c r="D6" s="4">
        <v>782</v>
      </c>
      <c r="E6" s="4">
        <v>556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7">
      <c r="A7" s="2">
        <v>1235623</v>
      </c>
      <c r="B7" s="3" t="s">
        <v>31</v>
      </c>
      <c r="C7" s="2" t="s">
        <v>162</v>
      </c>
      <c r="D7" s="4">
        <v>0</v>
      </c>
      <c r="E7" s="4">
        <v>0</v>
      </c>
      <c r="F7" s="4">
        <v>366</v>
      </c>
      <c r="G7" s="5">
        <v>570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334</v>
      </c>
      <c r="O7" s="4">
        <v>0</v>
      </c>
      <c r="P7" s="4">
        <v>0</v>
      </c>
      <c r="Q7" s="4">
        <v>0</v>
      </c>
    </row>
    <row r="8" spans="1:17">
      <c r="A8" s="2">
        <v>1237088</v>
      </c>
      <c r="B8" s="3" t="s">
        <v>32</v>
      </c>
      <c r="C8" s="2" t="s">
        <v>162</v>
      </c>
      <c r="D8" s="4">
        <v>1120</v>
      </c>
      <c r="E8" s="4">
        <v>996</v>
      </c>
      <c r="F8" s="4">
        <v>538</v>
      </c>
      <c r="G8" s="5">
        <v>1014</v>
      </c>
      <c r="H8" s="4">
        <v>566</v>
      </c>
      <c r="I8" s="4">
        <v>0</v>
      </c>
      <c r="J8" s="4">
        <v>0</v>
      </c>
      <c r="K8" s="4">
        <v>720</v>
      </c>
      <c r="L8" s="4">
        <v>1086</v>
      </c>
      <c r="M8" s="4">
        <v>1404</v>
      </c>
      <c r="N8" s="4">
        <v>998</v>
      </c>
      <c r="O8" s="4">
        <v>0</v>
      </c>
      <c r="P8" s="4">
        <v>0</v>
      </c>
      <c r="Q8" s="4">
        <v>0</v>
      </c>
    </row>
    <row r="9" spans="1:17">
      <c r="A9" s="2">
        <v>1236091</v>
      </c>
      <c r="B9" s="3" t="s">
        <v>37</v>
      </c>
      <c r="C9" s="2" t="s">
        <v>162</v>
      </c>
      <c r="D9" s="4">
        <v>0</v>
      </c>
      <c r="E9" s="4">
        <v>300</v>
      </c>
      <c r="F9" s="4">
        <v>0</v>
      </c>
      <c r="G9" s="5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100</v>
      </c>
      <c r="O9" s="4">
        <v>0</v>
      </c>
      <c r="P9" s="4">
        <v>0</v>
      </c>
      <c r="Q9" s="4">
        <v>0</v>
      </c>
    </row>
    <row r="10" spans="1:17">
      <c r="A10" s="2">
        <v>1238128</v>
      </c>
      <c r="B10" s="3" t="s">
        <v>39</v>
      </c>
      <c r="C10" s="2" t="s">
        <v>162</v>
      </c>
      <c r="D10" s="4">
        <v>990</v>
      </c>
      <c r="E10" s="4">
        <v>704</v>
      </c>
      <c r="F10" s="4">
        <v>636</v>
      </c>
      <c r="G10" s="5">
        <v>580</v>
      </c>
      <c r="H10" s="4">
        <v>717</v>
      </c>
      <c r="I10" s="4">
        <v>0</v>
      </c>
      <c r="J10" s="4">
        <v>0</v>
      </c>
      <c r="K10" s="4">
        <v>802</v>
      </c>
      <c r="L10" s="4">
        <v>13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>
      <c r="A11" s="2">
        <v>1236962</v>
      </c>
      <c r="B11" s="3" t="s">
        <v>40</v>
      </c>
      <c r="C11" s="2" t="s">
        <v>162</v>
      </c>
      <c r="D11" s="4">
        <v>0</v>
      </c>
      <c r="E11" s="4">
        <v>0</v>
      </c>
      <c r="F11" s="4">
        <v>0</v>
      </c>
      <c r="G11" s="5">
        <v>0</v>
      </c>
      <c r="H11" s="4">
        <v>0</v>
      </c>
      <c r="I11" s="4">
        <v>0</v>
      </c>
      <c r="J11" s="4">
        <v>0</v>
      </c>
      <c r="K11" s="4">
        <v>400</v>
      </c>
      <c r="L11" s="4">
        <v>200</v>
      </c>
      <c r="M11" s="4">
        <v>200</v>
      </c>
      <c r="N11" s="4">
        <v>200</v>
      </c>
      <c r="O11" s="4">
        <v>0</v>
      </c>
      <c r="P11" s="4">
        <v>0</v>
      </c>
      <c r="Q11" s="4">
        <v>0</v>
      </c>
    </row>
    <row r="12" spans="1:17">
      <c r="A12" s="2">
        <v>1233761</v>
      </c>
      <c r="B12" s="3" t="s">
        <v>41</v>
      </c>
      <c r="C12" s="2" t="s">
        <v>162</v>
      </c>
      <c r="D12" s="4">
        <v>0</v>
      </c>
      <c r="E12" s="4">
        <v>0</v>
      </c>
      <c r="F12" s="4">
        <v>0</v>
      </c>
      <c r="G12" s="5">
        <v>0</v>
      </c>
      <c r="H12" s="4">
        <v>150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>
      <c r="A13" s="2">
        <v>1239651</v>
      </c>
      <c r="B13" s="3" t="s">
        <v>42</v>
      </c>
      <c r="C13" s="2" t="s">
        <v>162</v>
      </c>
      <c r="D13" s="4">
        <v>0</v>
      </c>
      <c r="E13" s="4">
        <v>72</v>
      </c>
      <c r="F13" s="4">
        <v>200</v>
      </c>
      <c r="G13" s="5">
        <v>0</v>
      </c>
      <c r="H13" s="4">
        <v>0</v>
      </c>
      <c r="I13" s="4">
        <v>0</v>
      </c>
      <c r="J13" s="4">
        <v>0</v>
      </c>
      <c r="K13" s="4">
        <v>450</v>
      </c>
      <c r="L13" s="4">
        <v>350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>
      <c r="A14" s="2">
        <v>1239988</v>
      </c>
      <c r="B14" s="3" t="s">
        <v>45</v>
      </c>
      <c r="C14" s="2" t="s">
        <v>162</v>
      </c>
      <c r="D14" s="4">
        <v>494</v>
      </c>
      <c r="E14" s="4">
        <v>494</v>
      </c>
      <c r="F14" s="4">
        <v>376</v>
      </c>
      <c r="G14" s="5">
        <v>494</v>
      </c>
      <c r="H14" s="4">
        <v>380</v>
      </c>
      <c r="I14" s="4">
        <v>0</v>
      </c>
      <c r="J14" s="4">
        <v>0</v>
      </c>
      <c r="K14" s="4">
        <v>494</v>
      </c>
      <c r="L14" s="4">
        <v>494</v>
      </c>
      <c r="M14" s="4">
        <v>494</v>
      </c>
      <c r="N14" s="4">
        <v>388</v>
      </c>
      <c r="O14" s="4">
        <v>0</v>
      </c>
      <c r="P14" s="4">
        <v>0</v>
      </c>
      <c r="Q14" s="4">
        <v>0</v>
      </c>
    </row>
    <row r="15" spans="1:17">
      <c r="A15" s="2">
        <v>1240180</v>
      </c>
      <c r="B15" s="3" t="s">
        <v>43</v>
      </c>
      <c r="C15" s="2" t="s">
        <v>162</v>
      </c>
      <c r="D15" s="4">
        <v>0</v>
      </c>
      <c r="E15" s="4">
        <v>88</v>
      </c>
      <c r="F15" s="4">
        <v>308</v>
      </c>
      <c r="G15" s="5">
        <v>404</v>
      </c>
      <c r="H15" s="4">
        <v>310</v>
      </c>
      <c r="I15" s="4">
        <v>0</v>
      </c>
      <c r="J15" s="4">
        <v>0</v>
      </c>
      <c r="K15" s="4">
        <v>572</v>
      </c>
      <c r="L15" s="4">
        <v>784</v>
      </c>
      <c r="M15" s="4">
        <v>784</v>
      </c>
      <c r="N15" s="4">
        <v>616</v>
      </c>
      <c r="O15" s="4">
        <v>0</v>
      </c>
      <c r="P15" s="4">
        <v>0</v>
      </c>
      <c r="Q15" s="4">
        <v>0</v>
      </c>
    </row>
    <row r="16" spans="1:17">
      <c r="A16" s="2">
        <v>1240184</v>
      </c>
      <c r="B16" s="3" t="s">
        <v>44</v>
      </c>
      <c r="C16" s="2" t="s">
        <v>162</v>
      </c>
      <c r="D16" s="4">
        <v>0</v>
      </c>
      <c r="E16" s="4">
        <v>88</v>
      </c>
      <c r="F16" s="4">
        <v>308</v>
      </c>
      <c r="G16" s="5">
        <v>204</v>
      </c>
      <c r="H16" s="4">
        <v>310</v>
      </c>
      <c r="I16" s="4">
        <v>0</v>
      </c>
      <c r="J16" s="4">
        <v>0</v>
      </c>
      <c r="K16" s="4">
        <v>572</v>
      </c>
      <c r="L16" s="4">
        <v>784</v>
      </c>
      <c r="M16" s="4">
        <v>784</v>
      </c>
      <c r="N16" s="4">
        <v>616</v>
      </c>
      <c r="O16" s="4">
        <v>0</v>
      </c>
      <c r="P16" s="4">
        <v>0</v>
      </c>
      <c r="Q16" s="4">
        <v>0</v>
      </c>
    </row>
    <row r="21" spans="1:17">
      <c r="A21" t="s">
        <v>0</v>
      </c>
      <c r="B21" t="s">
        <v>1</v>
      </c>
      <c r="C21" t="s">
        <v>82</v>
      </c>
      <c r="D21" t="s">
        <v>651</v>
      </c>
      <c r="E21" t="s">
        <v>652</v>
      </c>
      <c r="F21" t="s">
        <v>653</v>
      </c>
      <c r="G21" t="s">
        <v>654</v>
      </c>
      <c r="H21" t="s">
        <v>655</v>
      </c>
      <c r="I21" t="s">
        <v>656</v>
      </c>
      <c r="J21" t="s">
        <v>657</v>
      </c>
      <c r="K21" t="s">
        <v>676</v>
      </c>
      <c r="L21" t="s">
        <v>677</v>
      </c>
      <c r="M21" t="s">
        <v>678</v>
      </c>
      <c r="N21" t="s">
        <v>679</v>
      </c>
      <c r="O21" t="s">
        <v>680</v>
      </c>
      <c r="P21" t="s">
        <v>681</v>
      </c>
      <c r="Q21" t="s">
        <v>682</v>
      </c>
    </row>
    <row r="22" spans="1:17">
      <c r="A22">
        <v>1232846</v>
      </c>
      <c r="B22" t="s">
        <v>47</v>
      </c>
      <c r="D22">
        <v>352</v>
      </c>
      <c r="E22">
        <v>115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1232895</v>
      </c>
      <c r="B23" t="s">
        <v>48</v>
      </c>
      <c r="D23">
        <v>352</v>
      </c>
      <c r="E23">
        <v>115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1233384</v>
      </c>
      <c r="B24" t="s">
        <v>49</v>
      </c>
      <c r="D24">
        <v>352</v>
      </c>
      <c r="E24">
        <v>115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1232775</v>
      </c>
      <c r="B25" t="s">
        <v>51</v>
      </c>
      <c r="D25">
        <v>0</v>
      </c>
      <c r="E25">
        <v>220</v>
      </c>
      <c r="F25">
        <v>200</v>
      </c>
      <c r="G25" s="8">
        <v>309</v>
      </c>
      <c r="H25" s="8">
        <v>416</v>
      </c>
      <c r="I25">
        <v>0</v>
      </c>
      <c r="J25">
        <v>0</v>
      </c>
      <c r="K25">
        <v>618</v>
      </c>
      <c r="L25">
        <v>348</v>
      </c>
      <c r="M25">
        <v>280</v>
      </c>
      <c r="N25">
        <v>490</v>
      </c>
      <c r="O25">
        <v>0</v>
      </c>
      <c r="P25">
        <v>0</v>
      </c>
      <c r="Q25">
        <v>0</v>
      </c>
    </row>
    <row r="26" spans="1:17">
      <c r="A26">
        <v>1238605</v>
      </c>
      <c r="B26" t="s">
        <v>52</v>
      </c>
      <c r="D26">
        <v>187</v>
      </c>
      <c r="E26">
        <v>238</v>
      </c>
      <c r="F26">
        <v>150</v>
      </c>
      <c r="G26">
        <v>106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1230685</v>
      </c>
      <c r="B27" t="s">
        <v>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335</v>
      </c>
      <c r="M27">
        <v>265</v>
      </c>
      <c r="N27">
        <v>0</v>
      </c>
      <c r="O27">
        <v>0</v>
      </c>
      <c r="P27">
        <v>0</v>
      </c>
      <c r="Q27">
        <v>0</v>
      </c>
    </row>
    <row r="31" spans="1:17">
      <c r="A31" t="s">
        <v>0</v>
      </c>
      <c r="B31" t="s">
        <v>1</v>
      </c>
      <c r="C31" t="s">
        <v>82</v>
      </c>
      <c r="D31" t="s">
        <v>651</v>
      </c>
      <c r="E31" t="s">
        <v>652</v>
      </c>
      <c r="F31" t="s">
        <v>653</v>
      </c>
      <c r="G31" t="s">
        <v>654</v>
      </c>
      <c r="H31" t="s">
        <v>655</v>
      </c>
      <c r="I31" t="s">
        <v>656</v>
      </c>
      <c r="J31" t="s">
        <v>657</v>
      </c>
      <c r="K31" t="s">
        <v>676</v>
      </c>
      <c r="L31" t="s">
        <v>677</v>
      </c>
      <c r="M31" t="s">
        <v>678</v>
      </c>
      <c r="N31" t="s">
        <v>679</v>
      </c>
      <c r="O31" t="s">
        <v>680</v>
      </c>
      <c r="P31" t="s">
        <v>681</v>
      </c>
      <c r="Q31" t="s">
        <v>682</v>
      </c>
    </row>
    <row r="32" spans="1:17">
      <c r="A32">
        <v>1234614</v>
      </c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500</v>
      </c>
      <c r="N32">
        <v>130</v>
      </c>
      <c r="O32">
        <v>0</v>
      </c>
      <c r="P32">
        <v>0</v>
      </c>
      <c r="Q32">
        <v>0</v>
      </c>
    </row>
    <row r="33" spans="1:17">
      <c r="A33">
        <v>1230692</v>
      </c>
      <c r="B33" t="s">
        <v>117</v>
      </c>
      <c r="D33">
        <v>0</v>
      </c>
      <c r="E33">
        <v>0</v>
      </c>
      <c r="F33">
        <v>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1221967</v>
      </c>
      <c r="B34" t="s">
        <v>55</v>
      </c>
      <c r="D34">
        <v>200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1227306</v>
      </c>
      <c r="B35" t="s">
        <v>56</v>
      </c>
      <c r="D35">
        <v>0</v>
      </c>
      <c r="E35">
        <v>0</v>
      </c>
      <c r="F35">
        <v>0</v>
      </c>
      <c r="G35">
        <v>204</v>
      </c>
      <c r="H35">
        <v>286</v>
      </c>
      <c r="I35">
        <v>0</v>
      </c>
      <c r="J35">
        <v>0</v>
      </c>
      <c r="K35">
        <v>40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1231090</v>
      </c>
      <c r="B36" t="s">
        <v>59</v>
      </c>
      <c r="D36">
        <v>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150</v>
      </c>
      <c r="L36">
        <v>0</v>
      </c>
      <c r="M36">
        <v>270</v>
      </c>
      <c r="N36">
        <v>0</v>
      </c>
      <c r="O36">
        <v>0</v>
      </c>
      <c r="P36">
        <v>0</v>
      </c>
      <c r="Q36">
        <v>0</v>
      </c>
    </row>
    <row r="37" spans="1:17">
      <c r="A37">
        <v>1229776</v>
      </c>
      <c r="B37" t="s">
        <v>58</v>
      </c>
      <c r="D37">
        <v>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270</v>
      </c>
      <c r="N37">
        <v>0</v>
      </c>
      <c r="O37">
        <v>0</v>
      </c>
      <c r="P37">
        <v>0</v>
      </c>
      <c r="Q37">
        <v>0</v>
      </c>
    </row>
    <row r="38" spans="1:17">
      <c r="A38">
        <v>1231797</v>
      </c>
      <c r="B38" t="s">
        <v>635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232</v>
      </c>
      <c r="O38">
        <v>0</v>
      </c>
      <c r="P38">
        <v>0</v>
      </c>
      <c r="Q38">
        <v>0</v>
      </c>
    </row>
    <row r="39" spans="1:17">
      <c r="A39">
        <v>1234222</v>
      </c>
      <c r="B39" t="s">
        <v>63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220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</row>
    <row r="40" spans="1:17">
      <c r="A40">
        <v>1232846</v>
      </c>
      <c r="B40" t="s">
        <v>47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192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1229050</v>
      </c>
      <c r="B41" t="s">
        <v>67</v>
      </c>
      <c r="D41">
        <v>0</v>
      </c>
      <c r="E41">
        <v>0</v>
      </c>
      <c r="F41">
        <v>270</v>
      </c>
      <c r="G41">
        <v>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1233383</v>
      </c>
      <c r="B42" t="s">
        <v>636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64</v>
      </c>
      <c r="D43">
        <v>569</v>
      </c>
      <c r="E43">
        <v>569</v>
      </c>
      <c r="F43">
        <v>447</v>
      </c>
      <c r="G43">
        <v>569</v>
      </c>
      <c r="H43">
        <v>447</v>
      </c>
      <c r="I43">
        <v>0</v>
      </c>
      <c r="J43">
        <v>0</v>
      </c>
      <c r="K43">
        <v>379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1234217</v>
      </c>
      <c r="B44" t="s">
        <v>98</v>
      </c>
      <c r="D44">
        <v>0</v>
      </c>
      <c r="E44">
        <v>0</v>
      </c>
      <c r="F44">
        <v>0</v>
      </c>
      <c r="G44">
        <v>0</v>
      </c>
      <c r="H44">
        <v>210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1234111</v>
      </c>
      <c r="B45" t="s">
        <v>99</v>
      </c>
      <c r="D45">
        <v>0</v>
      </c>
      <c r="E45">
        <v>0</v>
      </c>
      <c r="F45">
        <v>0</v>
      </c>
      <c r="G45">
        <v>0</v>
      </c>
      <c r="H45">
        <v>210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1234110</v>
      </c>
      <c r="B46" t="s">
        <v>100</v>
      </c>
      <c r="D46">
        <v>0</v>
      </c>
      <c r="E46">
        <v>0</v>
      </c>
      <c r="F46">
        <v>0</v>
      </c>
      <c r="G46">
        <v>0</v>
      </c>
      <c r="H46">
        <v>210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1235097</v>
      </c>
      <c r="B47" t="s">
        <v>70</v>
      </c>
      <c r="D47">
        <v>343</v>
      </c>
      <c r="E47">
        <v>343</v>
      </c>
      <c r="F47">
        <v>64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352</v>
      </c>
      <c r="N47">
        <v>270</v>
      </c>
      <c r="O47">
        <v>0</v>
      </c>
      <c r="P47">
        <v>0</v>
      </c>
      <c r="Q47">
        <v>0</v>
      </c>
    </row>
    <row r="48" spans="1:17">
      <c r="A48">
        <v>1232775</v>
      </c>
      <c r="B48" t="s">
        <v>51</v>
      </c>
      <c r="D48">
        <v>137</v>
      </c>
      <c r="E48">
        <v>75</v>
      </c>
      <c r="F48">
        <v>75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216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71</v>
      </c>
      <c r="D49">
        <v>0</v>
      </c>
      <c r="E49">
        <v>350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1236600</v>
      </c>
      <c r="B50" t="s">
        <v>72</v>
      </c>
      <c r="D50">
        <v>354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1236601</v>
      </c>
      <c r="B51" t="s">
        <v>625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130</v>
      </c>
      <c r="N51">
        <v>0</v>
      </c>
      <c r="O51">
        <v>0</v>
      </c>
      <c r="P51">
        <v>0</v>
      </c>
      <c r="Q51">
        <v>0</v>
      </c>
    </row>
    <row r="52" spans="1:17">
      <c r="A52" s="35">
        <v>1236930</v>
      </c>
      <c r="B52" t="s">
        <v>73</v>
      </c>
      <c r="D52">
        <v>295</v>
      </c>
      <c r="E52">
        <v>0</v>
      </c>
      <c r="F52">
        <v>0</v>
      </c>
      <c r="G52">
        <v>0</v>
      </c>
      <c r="H52">
        <v>35</v>
      </c>
      <c r="I52">
        <v>0</v>
      </c>
      <c r="J52">
        <v>0</v>
      </c>
      <c r="K52">
        <v>144</v>
      </c>
      <c r="L52">
        <v>346</v>
      </c>
      <c r="M52">
        <v>261</v>
      </c>
      <c r="N52">
        <v>441</v>
      </c>
      <c r="O52">
        <v>0</v>
      </c>
      <c r="P52">
        <v>0</v>
      </c>
      <c r="Q52">
        <v>0</v>
      </c>
    </row>
    <row r="53" spans="1:17">
      <c r="A53">
        <v>1237468</v>
      </c>
      <c r="B53" t="s">
        <v>637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1114</v>
      </c>
      <c r="E54">
        <v>1279</v>
      </c>
      <c r="F54">
        <v>892</v>
      </c>
      <c r="G54">
        <v>1473</v>
      </c>
      <c r="H54">
        <v>1072</v>
      </c>
      <c r="I54">
        <v>0</v>
      </c>
      <c r="J54">
        <v>0</v>
      </c>
      <c r="K54">
        <v>1281</v>
      </c>
      <c r="L54">
        <v>1516</v>
      </c>
      <c r="M54">
        <v>1158</v>
      </c>
      <c r="N54">
        <v>1070</v>
      </c>
      <c r="O54">
        <v>0</v>
      </c>
      <c r="P54">
        <v>0</v>
      </c>
      <c r="Q54">
        <v>0</v>
      </c>
    </row>
    <row r="55" spans="1:17">
      <c r="A55">
        <v>1238453</v>
      </c>
      <c r="B55" t="s">
        <v>638</v>
      </c>
      <c r="D55">
        <v>0</v>
      </c>
      <c r="E55">
        <v>0</v>
      </c>
      <c r="F55">
        <v>0</v>
      </c>
      <c r="G55">
        <v>0</v>
      </c>
      <c r="H55">
        <v>151</v>
      </c>
      <c r="I55">
        <v>0</v>
      </c>
      <c r="J55">
        <v>0</v>
      </c>
      <c r="K55">
        <v>176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1240180</v>
      </c>
      <c r="B56" t="s">
        <v>43</v>
      </c>
      <c r="D56">
        <v>33</v>
      </c>
      <c r="E56">
        <v>323</v>
      </c>
      <c r="F56">
        <v>254</v>
      </c>
      <c r="G56">
        <v>323</v>
      </c>
      <c r="H56">
        <v>98</v>
      </c>
      <c r="I56">
        <v>0</v>
      </c>
      <c r="J56">
        <v>0</v>
      </c>
      <c r="K56">
        <v>100</v>
      </c>
      <c r="L56">
        <v>110</v>
      </c>
      <c r="M56">
        <v>390</v>
      </c>
      <c r="N56">
        <v>500</v>
      </c>
      <c r="O56">
        <v>0</v>
      </c>
      <c r="P56">
        <v>0</v>
      </c>
      <c r="Q56">
        <v>0</v>
      </c>
    </row>
    <row r="57" spans="1:17">
      <c r="A57">
        <v>1240184</v>
      </c>
      <c r="B57" t="s">
        <v>44</v>
      </c>
      <c r="D57">
        <v>33</v>
      </c>
      <c r="E57">
        <v>323</v>
      </c>
      <c r="F57">
        <v>254</v>
      </c>
      <c r="G57">
        <v>323</v>
      </c>
      <c r="H57">
        <v>98</v>
      </c>
      <c r="I57">
        <v>0</v>
      </c>
      <c r="J57">
        <v>0</v>
      </c>
      <c r="K57">
        <v>100</v>
      </c>
      <c r="L57">
        <v>110</v>
      </c>
      <c r="M57">
        <v>390</v>
      </c>
      <c r="N57">
        <v>500</v>
      </c>
      <c r="O57">
        <v>0</v>
      </c>
      <c r="P57">
        <v>0</v>
      </c>
      <c r="Q57">
        <v>0</v>
      </c>
    </row>
    <row r="58" spans="1:17">
      <c r="A58">
        <v>1216452</v>
      </c>
      <c r="B58" t="s">
        <v>77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71</v>
      </c>
      <c r="O58">
        <v>0</v>
      </c>
      <c r="P58">
        <v>0</v>
      </c>
      <c r="Q58">
        <v>0</v>
      </c>
    </row>
    <row r="59" spans="1:17">
      <c r="A59">
        <v>1232894</v>
      </c>
      <c r="B59" t="s">
        <v>79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192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1233385</v>
      </c>
      <c r="B60" t="s">
        <v>80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192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1236387</v>
      </c>
      <c r="B61" t="s">
        <v>129</v>
      </c>
      <c r="D61">
        <v>80</v>
      </c>
      <c r="E61">
        <v>948</v>
      </c>
      <c r="F61">
        <v>0</v>
      </c>
      <c r="G61">
        <v>0</v>
      </c>
      <c r="H61">
        <v>15</v>
      </c>
      <c r="I61">
        <v>0</v>
      </c>
      <c r="J61">
        <v>0</v>
      </c>
      <c r="K61">
        <v>1000</v>
      </c>
      <c r="L61">
        <v>1000</v>
      </c>
      <c r="M61">
        <v>0</v>
      </c>
      <c r="N61">
        <v>0</v>
      </c>
      <c r="O61">
        <v>0</v>
      </c>
      <c r="P61">
        <v>0</v>
      </c>
      <c r="Q61">
        <v>0</v>
      </c>
    </row>
  </sheetData>
  <autoFilter ref="A1:Q16" xr:uid="{00000000-0009-0000-0000-00004A000000}"/>
  <phoneticPr fontId="27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 filterMode="1"/>
  <dimension ref="A1:X61"/>
  <sheetViews>
    <sheetView topLeftCell="A25" zoomScale="130" zoomScaleNormal="130" workbookViewId="0">
      <selection activeCell="P47" sqref="A1:X61"/>
    </sheetView>
  </sheetViews>
  <sheetFormatPr defaultColWidth="9.1640625" defaultRowHeight="11.25"/>
  <cols>
    <col min="2" max="3" width="9.1640625" hidden="1" customWidth="1"/>
    <col min="5" max="23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645</v>
      </c>
      <c r="E1" t="s">
        <v>646</v>
      </c>
      <c r="F1" t="s">
        <v>647</v>
      </c>
      <c r="G1" t="s">
        <v>648</v>
      </c>
      <c r="H1" t="s">
        <v>649</v>
      </c>
      <c r="I1" t="s">
        <v>650</v>
      </c>
      <c r="J1" t="s">
        <v>685</v>
      </c>
      <c r="K1" t="s">
        <v>686</v>
      </c>
      <c r="L1" t="s">
        <v>687</v>
      </c>
      <c r="M1" t="s">
        <v>688</v>
      </c>
      <c r="N1" t="s">
        <v>689</v>
      </c>
      <c r="O1" t="s">
        <v>690</v>
      </c>
      <c r="P1" t="s">
        <v>691</v>
      </c>
      <c r="Q1" t="s">
        <v>692</v>
      </c>
      <c r="R1" t="s">
        <v>693</v>
      </c>
      <c r="S1" t="s">
        <v>694</v>
      </c>
      <c r="T1" t="s">
        <v>695</v>
      </c>
      <c r="U1" t="s">
        <v>696</v>
      </c>
      <c r="V1" t="s">
        <v>697</v>
      </c>
      <c r="W1" t="s">
        <v>698</v>
      </c>
      <c r="X1" t="s">
        <v>699</v>
      </c>
    </row>
    <row r="2" spans="1:24" hidden="1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300</v>
      </c>
      <c r="L2">
        <v>300</v>
      </c>
      <c r="M2">
        <v>300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hidden="1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300</v>
      </c>
      <c r="L3">
        <v>300</v>
      </c>
      <c r="M3">
        <v>300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1233632</v>
      </c>
      <c r="B4" t="s">
        <v>377</v>
      </c>
      <c r="C4" s="13" t="s">
        <v>83</v>
      </c>
      <c r="D4">
        <v>312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hidden="1">
      <c r="A5">
        <v>1232693</v>
      </c>
      <c r="B5" t="s">
        <v>415</v>
      </c>
      <c r="C5" s="13" t="s">
        <v>83</v>
      </c>
      <c r="D5">
        <v>556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1233025</v>
      </c>
      <c r="B6" t="s">
        <v>416</v>
      </c>
      <c r="C6" s="13" t="s">
        <v>83</v>
      </c>
      <c r="D6">
        <v>556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idden="1">
      <c r="A7">
        <v>1235623</v>
      </c>
      <c r="B7" t="s">
        <v>417</v>
      </c>
      <c r="C7" s="13" t="s">
        <v>83</v>
      </c>
      <c r="D7">
        <v>0</v>
      </c>
      <c r="E7">
        <v>366</v>
      </c>
      <c r="F7">
        <v>570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1237088</v>
      </c>
      <c r="B8" t="s">
        <v>418</v>
      </c>
      <c r="C8" s="13" t="s">
        <v>83</v>
      </c>
      <c r="D8">
        <v>996</v>
      </c>
      <c r="E8">
        <v>538</v>
      </c>
      <c r="F8">
        <v>1014</v>
      </c>
      <c r="G8">
        <v>566</v>
      </c>
      <c r="H8">
        <v>0</v>
      </c>
      <c r="I8">
        <v>0</v>
      </c>
      <c r="J8">
        <v>986</v>
      </c>
      <c r="K8">
        <v>1086</v>
      </c>
      <c r="L8">
        <v>838</v>
      </c>
      <c r="M8">
        <v>870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1236091</v>
      </c>
      <c r="B9" t="s">
        <v>423</v>
      </c>
      <c r="C9" s="13" t="s">
        <v>83</v>
      </c>
      <c r="D9">
        <v>300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1238128</v>
      </c>
      <c r="B10" t="s">
        <v>425</v>
      </c>
      <c r="C10" s="13" t="s">
        <v>83</v>
      </c>
      <c r="D10">
        <v>704</v>
      </c>
      <c r="E10">
        <v>636</v>
      </c>
      <c r="F10">
        <v>580</v>
      </c>
      <c r="G10">
        <v>717</v>
      </c>
      <c r="H10">
        <v>0</v>
      </c>
      <c r="I10">
        <v>0</v>
      </c>
      <c r="J10">
        <v>802</v>
      </c>
      <c r="K10">
        <v>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>
      <c r="A11">
        <v>1236962</v>
      </c>
      <c r="B11" t="s">
        <v>426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400</v>
      </c>
      <c r="K11">
        <v>200</v>
      </c>
      <c r="L11">
        <v>200</v>
      </c>
      <c r="M11">
        <v>120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1233761</v>
      </c>
      <c r="B12" t="s">
        <v>427</v>
      </c>
      <c r="C12" s="13" t="s">
        <v>83</v>
      </c>
      <c r="D12">
        <v>0</v>
      </c>
      <c r="E12">
        <v>0</v>
      </c>
      <c r="F12">
        <v>0</v>
      </c>
      <c r="G12">
        <v>150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>
      <c r="A13">
        <v>1239651</v>
      </c>
      <c r="B13" t="s">
        <v>428</v>
      </c>
      <c r="C13" s="13" t="s">
        <v>83</v>
      </c>
      <c r="D13">
        <v>72</v>
      </c>
      <c r="E13">
        <v>200</v>
      </c>
      <c r="F13">
        <v>0</v>
      </c>
      <c r="G13">
        <v>0</v>
      </c>
      <c r="H13">
        <v>0</v>
      </c>
      <c r="I13">
        <v>0</v>
      </c>
      <c r="J13">
        <v>0</v>
      </c>
      <c r="K13">
        <v>350</v>
      </c>
      <c r="L13">
        <v>450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1239988</v>
      </c>
      <c r="B14" t="s">
        <v>429</v>
      </c>
      <c r="C14" s="13" t="s">
        <v>83</v>
      </c>
      <c r="D14">
        <v>494</v>
      </c>
      <c r="E14">
        <v>376</v>
      </c>
      <c r="F14">
        <v>494</v>
      </c>
      <c r="G14">
        <v>380</v>
      </c>
      <c r="H14">
        <v>0</v>
      </c>
      <c r="I14">
        <v>0</v>
      </c>
      <c r="J14">
        <v>494</v>
      </c>
      <c r="K14">
        <v>494</v>
      </c>
      <c r="L14">
        <v>494</v>
      </c>
      <c r="M14">
        <v>388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1240180</v>
      </c>
      <c r="B15" t="s">
        <v>386</v>
      </c>
      <c r="C15" s="13" t="s">
        <v>83</v>
      </c>
      <c r="D15">
        <v>88</v>
      </c>
      <c r="E15">
        <v>308</v>
      </c>
      <c r="F15">
        <v>404</v>
      </c>
      <c r="G15">
        <v>310</v>
      </c>
      <c r="H15">
        <v>0</v>
      </c>
      <c r="I15">
        <v>0</v>
      </c>
      <c r="J15">
        <v>572</v>
      </c>
      <c r="K15">
        <v>784</v>
      </c>
      <c r="L15">
        <v>784</v>
      </c>
      <c r="M15">
        <v>616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1240184</v>
      </c>
      <c r="B16" t="s">
        <v>387</v>
      </c>
      <c r="C16" s="13" t="s">
        <v>83</v>
      </c>
      <c r="D16">
        <v>88</v>
      </c>
      <c r="E16">
        <v>308</v>
      </c>
      <c r="F16">
        <v>204</v>
      </c>
      <c r="G16">
        <v>310</v>
      </c>
      <c r="H16">
        <v>0</v>
      </c>
      <c r="I16">
        <v>0</v>
      </c>
      <c r="J16">
        <v>572</v>
      </c>
      <c r="K16">
        <v>784</v>
      </c>
      <c r="L16">
        <v>784</v>
      </c>
      <c r="M16">
        <v>616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20" spans="1:24">
      <c r="A20" s="13" t="s">
        <v>0</v>
      </c>
      <c r="B20" s="13" t="s">
        <v>1</v>
      </c>
      <c r="C20" s="13" t="s">
        <v>82</v>
      </c>
      <c r="D20" t="s">
        <v>645</v>
      </c>
      <c r="E20" t="s">
        <v>646</v>
      </c>
      <c r="F20" t="s">
        <v>647</v>
      </c>
      <c r="G20" t="s">
        <v>648</v>
      </c>
      <c r="H20" t="s">
        <v>649</v>
      </c>
      <c r="I20" t="s">
        <v>650</v>
      </c>
      <c r="J20" t="s">
        <v>685</v>
      </c>
      <c r="K20" t="s">
        <v>686</v>
      </c>
      <c r="L20" t="s">
        <v>687</v>
      </c>
      <c r="M20" t="s">
        <v>688</v>
      </c>
      <c r="N20" t="s">
        <v>689</v>
      </c>
      <c r="O20" t="s">
        <v>690</v>
      </c>
      <c r="P20" t="s">
        <v>691</v>
      </c>
      <c r="Q20" t="s">
        <v>692</v>
      </c>
      <c r="R20" t="s">
        <v>693</v>
      </c>
      <c r="S20" t="s">
        <v>694</v>
      </c>
      <c r="T20" t="s">
        <v>695</v>
      </c>
      <c r="U20" t="s">
        <v>696</v>
      </c>
      <c r="V20" t="s">
        <v>697</v>
      </c>
      <c r="W20" t="s">
        <v>698</v>
      </c>
      <c r="X20" t="s">
        <v>699</v>
      </c>
    </row>
    <row r="21" spans="1:24">
      <c r="A21">
        <v>1232846</v>
      </c>
      <c r="B21" t="s">
        <v>362</v>
      </c>
      <c r="C21" s="13" t="s">
        <v>83</v>
      </c>
      <c r="D21">
        <v>115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1232895</v>
      </c>
      <c r="B22" t="s">
        <v>363</v>
      </c>
      <c r="C22" s="13" t="s">
        <v>83</v>
      </c>
      <c r="D22">
        <v>115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1233384</v>
      </c>
      <c r="B23" s="13" t="s">
        <v>364</v>
      </c>
      <c r="C23" s="13" t="s">
        <v>83</v>
      </c>
      <c r="D23">
        <v>115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1232775</v>
      </c>
      <c r="B24" t="s">
        <v>365</v>
      </c>
      <c r="C24" s="13" t="s">
        <v>83</v>
      </c>
      <c r="D24">
        <v>220</v>
      </c>
      <c r="E24">
        <v>200</v>
      </c>
      <c r="F24">
        <v>309</v>
      </c>
      <c r="G24">
        <v>416</v>
      </c>
      <c r="H24">
        <v>0</v>
      </c>
      <c r="I24">
        <v>0</v>
      </c>
      <c r="J24">
        <v>618</v>
      </c>
      <c r="K24">
        <v>348</v>
      </c>
      <c r="L24">
        <v>280</v>
      </c>
      <c r="M24">
        <v>490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245</v>
      </c>
      <c r="V24">
        <v>0</v>
      </c>
      <c r="W24">
        <v>0</v>
      </c>
      <c r="X24">
        <v>0</v>
      </c>
    </row>
    <row r="25" spans="1:24">
      <c r="A25">
        <v>1238605</v>
      </c>
      <c r="B25" t="s">
        <v>366</v>
      </c>
      <c r="C25" s="13" t="s">
        <v>83</v>
      </c>
      <c r="D25">
        <v>238</v>
      </c>
      <c r="E25">
        <v>150</v>
      </c>
      <c r="F25">
        <v>106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1230685</v>
      </c>
      <c r="B26" t="s">
        <v>367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335</v>
      </c>
      <c r="L26">
        <v>265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31" spans="1:24">
      <c r="A31" s="13" t="s">
        <v>0</v>
      </c>
      <c r="B31" s="13" t="s">
        <v>1</v>
      </c>
      <c r="C31" s="13" t="s">
        <v>82</v>
      </c>
      <c r="D31" t="s">
        <v>645</v>
      </c>
      <c r="E31" t="s">
        <v>646</v>
      </c>
      <c r="F31" t="s">
        <v>647</v>
      </c>
      <c r="G31" t="s">
        <v>648</v>
      </c>
      <c r="H31" t="s">
        <v>649</v>
      </c>
      <c r="I31" t="s">
        <v>650</v>
      </c>
      <c r="J31" t="s">
        <v>685</v>
      </c>
      <c r="K31" t="s">
        <v>686</v>
      </c>
      <c r="L31" t="s">
        <v>687</v>
      </c>
      <c r="M31" t="s">
        <v>688</v>
      </c>
      <c r="N31" t="s">
        <v>689</v>
      </c>
      <c r="O31" t="s">
        <v>690</v>
      </c>
      <c r="P31" t="s">
        <v>691</v>
      </c>
      <c r="Q31" t="s">
        <v>692</v>
      </c>
      <c r="R31" t="s">
        <v>693</v>
      </c>
      <c r="S31" t="s">
        <v>694</v>
      </c>
      <c r="T31" t="s">
        <v>695</v>
      </c>
      <c r="U31" t="s">
        <v>696</v>
      </c>
      <c r="V31" t="s">
        <v>697</v>
      </c>
      <c r="W31" t="s">
        <v>698</v>
      </c>
      <c r="X31" t="s">
        <v>699</v>
      </c>
    </row>
    <row r="32" spans="1:24">
      <c r="A32">
        <v>1234614</v>
      </c>
      <c r="B32" t="s">
        <v>368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40</v>
      </c>
      <c r="M32">
        <v>590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1230692</v>
      </c>
      <c r="B33" t="s">
        <v>475</v>
      </c>
      <c r="C33" s="13" t="s">
        <v>83</v>
      </c>
      <c r="D33">
        <v>0</v>
      </c>
      <c r="E33">
        <v>0</v>
      </c>
      <c r="F33">
        <v>100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1227306</v>
      </c>
      <c r="B34" t="s">
        <v>370</v>
      </c>
      <c r="C34" s="13" t="s">
        <v>83</v>
      </c>
      <c r="D34">
        <v>0</v>
      </c>
      <c r="E34">
        <v>0</v>
      </c>
      <c r="F34">
        <v>204</v>
      </c>
      <c r="G34">
        <v>286</v>
      </c>
      <c r="H34">
        <v>0</v>
      </c>
      <c r="I34">
        <v>0</v>
      </c>
      <c r="J34">
        <v>40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1227359</v>
      </c>
      <c r="B35" t="s">
        <v>371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1231090</v>
      </c>
      <c r="B36" t="s">
        <v>59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150</v>
      </c>
      <c r="K36">
        <v>0</v>
      </c>
      <c r="L36">
        <v>270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300</v>
      </c>
      <c r="V36">
        <v>0</v>
      </c>
      <c r="W36">
        <v>0</v>
      </c>
      <c r="X36">
        <v>0</v>
      </c>
    </row>
    <row r="37" spans="1:24">
      <c r="A37">
        <v>1229776</v>
      </c>
      <c r="B37" t="s">
        <v>372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300</v>
      </c>
      <c r="V37">
        <v>0</v>
      </c>
      <c r="W37">
        <v>0</v>
      </c>
      <c r="X37">
        <v>0</v>
      </c>
    </row>
    <row r="38" spans="1:24">
      <c r="A38">
        <v>1226573</v>
      </c>
      <c r="B38" t="s">
        <v>592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504</v>
      </c>
      <c r="V38">
        <v>0</v>
      </c>
      <c r="W38">
        <v>0</v>
      </c>
      <c r="X38">
        <v>0</v>
      </c>
    </row>
    <row r="39" spans="1:24">
      <c r="A39">
        <v>1225464</v>
      </c>
      <c r="B39" t="s">
        <v>373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1512</v>
      </c>
      <c r="V39">
        <v>0</v>
      </c>
      <c r="W39">
        <v>0</v>
      </c>
      <c r="X39">
        <v>0</v>
      </c>
    </row>
    <row r="40" spans="1:24">
      <c r="A40">
        <v>1231797</v>
      </c>
      <c r="B40" t="s">
        <v>593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1234222</v>
      </c>
      <c r="B41" t="s">
        <v>374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222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1232846</v>
      </c>
      <c r="B42" t="s">
        <v>362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1229050</v>
      </c>
      <c r="B43" t="s">
        <v>376</v>
      </c>
      <c r="C43" s="13" t="s">
        <v>83</v>
      </c>
      <c r="D43">
        <v>0</v>
      </c>
      <c r="E43">
        <v>270</v>
      </c>
      <c r="F43">
        <v>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1233383</v>
      </c>
      <c r="B44" t="s">
        <v>594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1232528</v>
      </c>
      <c r="B45" t="s">
        <v>375</v>
      </c>
      <c r="C45" s="13" t="s">
        <v>83</v>
      </c>
      <c r="D45">
        <v>569</v>
      </c>
      <c r="E45">
        <v>447</v>
      </c>
      <c r="F45">
        <v>569</v>
      </c>
      <c r="G45">
        <v>447</v>
      </c>
      <c r="H45">
        <v>0</v>
      </c>
      <c r="I45">
        <v>0</v>
      </c>
      <c r="J45">
        <v>100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1234217</v>
      </c>
      <c r="B46" t="s">
        <v>379</v>
      </c>
      <c r="C46" s="13" t="s">
        <v>83</v>
      </c>
      <c r="D46">
        <v>0</v>
      </c>
      <c r="E46">
        <v>0</v>
      </c>
      <c r="F46">
        <v>0</v>
      </c>
      <c r="G46">
        <v>210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1234111</v>
      </c>
      <c r="B47" t="s">
        <v>380</v>
      </c>
      <c r="C47" s="13" t="s">
        <v>83</v>
      </c>
      <c r="D47">
        <v>0</v>
      </c>
      <c r="E47">
        <v>0</v>
      </c>
      <c r="F47">
        <v>0</v>
      </c>
      <c r="G47">
        <v>210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1234110</v>
      </c>
      <c r="B48" t="s">
        <v>381</v>
      </c>
      <c r="C48" s="13" t="s">
        <v>83</v>
      </c>
      <c r="D48">
        <v>0</v>
      </c>
      <c r="E48">
        <v>0</v>
      </c>
      <c r="F48">
        <v>0</v>
      </c>
      <c r="G48">
        <v>210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1235097</v>
      </c>
      <c r="B49" t="s">
        <v>382</v>
      </c>
      <c r="C49" s="13" t="s">
        <v>83</v>
      </c>
      <c r="D49">
        <v>343</v>
      </c>
      <c r="E49">
        <v>64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352</v>
      </c>
      <c r="M49">
        <v>270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1232775</v>
      </c>
      <c r="B50" t="s">
        <v>365</v>
      </c>
      <c r="C50" s="13" t="s">
        <v>83</v>
      </c>
      <c r="D50">
        <v>75</v>
      </c>
      <c r="E50">
        <v>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356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1235845</v>
      </c>
      <c r="B51" t="s">
        <v>383</v>
      </c>
      <c r="C51" s="13" t="s">
        <v>83</v>
      </c>
      <c r="D51">
        <v>350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1236601</v>
      </c>
      <c r="B52" t="s">
        <v>625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130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1236930</v>
      </c>
      <c r="B53" t="s">
        <v>384</v>
      </c>
      <c r="C53" s="13" t="s">
        <v>83</v>
      </c>
      <c r="D53">
        <v>0</v>
      </c>
      <c r="E53">
        <v>0</v>
      </c>
      <c r="F53">
        <v>0</v>
      </c>
      <c r="G53">
        <v>35</v>
      </c>
      <c r="H53">
        <v>0</v>
      </c>
      <c r="I53">
        <v>0</v>
      </c>
      <c r="J53">
        <v>148</v>
      </c>
      <c r="K53">
        <v>336</v>
      </c>
      <c r="L53">
        <v>308</v>
      </c>
      <c r="M53">
        <v>400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1237468</v>
      </c>
      <c r="B54" t="s">
        <v>597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1238480</v>
      </c>
      <c r="B55" t="s">
        <v>75</v>
      </c>
      <c r="C55" s="13" t="s">
        <v>83</v>
      </c>
      <c r="D55">
        <v>1279</v>
      </c>
      <c r="E55">
        <v>892</v>
      </c>
      <c r="F55">
        <v>1473</v>
      </c>
      <c r="G55">
        <v>1072</v>
      </c>
      <c r="H55">
        <v>0</v>
      </c>
      <c r="I55">
        <v>0</v>
      </c>
      <c r="J55">
        <v>1129</v>
      </c>
      <c r="K55">
        <v>1417</v>
      </c>
      <c r="L55">
        <v>1335</v>
      </c>
      <c r="M55">
        <v>1329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1157</v>
      </c>
      <c r="V55">
        <v>0</v>
      </c>
      <c r="W55">
        <v>0</v>
      </c>
      <c r="X55">
        <v>0</v>
      </c>
    </row>
    <row r="56" spans="1:24">
      <c r="A56">
        <v>1238453</v>
      </c>
      <c r="B56" t="s">
        <v>626</v>
      </c>
      <c r="C56" s="13" t="s">
        <v>83</v>
      </c>
      <c r="D56">
        <v>0</v>
      </c>
      <c r="E56">
        <v>0</v>
      </c>
      <c r="F56">
        <v>0</v>
      </c>
      <c r="G56">
        <v>151</v>
      </c>
      <c r="H56">
        <v>0</v>
      </c>
      <c r="I56">
        <v>0</v>
      </c>
      <c r="J56">
        <v>176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1240180</v>
      </c>
      <c r="B57" t="s">
        <v>386</v>
      </c>
      <c r="C57" s="13" t="s">
        <v>83</v>
      </c>
      <c r="D57">
        <v>323</v>
      </c>
      <c r="E57">
        <v>254</v>
      </c>
      <c r="F57">
        <v>323</v>
      </c>
      <c r="G57">
        <v>98</v>
      </c>
      <c r="H57">
        <v>0</v>
      </c>
      <c r="I57">
        <v>0</v>
      </c>
      <c r="J57">
        <v>150</v>
      </c>
      <c r="K57">
        <v>0</v>
      </c>
      <c r="L57">
        <v>392</v>
      </c>
      <c r="M57">
        <v>258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1240184</v>
      </c>
      <c r="B58" t="s">
        <v>387</v>
      </c>
      <c r="C58" s="13" t="s">
        <v>83</v>
      </c>
      <c r="D58">
        <v>323</v>
      </c>
      <c r="E58">
        <v>254</v>
      </c>
      <c r="F58">
        <v>323</v>
      </c>
      <c r="G58">
        <v>98</v>
      </c>
      <c r="H58">
        <v>0</v>
      </c>
      <c r="I58">
        <v>0</v>
      </c>
      <c r="J58">
        <v>150</v>
      </c>
      <c r="K58">
        <v>0</v>
      </c>
      <c r="L58">
        <v>392</v>
      </c>
      <c r="M58">
        <v>258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1232894</v>
      </c>
      <c r="B59" t="s">
        <v>390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384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1233385</v>
      </c>
      <c r="B60" s="13" t="s">
        <v>391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1236387</v>
      </c>
      <c r="B61" s="13" t="s">
        <v>489</v>
      </c>
      <c r="C61" s="13" t="s">
        <v>83</v>
      </c>
      <c r="D61">
        <v>948</v>
      </c>
      <c r="E61">
        <v>0</v>
      </c>
      <c r="F61">
        <v>0</v>
      </c>
      <c r="G61">
        <v>15</v>
      </c>
      <c r="H61">
        <v>0</v>
      </c>
      <c r="I61">
        <v>0</v>
      </c>
      <c r="J61">
        <v>608</v>
      </c>
      <c r="K61">
        <v>0</v>
      </c>
      <c r="L61">
        <v>392</v>
      </c>
      <c r="M61">
        <v>1000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16" xr:uid="{00000000-0009-0000-0000-00004B000000}">
    <filterColumn colId="6">
      <filters>
        <filter val="150"/>
        <filter val="310"/>
        <filter val="380"/>
        <filter val="566"/>
        <filter val="717"/>
      </filters>
    </filterColumn>
  </autoFilter>
  <phoneticPr fontId="27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X50"/>
  <sheetViews>
    <sheetView zoomScale="115" zoomScaleNormal="115" workbookViewId="0">
      <selection activeCell="J24" sqref="J24"/>
    </sheetView>
  </sheetViews>
  <sheetFormatPr defaultColWidth="9" defaultRowHeight="11.25"/>
  <cols>
    <col min="2" max="3" width="9" hidden="1" customWidth="1"/>
    <col min="5" max="8" width="9.33203125" customWidth="1"/>
    <col min="9" max="9" width="15.1640625" customWidth="1"/>
    <col min="10" max="24" width="9.332031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646</v>
      </c>
      <c r="E1" t="s">
        <v>647</v>
      </c>
      <c r="F1" t="s">
        <v>648</v>
      </c>
      <c r="G1" t="s">
        <v>649</v>
      </c>
      <c r="H1" t="s">
        <v>650</v>
      </c>
      <c r="I1" t="s">
        <v>685</v>
      </c>
      <c r="J1" t="s">
        <v>686</v>
      </c>
      <c r="K1" t="s">
        <v>687</v>
      </c>
      <c r="L1" t="s">
        <v>688</v>
      </c>
      <c r="M1" t="s">
        <v>689</v>
      </c>
      <c r="N1" t="s">
        <v>690</v>
      </c>
      <c r="O1" t="s">
        <v>691</v>
      </c>
      <c r="P1" t="s">
        <v>692</v>
      </c>
      <c r="Q1" t="s">
        <v>693</v>
      </c>
      <c r="R1" t="s">
        <v>694</v>
      </c>
      <c r="S1" t="s">
        <v>695</v>
      </c>
      <c r="T1" t="s">
        <v>696</v>
      </c>
      <c r="U1" t="s">
        <v>697</v>
      </c>
      <c r="V1" t="s">
        <v>698</v>
      </c>
      <c r="W1" t="s">
        <v>699</v>
      </c>
      <c r="X1" t="s">
        <v>700</v>
      </c>
    </row>
    <row r="2" spans="1:24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300</v>
      </c>
      <c r="K2">
        <v>300</v>
      </c>
      <c r="L2">
        <v>300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300</v>
      </c>
      <c r="K3">
        <v>300</v>
      </c>
      <c r="L3">
        <v>300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1235623</v>
      </c>
      <c r="B4" t="s">
        <v>417</v>
      </c>
      <c r="C4" s="13" t="s">
        <v>83</v>
      </c>
      <c r="D4">
        <v>366</v>
      </c>
      <c r="E4">
        <v>570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418</v>
      </c>
      <c r="C5" s="13" t="s">
        <v>83</v>
      </c>
      <c r="D5">
        <v>642</v>
      </c>
      <c r="E5">
        <v>1138</v>
      </c>
      <c r="F5">
        <v>566</v>
      </c>
      <c r="G5">
        <v>0</v>
      </c>
      <c r="H5">
        <v>0</v>
      </c>
      <c r="I5" s="8">
        <v>986</v>
      </c>
      <c r="J5">
        <v>1086</v>
      </c>
      <c r="K5">
        <v>838</v>
      </c>
      <c r="L5">
        <v>870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1236091</v>
      </c>
      <c r="B6" t="s">
        <v>423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425</v>
      </c>
      <c r="C7" s="13" t="s">
        <v>83</v>
      </c>
      <c r="D7">
        <v>636</v>
      </c>
      <c r="E7">
        <v>580</v>
      </c>
      <c r="F7">
        <v>717</v>
      </c>
      <c r="G7">
        <v>0</v>
      </c>
      <c r="H7">
        <v>0</v>
      </c>
      <c r="I7" s="8">
        <v>802</v>
      </c>
      <c r="J7">
        <v>13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426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 s="8">
        <v>400</v>
      </c>
      <c r="J8">
        <v>200</v>
      </c>
      <c r="K8">
        <v>200</v>
      </c>
      <c r="L8">
        <v>120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1233761</v>
      </c>
      <c r="B9" t="s">
        <v>427</v>
      </c>
      <c r="C9" s="13" t="s">
        <v>83</v>
      </c>
      <c r="D9">
        <v>0</v>
      </c>
      <c r="E9">
        <v>0</v>
      </c>
      <c r="F9">
        <v>150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428</v>
      </c>
      <c r="C10" s="13" t="s">
        <v>83</v>
      </c>
      <c r="D10">
        <v>200</v>
      </c>
      <c r="E10">
        <v>0</v>
      </c>
      <c r="F10">
        <v>0</v>
      </c>
      <c r="G10">
        <v>0</v>
      </c>
      <c r="H10">
        <v>0</v>
      </c>
      <c r="I10">
        <v>0</v>
      </c>
      <c r="J10">
        <v>350</v>
      </c>
      <c r="K10">
        <v>450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429</v>
      </c>
      <c r="C11" s="13" t="s">
        <v>83</v>
      </c>
      <c r="D11">
        <v>376</v>
      </c>
      <c r="E11">
        <v>494</v>
      </c>
      <c r="F11">
        <v>380</v>
      </c>
      <c r="G11">
        <v>0</v>
      </c>
      <c r="H11">
        <v>0</v>
      </c>
      <c r="I11" s="8">
        <v>494</v>
      </c>
      <c r="J11">
        <v>494</v>
      </c>
      <c r="K11">
        <v>494</v>
      </c>
      <c r="L11">
        <v>388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386</v>
      </c>
      <c r="C12" s="13" t="s">
        <v>83</v>
      </c>
      <c r="D12">
        <v>308</v>
      </c>
      <c r="E12">
        <v>404</v>
      </c>
      <c r="F12">
        <v>310</v>
      </c>
      <c r="G12">
        <v>0</v>
      </c>
      <c r="H12">
        <v>0</v>
      </c>
      <c r="I12" s="8">
        <v>572</v>
      </c>
      <c r="J12">
        <v>784</v>
      </c>
      <c r="K12">
        <v>784</v>
      </c>
      <c r="L12">
        <v>616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387</v>
      </c>
      <c r="C13" s="13" t="s">
        <v>83</v>
      </c>
      <c r="D13">
        <v>308</v>
      </c>
      <c r="E13">
        <v>204</v>
      </c>
      <c r="F13">
        <v>310</v>
      </c>
      <c r="G13">
        <v>0</v>
      </c>
      <c r="H13">
        <v>0</v>
      </c>
      <c r="I13" s="8">
        <v>572</v>
      </c>
      <c r="J13">
        <v>784</v>
      </c>
      <c r="K13">
        <v>784</v>
      </c>
      <c r="L13">
        <v>616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7" spans="1:24">
      <c r="A17" s="13" t="s">
        <v>0</v>
      </c>
      <c r="B17" s="13" t="s">
        <v>1</v>
      </c>
      <c r="C17" s="13" t="s">
        <v>82</v>
      </c>
      <c r="D17" t="s">
        <v>646</v>
      </c>
      <c r="E17" t="s">
        <v>647</v>
      </c>
      <c r="F17" t="s">
        <v>648</v>
      </c>
      <c r="G17" t="s">
        <v>649</v>
      </c>
      <c r="H17" t="s">
        <v>650</v>
      </c>
      <c r="I17" t="s">
        <v>685</v>
      </c>
      <c r="J17" t="s">
        <v>686</v>
      </c>
      <c r="K17" t="s">
        <v>687</v>
      </c>
      <c r="L17" t="s">
        <v>688</v>
      </c>
      <c r="M17" t="s">
        <v>689</v>
      </c>
      <c r="N17" t="s">
        <v>690</v>
      </c>
      <c r="O17" t="s">
        <v>691</v>
      </c>
      <c r="P17" t="s">
        <v>692</v>
      </c>
      <c r="Q17" t="s">
        <v>693</v>
      </c>
      <c r="R17" t="s">
        <v>694</v>
      </c>
      <c r="S17" t="s">
        <v>695</v>
      </c>
      <c r="T17" t="s">
        <v>696</v>
      </c>
      <c r="U17" t="s">
        <v>697</v>
      </c>
      <c r="V17" t="s">
        <v>698</v>
      </c>
      <c r="W17" t="s">
        <v>699</v>
      </c>
      <c r="X17" t="s">
        <v>700</v>
      </c>
    </row>
    <row r="18" spans="1:24">
      <c r="A18">
        <v>1232775</v>
      </c>
      <c r="B18" t="s">
        <v>365</v>
      </c>
      <c r="C18" s="13" t="s">
        <v>83</v>
      </c>
      <c r="D18">
        <v>200</v>
      </c>
      <c r="E18">
        <v>309</v>
      </c>
      <c r="F18">
        <v>416</v>
      </c>
      <c r="G18">
        <v>0</v>
      </c>
      <c r="H18">
        <v>0</v>
      </c>
      <c r="I18">
        <v>618</v>
      </c>
      <c r="J18">
        <v>348</v>
      </c>
      <c r="K18">
        <v>280</v>
      </c>
      <c r="L18">
        <v>490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245</v>
      </c>
      <c r="U18">
        <v>0</v>
      </c>
      <c r="V18">
        <v>0</v>
      </c>
      <c r="W18">
        <v>0</v>
      </c>
      <c r="X18">
        <v>0</v>
      </c>
    </row>
    <row r="19" spans="1:24">
      <c r="A19">
        <v>1238605</v>
      </c>
      <c r="B19" t="s">
        <v>366</v>
      </c>
      <c r="C19" s="13" t="s">
        <v>83</v>
      </c>
      <c r="D19">
        <v>150</v>
      </c>
      <c r="E19">
        <v>106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1230685</v>
      </c>
      <c r="B20" t="s">
        <v>367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335</v>
      </c>
      <c r="K20">
        <v>265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5" spans="1:24">
      <c r="A25" s="13" t="s">
        <v>0</v>
      </c>
      <c r="B25" s="13" t="s">
        <v>1</v>
      </c>
      <c r="C25" s="13" t="s">
        <v>82</v>
      </c>
      <c r="D25" t="s">
        <v>646</v>
      </c>
      <c r="E25" t="s">
        <v>647</v>
      </c>
      <c r="F25" t="s">
        <v>648</v>
      </c>
      <c r="G25" t="s">
        <v>649</v>
      </c>
      <c r="H25" t="s">
        <v>650</v>
      </c>
      <c r="I25" t="s">
        <v>685</v>
      </c>
      <c r="J25" t="s">
        <v>686</v>
      </c>
      <c r="K25" t="s">
        <v>687</v>
      </c>
      <c r="L25" t="s">
        <v>688</v>
      </c>
      <c r="M25" t="s">
        <v>689</v>
      </c>
      <c r="N25" t="s">
        <v>690</v>
      </c>
      <c r="O25" t="s">
        <v>691</v>
      </c>
      <c r="P25" t="s">
        <v>692</v>
      </c>
      <c r="Q25" t="s">
        <v>693</v>
      </c>
      <c r="R25" t="s">
        <v>694</v>
      </c>
      <c r="S25" t="s">
        <v>695</v>
      </c>
      <c r="T25" t="s">
        <v>696</v>
      </c>
      <c r="U25" t="s">
        <v>697</v>
      </c>
      <c r="V25" t="s">
        <v>698</v>
      </c>
      <c r="W25" t="s">
        <v>699</v>
      </c>
      <c r="X25" t="s">
        <v>700</v>
      </c>
    </row>
    <row r="26" spans="1:24">
      <c r="A26">
        <v>1234614</v>
      </c>
      <c r="B26" t="s">
        <v>368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103</v>
      </c>
      <c r="L26">
        <v>527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1230692</v>
      </c>
      <c r="B27" t="s">
        <v>475</v>
      </c>
      <c r="C27" s="13" t="s">
        <v>83</v>
      </c>
      <c r="D27">
        <v>0</v>
      </c>
      <c r="E27">
        <v>100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1227306</v>
      </c>
      <c r="B28" t="s">
        <v>370</v>
      </c>
      <c r="C28" s="13" t="s">
        <v>83</v>
      </c>
      <c r="D28">
        <v>0</v>
      </c>
      <c r="E28">
        <v>204</v>
      </c>
      <c r="F28">
        <v>286</v>
      </c>
      <c r="G28">
        <v>0</v>
      </c>
      <c r="H28">
        <v>0</v>
      </c>
      <c r="I28">
        <v>40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1231090</v>
      </c>
      <c r="B29" t="s">
        <v>59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150</v>
      </c>
      <c r="J29">
        <v>0</v>
      </c>
      <c r="K29">
        <v>270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1229776</v>
      </c>
      <c r="B30" t="s">
        <v>372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270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1234222</v>
      </c>
      <c r="B31" t="s">
        <v>374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222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1232846</v>
      </c>
      <c r="B32" t="s">
        <v>362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264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1229050</v>
      </c>
      <c r="B33" t="s">
        <v>376</v>
      </c>
      <c r="C33" s="13" t="s">
        <v>83</v>
      </c>
      <c r="D33">
        <v>270</v>
      </c>
      <c r="E33">
        <v>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1233383</v>
      </c>
      <c r="B34" t="s">
        <v>594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31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1232528</v>
      </c>
      <c r="B35" t="s">
        <v>375</v>
      </c>
      <c r="C35" s="13" t="s">
        <v>83</v>
      </c>
      <c r="D35">
        <v>447</v>
      </c>
      <c r="E35">
        <v>569</v>
      </c>
      <c r="F35">
        <v>447</v>
      </c>
      <c r="G35">
        <v>0</v>
      </c>
      <c r="H35">
        <v>0</v>
      </c>
      <c r="I35">
        <v>100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1234217</v>
      </c>
      <c r="B36" t="s">
        <v>379</v>
      </c>
      <c r="C36" s="13" t="s">
        <v>83</v>
      </c>
      <c r="D36">
        <v>0</v>
      </c>
      <c r="E36">
        <v>0</v>
      </c>
      <c r="F36">
        <v>210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1234111</v>
      </c>
      <c r="B37" t="s">
        <v>380</v>
      </c>
      <c r="C37" s="13" t="s">
        <v>83</v>
      </c>
      <c r="D37">
        <v>0</v>
      </c>
      <c r="E37">
        <v>0</v>
      </c>
      <c r="F37">
        <v>210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1234110</v>
      </c>
      <c r="B38" t="s">
        <v>381</v>
      </c>
      <c r="C38" s="13" t="s">
        <v>83</v>
      </c>
      <c r="D38">
        <v>0</v>
      </c>
      <c r="E38">
        <v>0</v>
      </c>
      <c r="F38">
        <v>210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1235097</v>
      </c>
      <c r="B39" t="s">
        <v>382</v>
      </c>
      <c r="C39" s="13" t="s">
        <v>83</v>
      </c>
      <c r="D39">
        <v>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343</v>
      </c>
      <c r="L39">
        <v>110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1232775</v>
      </c>
      <c r="B40" t="s">
        <v>365</v>
      </c>
      <c r="C40" s="13" t="s">
        <v>83</v>
      </c>
      <c r="D40">
        <v>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1236601</v>
      </c>
      <c r="B41" t="s">
        <v>625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130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1236930</v>
      </c>
      <c r="B42" t="s">
        <v>384</v>
      </c>
      <c r="C42" s="13" t="s">
        <v>83</v>
      </c>
      <c r="D42">
        <v>0</v>
      </c>
      <c r="E42">
        <v>0</v>
      </c>
      <c r="F42">
        <v>35</v>
      </c>
      <c r="G42">
        <v>0</v>
      </c>
      <c r="H42">
        <v>0</v>
      </c>
      <c r="I42">
        <v>148</v>
      </c>
      <c r="J42">
        <v>336</v>
      </c>
      <c r="K42">
        <v>321</v>
      </c>
      <c r="L42">
        <v>261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1237468</v>
      </c>
      <c r="B43" t="s">
        <v>597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1238480</v>
      </c>
      <c r="B44" t="s">
        <v>75</v>
      </c>
      <c r="C44" s="13" t="s">
        <v>83</v>
      </c>
      <c r="D44">
        <v>892</v>
      </c>
      <c r="E44">
        <v>1473</v>
      </c>
      <c r="F44">
        <v>1072</v>
      </c>
      <c r="G44">
        <v>0</v>
      </c>
      <c r="H44">
        <v>0</v>
      </c>
      <c r="I44">
        <v>1181</v>
      </c>
      <c r="J44">
        <v>1574</v>
      </c>
      <c r="K44">
        <v>1068</v>
      </c>
      <c r="L44">
        <v>867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924</v>
      </c>
      <c r="U44">
        <v>0</v>
      </c>
      <c r="V44">
        <v>0</v>
      </c>
      <c r="W44">
        <v>0</v>
      </c>
      <c r="X44">
        <v>0</v>
      </c>
    </row>
    <row r="45" spans="1:24">
      <c r="A45">
        <v>1238453</v>
      </c>
      <c r="B45" t="s">
        <v>626</v>
      </c>
      <c r="C45" s="13" t="s">
        <v>83</v>
      </c>
      <c r="D45">
        <v>0</v>
      </c>
      <c r="E45">
        <v>0</v>
      </c>
      <c r="F45">
        <v>151</v>
      </c>
      <c r="G45">
        <v>0</v>
      </c>
      <c r="H45">
        <v>0</v>
      </c>
      <c r="I45">
        <v>176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1240180</v>
      </c>
      <c r="B46" t="s">
        <v>386</v>
      </c>
      <c r="C46" s="13" t="s">
        <v>83</v>
      </c>
      <c r="D46">
        <v>254</v>
      </c>
      <c r="E46">
        <v>323</v>
      </c>
      <c r="F46">
        <v>98</v>
      </c>
      <c r="G46">
        <v>0</v>
      </c>
      <c r="H46">
        <v>0</v>
      </c>
      <c r="I46">
        <v>100</v>
      </c>
      <c r="J46">
        <v>0</v>
      </c>
      <c r="K46">
        <v>190</v>
      </c>
      <c r="L46">
        <v>300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1240184</v>
      </c>
      <c r="B47" t="s">
        <v>387</v>
      </c>
      <c r="C47" s="13" t="s">
        <v>83</v>
      </c>
      <c r="D47">
        <v>254</v>
      </c>
      <c r="E47">
        <v>323</v>
      </c>
      <c r="F47">
        <v>98</v>
      </c>
      <c r="G47">
        <v>0</v>
      </c>
      <c r="H47">
        <v>0</v>
      </c>
      <c r="I47">
        <v>100</v>
      </c>
      <c r="J47">
        <v>0</v>
      </c>
      <c r="K47">
        <v>190</v>
      </c>
      <c r="L47">
        <v>300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1232894</v>
      </c>
      <c r="B48" t="s">
        <v>390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1233385</v>
      </c>
      <c r="B49" s="13" t="s">
        <v>391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1236387</v>
      </c>
      <c r="B50" s="13" t="s">
        <v>489</v>
      </c>
      <c r="C50" s="13" t="s">
        <v>83</v>
      </c>
      <c r="D50">
        <v>0</v>
      </c>
      <c r="E50">
        <v>0</v>
      </c>
      <c r="F50">
        <v>15</v>
      </c>
      <c r="G50">
        <v>0</v>
      </c>
      <c r="H50">
        <v>0</v>
      </c>
      <c r="I50">
        <v>628</v>
      </c>
      <c r="J50">
        <v>1120</v>
      </c>
      <c r="K50">
        <v>252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</sheetData>
  <autoFilter ref="A1:X13" xr:uid="{00000000-0009-0000-0000-00004C000000}"/>
  <phoneticPr fontId="27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W48"/>
  <sheetViews>
    <sheetView topLeftCell="A35" zoomScale="130" zoomScaleNormal="130" workbookViewId="0">
      <selection activeCell="S56" sqref="S56"/>
    </sheetView>
  </sheetViews>
  <sheetFormatPr defaultColWidth="9" defaultRowHeight="11.25"/>
  <cols>
    <col min="2" max="3" width="9" hidden="1" customWidth="1"/>
    <col min="5" max="22" width="9.33203125" customWidth="1"/>
  </cols>
  <sheetData>
    <row r="1" spans="1:23">
      <c r="A1" s="1" t="s">
        <v>0</v>
      </c>
      <c r="B1" s="1" t="s">
        <v>1</v>
      </c>
      <c r="C1" s="1" t="s">
        <v>82</v>
      </c>
      <c r="D1" s="1" t="s">
        <v>677</v>
      </c>
      <c r="E1" s="1" t="s">
        <v>678</v>
      </c>
      <c r="F1" s="1" t="s">
        <v>679</v>
      </c>
      <c r="G1" s="1" t="s">
        <v>680</v>
      </c>
      <c r="H1" s="1" t="s">
        <v>681</v>
      </c>
      <c r="I1" s="6" t="s">
        <v>682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6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713</v>
      </c>
      <c r="W1" s="6" t="s">
        <v>714</v>
      </c>
    </row>
    <row r="2" spans="1:23">
      <c r="A2" s="2">
        <v>1234614</v>
      </c>
      <c r="B2" s="3" t="s">
        <v>54</v>
      </c>
      <c r="C2" s="2" t="s">
        <v>83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186</v>
      </c>
      <c r="R2" s="4">
        <v>114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2">
        <v>1226384</v>
      </c>
      <c r="B3" s="3" t="s">
        <v>112</v>
      </c>
      <c r="C3" s="2" t="s">
        <v>83</v>
      </c>
      <c r="D3" s="4">
        <v>300</v>
      </c>
      <c r="E3" s="4">
        <v>300</v>
      </c>
      <c r="F3" s="4">
        <v>300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</row>
    <row r="4" spans="1:23">
      <c r="A4" s="2">
        <v>1226388</v>
      </c>
      <c r="B4" s="3" t="s">
        <v>116</v>
      </c>
      <c r="C4" s="2" t="s">
        <v>83</v>
      </c>
      <c r="D4" s="4">
        <v>300</v>
      </c>
      <c r="E4" s="4">
        <v>300</v>
      </c>
      <c r="F4" s="4">
        <v>300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>
      <c r="A5" s="2">
        <v>1233632</v>
      </c>
      <c r="B5" s="3" t="s">
        <v>28</v>
      </c>
      <c r="C5" s="2" t="s">
        <v>83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50</v>
      </c>
      <c r="T5" s="4">
        <v>150</v>
      </c>
      <c r="U5" s="4">
        <v>0</v>
      </c>
      <c r="V5" s="4">
        <v>0</v>
      </c>
      <c r="W5" s="4">
        <v>0</v>
      </c>
    </row>
    <row r="6" spans="1:23">
      <c r="A6" s="2">
        <v>1232693</v>
      </c>
      <c r="B6" s="3" t="s">
        <v>29</v>
      </c>
      <c r="C6" s="2" t="s">
        <v>83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360</v>
      </c>
      <c r="T6" s="4">
        <v>884</v>
      </c>
      <c r="U6" s="4">
        <v>0</v>
      </c>
      <c r="V6" s="4">
        <v>0</v>
      </c>
      <c r="W6" s="4">
        <v>0</v>
      </c>
    </row>
    <row r="7" spans="1:23">
      <c r="A7" s="2">
        <v>1233025</v>
      </c>
      <c r="B7" s="3" t="s">
        <v>30</v>
      </c>
      <c r="C7" s="2" t="s">
        <v>83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360</v>
      </c>
      <c r="T7" s="4">
        <v>884</v>
      </c>
      <c r="U7" s="4">
        <v>0</v>
      </c>
      <c r="V7" s="4">
        <v>0</v>
      </c>
      <c r="W7" s="4">
        <v>0</v>
      </c>
    </row>
    <row r="8" spans="1:23">
      <c r="A8" s="2">
        <v>1235623</v>
      </c>
      <c r="B8" s="3" t="s">
        <v>31</v>
      </c>
      <c r="C8" s="2" t="s">
        <v>83</v>
      </c>
      <c r="D8" s="4">
        <v>0</v>
      </c>
      <c r="E8" s="4">
        <v>0</v>
      </c>
      <c r="F8" s="4">
        <v>334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604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>
      <c r="A9" s="2">
        <v>1237088</v>
      </c>
      <c r="B9" s="3" t="s">
        <v>32</v>
      </c>
      <c r="C9" s="2" t="s">
        <v>83</v>
      </c>
      <c r="D9" s="4">
        <v>1086</v>
      </c>
      <c r="E9" s="4">
        <v>838</v>
      </c>
      <c r="F9" s="4">
        <v>870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656</v>
      </c>
      <c r="R9" s="4">
        <v>880</v>
      </c>
      <c r="S9" s="4">
        <v>694</v>
      </c>
      <c r="T9" s="4">
        <v>1204</v>
      </c>
      <c r="U9" s="4">
        <v>0</v>
      </c>
      <c r="V9" s="4">
        <v>0</v>
      </c>
      <c r="W9" s="4">
        <v>0</v>
      </c>
    </row>
    <row r="10" spans="1:23">
      <c r="A10" s="2">
        <v>1236976</v>
      </c>
      <c r="B10" s="3" t="s">
        <v>715</v>
      </c>
      <c r="C10" s="2" t="s">
        <v>83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2</v>
      </c>
      <c r="U10" s="4">
        <v>0</v>
      </c>
      <c r="V10" s="4">
        <v>0</v>
      </c>
      <c r="W10" s="4">
        <v>0</v>
      </c>
    </row>
    <row r="11" spans="1:23">
      <c r="A11" s="2">
        <v>1237748</v>
      </c>
      <c r="B11" s="3" t="s">
        <v>34</v>
      </c>
      <c r="C11" s="2" t="s">
        <v>83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208</v>
      </c>
      <c r="U11" s="4">
        <v>0</v>
      </c>
      <c r="V11" s="4">
        <v>0</v>
      </c>
      <c r="W11" s="4">
        <v>0</v>
      </c>
    </row>
    <row r="12" spans="1:23">
      <c r="A12" s="2">
        <v>1231898</v>
      </c>
      <c r="B12" s="3" t="s">
        <v>35</v>
      </c>
      <c r="C12" s="2" t="s">
        <v>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420</v>
      </c>
      <c r="S12" s="4">
        <v>420</v>
      </c>
      <c r="T12" s="4">
        <v>0</v>
      </c>
      <c r="U12" s="4">
        <v>0</v>
      </c>
      <c r="V12" s="4">
        <v>0</v>
      </c>
      <c r="W12" s="4">
        <v>0</v>
      </c>
    </row>
    <row r="13" spans="1:23">
      <c r="A13" s="2">
        <v>1237586</v>
      </c>
      <c r="B13" s="3" t="s">
        <v>36</v>
      </c>
      <c r="C13" s="2" t="s">
        <v>83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420</v>
      </c>
      <c r="S13" s="4">
        <v>420</v>
      </c>
      <c r="T13" s="4">
        <v>0</v>
      </c>
      <c r="U13" s="4">
        <v>0</v>
      </c>
      <c r="V13" s="4">
        <v>0</v>
      </c>
      <c r="W13" s="4">
        <v>0</v>
      </c>
    </row>
    <row r="14" spans="1:23">
      <c r="A14" s="2">
        <v>1236091</v>
      </c>
      <c r="B14" s="3" t="s">
        <v>37</v>
      </c>
      <c r="C14" s="2" t="s">
        <v>83</v>
      </c>
      <c r="D14" s="4">
        <v>0</v>
      </c>
      <c r="E14" s="4">
        <v>0</v>
      </c>
      <c r="F14" s="4">
        <v>100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300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>
      <c r="A15" s="2">
        <v>1238128</v>
      </c>
      <c r="B15" s="3" t="s">
        <v>39</v>
      </c>
      <c r="C15" s="2" t="s">
        <v>83</v>
      </c>
      <c r="D15" s="4">
        <v>13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194</v>
      </c>
      <c r="U15" s="4">
        <v>0</v>
      </c>
      <c r="V15" s="4">
        <v>0</v>
      </c>
      <c r="W15" s="4">
        <v>0</v>
      </c>
    </row>
    <row r="16" spans="1:23">
      <c r="A16" s="2">
        <v>1236962</v>
      </c>
      <c r="B16" s="3" t="s">
        <v>40</v>
      </c>
      <c r="C16" s="2" t="s">
        <v>83</v>
      </c>
      <c r="D16" s="4">
        <v>200</v>
      </c>
      <c r="E16" s="4">
        <v>200</v>
      </c>
      <c r="F16" s="4">
        <v>120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210</v>
      </c>
      <c r="R16" s="4">
        <v>300</v>
      </c>
      <c r="S16" s="4">
        <v>326</v>
      </c>
      <c r="T16" s="4">
        <v>300</v>
      </c>
      <c r="U16" s="4">
        <v>0</v>
      </c>
      <c r="V16" s="4">
        <v>0</v>
      </c>
      <c r="W16" s="4">
        <v>0</v>
      </c>
    </row>
    <row r="17" spans="1:23">
      <c r="A17" s="2">
        <v>1233761</v>
      </c>
      <c r="B17" s="3" t="s">
        <v>41</v>
      </c>
      <c r="C17" s="2" t="s">
        <v>83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150</v>
      </c>
      <c r="S17" s="4">
        <v>150</v>
      </c>
      <c r="T17" s="4">
        <v>0</v>
      </c>
      <c r="U17" s="4">
        <v>0</v>
      </c>
      <c r="V17" s="4">
        <v>0</v>
      </c>
      <c r="W17" s="4">
        <v>0</v>
      </c>
    </row>
    <row r="18" spans="1:23">
      <c r="A18" s="2">
        <v>1239651</v>
      </c>
      <c r="B18" s="3" t="s">
        <v>42</v>
      </c>
      <c r="C18" s="2" t="s">
        <v>83</v>
      </c>
      <c r="D18" s="4">
        <v>350</v>
      </c>
      <c r="E18" s="4">
        <v>450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>
      <c r="A19" s="2">
        <v>1239988</v>
      </c>
      <c r="B19" s="3" t="s">
        <v>45</v>
      </c>
      <c r="C19" s="2" t="s">
        <v>83</v>
      </c>
      <c r="D19" s="4">
        <v>494</v>
      </c>
      <c r="E19" s="4">
        <v>494</v>
      </c>
      <c r="F19" s="4">
        <v>388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494</v>
      </c>
      <c r="R19" s="4">
        <v>494</v>
      </c>
      <c r="S19" s="4">
        <v>388</v>
      </c>
      <c r="T19" s="4">
        <v>494</v>
      </c>
      <c r="U19" s="4">
        <v>0</v>
      </c>
      <c r="V19" s="4">
        <v>0</v>
      </c>
      <c r="W19" s="4">
        <v>0</v>
      </c>
    </row>
    <row r="20" spans="1:23">
      <c r="A20" s="2">
        <v>1240180</v>
      </c>
      <c r="B20" s="3" t="s">
        <v>43</v>
      </c>
      <c r="C20" s="2" t="s">
        <v>83</v>
      </c>
      <c r="D20" s="4">
        <v>784</v>
      </c>
      <c r="E20" s="4">
        <v>784</v>
      </c>
      <c r="F20" s="4">
        <v>616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792</v>
      </c>
      <c r="R20" s="4">
        <v>792</v>
      </c>
      <c r="S20" s="4">
        <v>386</v>
      </c>
      <c r="T20" s="4">
        <v>0</v>
      </c>
      <c r="U20" s="4">
        <v>0</v>
      </c>
      <c r="V20" s="4">
        <v>0</v>
      </c>
      <c r="W20" s="4">
        <v>0</v>
      </c>
    </row>
    <row r="21" spans="1:23">
      <c r="A21" s="2">
        <v>1240184</v>
      </c>
      <c r="B21" s="3" t="s">
        <v>44</v>
      </c>
      <c r="C21" s="2" t="s">
        <v>83</v>
      </c>
      <c r="D21" s="4">
        <v>784</v>
      </c>
      <c r="E21" s="4">
        <v>784</v>
      </c>
      <c r="F21" s="4">
        <v>616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792</v>
      </c>
      <c r="R21" s="4">
        <v>792</v>
      </c>
      <c r="S21" s="4">
        <v>386</v>
      </c>
      <c r="T21" s="4">
        <v>0</v>
      </c>
      <c r="U21" s="4">
        <v>0</v>
      </c>
      <c r="V21" s="4">
        <v>0</v>
      </c>
      <c r="W21" s="4">
        <v>0</v>
      </c>
    </row>
    <row r="26" spans="1:23">
      <c r="A26" s="13" t="s">
        <v>0</v>
      </c>
      <c r="B26" s="13" t="s">
        <v>1</v>
      </c>
      <c r="C26" s="13" t="s">
        <v>82</v>
      </c>
      <c r="D26" t="s">
        <v>686</v>
      </c>
      <c r="E26" t="s">
        <v>687</v>
      </c>
      <c r="F26" t="s">
        <v>688</v>
      </c>
      <c r="G26" t="s">
        <v>689</v>
      </c>
      <c r="H26" t="s">
        <v>690</v>
      </c>
      <c r="I26" t="s">
        <v>691</v>
      </c>
      <c r="J26" t="s">
        <v>692</v>
      </c>
      <c r="K26" t="s">
        <v>693</v>
      </c>
      <c r="L26" t="s">
        <v>694</v>
      </c>
      <c r="M26" t="s">
        <v>695</v>
      </c>
      <c r="N26" t="s">
        <v>696</v>
      </c>
      <c r="O26" t="s">
        <v>697</v>
      </c>
      <c r="P26" t="s">
        <v>698</v>
      </c>
      <c r="Q26" t="s">
        <v>699</v>
      </c>
      <c r="R26" t="s">
        <v>700</v>
      </c>
      <c r="S26" t="s">
        <v>716</v>
      </c>
      <c r="T26" t="s">
        <v>717</v>
      </c>
      <c r="U26" t="s">
        <v>718</v>
      </c>
      <c r="V26" t="s">
        <v>719</v>
      </c>
      <c r="W26" t="s">
        <v>720</v>
      </c>
    </row>
    <row r="27" spans="1:23">
      <c r="A27">
        <v>1232846</v>
      </c>
      <c r="B27" t="s">
        <v>362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38</v>
      </c>
      <c r="U27">
        <v>0</v>
      </c>
      <c r="V27">
        <v>0</v>
      </c>
      <c r="W27">
        <v>0</v>
      </c>
    </row>
    <row r="28" spans="1:23">
      <c r="A28">
        <v>1232895</v>
      </c>
      <c r="B28" t="s">
        <v>363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38</v>
      </c>
      <c r="U28">
        <v>0</v>
      </c>
      <c r="V28">
        <v>0</v>
      </c>
      <c r="W28">
        <v>0</v>
      </c>
    </row>
    <row r="29" spans="1:23">
      <c r="A29">
        <v>1233384</v>
      </c>
      <c r="B29" s="13" t="s">
        <v>364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38</v>
      </c>
      <c r="U29">
        <v>0</v>
      </c>
      <c r="V29">
        <v>0</v>
      </c>
      <c r="W29">
        <v>0</v>
      </c>
    </row>
    <row r="30" spans="1:23">
      <c r="A30">
        <v>1232775</v>
      </c>
      <c r="B30" t="s">
        <v>365</v>
      </c>
      <c r="C30" s="13" t="s">
        <v>83</v>
      </c>
      <c r="D30">
        <v>348</v>
      </c>
      <c r="E30">
        <v>280</v>
      </c>
      <c r="F30">
        <v>490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245</v>
      </c>
      <c r="O30">
        <v>0</v>
      </c>
      <c r="P30">
        <v>0</v>
      </c>
      <c r="Q30">
        <v>618</v>
      </c>
      <c r="R30">
        <v>618</v>
      </c>
      <c r="S30">
        <v>330</v>
      </c>
      <c r="T30">
        <v>194</v>
      </c>
      <c r="U30">
        <v>0</v>
      </c>
      <c r="V30">
        <v>0</v>
      </c>
      <c r="W30">
        <v>0</v>
      </c>
    </row>
    <row r="31" spans="1:23">
      <c r="A31">
        <v>1230685</v>
      </c>
      <c r="B31" t="s">
        <v>367</v>
      </c>
      <c r="C31" s="13" t="s">
        <v>83</v>
      </c>
      <c r="D31">
        <v>335</v>
      </c>
      <c r="E31">
        <v>265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5" spans="1:23">
      <c r="A35" s="13" t="s">
        <v>0</v>
      </c>
      <c r="B35" s="13" t="s">
        <v>1</v>
      </c>
      <c r="C35" s="13" t="s">
        <v>82</v>
      </c>
      <c r="D35" t="s">
        <v>686</v>
      </c>
      <c r="E35" t="s">
        <v>687</v>
      </c>
      <c r="F35" t="s">
        <v>688</v>
      </c>
      <c r="G35" t="s">
        <v>689</v>
      </c>
      <c r="H35" t="s">
        <v>690</v>
      </c>
      <c r="I35" t="s">
        <v>691</v>
      </c>
      <c r="J35" t="s">
        <v>692</v>
      </c>
      <c r="K35" t="s">
        <v>693</v>
      </c>
      <c r="L35" t="s">
        <v>694</v>
      </c>
      <c r="M35" t="s">
        <v>695</v>
      </c>
      <c r="N35" t="s">
        <v>696</v>
      </c>
      <c r="O35" t="s">
        <v>697</v>
      </c>
      <c r="P35" t="s">
        <v>698</v>
      </c>
      <c r="Q35" t="s">
        <v>699</v>
      </c>
      <c r="R35" t="s">
        <v>700</v>
      </c>
      <c r="S35" t="s">
        <v>716</v>
      </c>
      <c r="T35" t="s">
        <v>717</v>
      </c>
      <c r="U35" t="s">
        <v>718</v>
      </c>
      <c r="V35" t="s">
        <v>719</v>
      </c>
      <c r="W35" t="s">
        <v>720</v>
      </c>
    </row>
    <row r="36" spans="1:23">
      <c r="A36">
        <v>1234614</v>
      </c>
      <c r="B36" t="s">
        <v>368</v>
      </c>
      <c r="C36" s="13" t="s">
        <v>83</v>
      </c>
      <c r="D36">
        <v>0</v>
      </c>
      <c r="E36">
        <v>103</v>
      </c>
      <c r="F36">
        <v>527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1231090</v>
      </c>
      <c r="B37" t="s">
        <v>59</v>
      </c>
      <c r="C37" s="13" t="s">
        <v>83</v>
      </c>
      <c r="D37">
        <v>0</v>
      </c>
      <c r="E37">
        <v>270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1229776</v>
      </c>
      <c r="B38" t="s">
        <v>372</v>
      </c>
      <c r="C38" s="13" t="s">
        <v>83</v>
      </c>
      <c r="D38">
        <v>0</v>
      </c>
      <c r="E38">
        <v>270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1232846</v>
      </c>
      <c r="B39" t="s">
        <v>362</v>
      </c>
      <c r="C39" s="13" t="s">
        <v>83</v>
      </c>
      <c r="D39">
        <v>0</v>
      </c>
      <c r="E39">
        <v>264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1235097</v>
      </c>
      <c r="B40" t="s">
        <v>382</v>
      </c>
      <c r="C40" s="13" t="s">
        <v>83</v>
      </c>
      <c r="D40">
        <v>0</v>
      </c>
      <c r="E40">
        <v>343</v>
      </c>
      <c r="F40">
        <v>110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1236601</v>
      </c>
      <c r="B41" t="s">
        <v>625</v>
      </c>
      <c r="C41" s="13" t="s">
        <v>83</v>
      </c>
      <c r="D41">
        <v>0</v>
      </c>
      <c r="E41">
        <v>130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1236930</v>
      </c>
      <c r="B42" t="s">
        <v>384</v>
      </c>
      <c r="C42" s="13" t="s">
        <v>83</v>
      </c>
      <c r="D42">
        <v>336</v>
      </c>
      <c r="E42">
        <v>321</v>
      </c>
      <c r="F42">
        <v>261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1238480</v>
      </c>
      <c r="B43" t="s">
        <v>75</v>
      </c>
      <c r="C43" s="13" t="s">
        <v>83</v>
      </c>
      <c r="D43">
        <v>1574</v>
      </c>
      <c r="E43">
        <v>1068</v>
      </c>
      <c r="F43">
        <v>867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924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1240180</v>
      </c>
      <c r="B44" t="s">
        <v>386</v>
      </c>
      <c r="C44" s="13" t="s">
        <v>83</v>
      </c>
      <c r="D44">
        <v>0</v>
      </c>
      <c r="E44">
        <v>190</v>
      </c>
      <c r="F44">
        <v>300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1240184</v>
      </c>
      <c r="B45" t="s">
        <v>387</v>
      </c>
      <c r="C45" s="13" t="s">
        <v>83</v>
      </c>
      <c r="D45">
        <v>0</v>
      </c>
      <c r="E45">
        <v>190</v>
      </c>
      <c r="F45">
        <v>300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1232894</v>
      </c>
      <c r="B46" t="s">
        <v>390</v>
      </c>
      <c r="C46" s="13" t="s">
        <v>83</v>
      </c>
      <c r="D46">
        <v>0</v>
      </c>
      <c r="E46">
        <v>264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1233385</v>
      </c>
      <c r="B47" s="13" t="s">
        <v>391</v>
      </c>
      <c r="C47" s="13" t="s">
        <v>83</v>
      </c>
      <c r="D47">
        <v>0</v>
      </c>
      <c r="E47">
        <v>264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1236387</v>
      </c>
      <c r="B48" s="13" t="s">
        <v>489</v>
      </c>
      <c r="C48" s="13" t="s">
        <v>83</v>
      </c>
      <c r="D48">
        <v>1120</v>
      </c>
      <c r="E48">
        <v>252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</sheetData>
  <phoneticPr fontId="27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00"/>
  </sheetPr>
  <dimension ref="A1:O96"/>
  <sheetViews>
    <sheetView topLeftCell="B1" workbookViewId="0">
      <pane xSplit="2" ySplit="2" topLeftCell="D3" activePane="bottomRight" state="frozen"/>
      <selection pane="topRight"/>
      <selection pane="bottomLeft"/>
      <selection pane="bottomRight" activeCell="O36" sqref="O36"/>
    </sheetView>
  </sheetViews>
  <sheetFormatPr defaultColWidth="9.33203125" defaultRowHeight="12"/>
  <cols>
    <col min="1" max="1" width="9.5" style="19" hidden="1" customWidth="1"/>
    <col min="2" max="2" width="10.1640625" style="19" customWidth="1"/>
    <col min="3" max="3" width="9.33203125" style="19" hidden="1" customWidth="1"/>
    <col min="4" max="13" width="9.5" style="19" customWidth="1"/>
    <col min="14" max="14" width="10" style="20" customWidth="1"/>
    <col min="15" max="15" width="15.5" style="21" customWidth="1"/>
    <col min="16" max="16384" width="9.33203125" style="19"/>
  </cols>
  <sheetData>
    <row r="1" spans="1:15">
      <c r="A1" s="19" t="s">
        <v>133</v>
      </c>
      <c r="B1" s="19" t="s">
        <v>0</v>
      </c>
      <c r="C1" s="19" t="s">
        <v>1</v>
      </c>
      <c r="D1" s="22" t="s">
        <v>470</v>
      </c>
      <c r="E1" s="22" t="s">
        <v>509</v>
      </c>
      <c r="F1" s="22" t="s">
        <v>510</v>
      </c>
      <c r="G1" s="22" t="s">
        <v>534</v>
      </c>
      <c r="H1" s="22" t="s">
        <v>587</v>
      </c>
      <c r="I1" s="22" t="s">
        <v>623</v>
      </c>
      <c r="J1" s="22" t="s">
        <v>632</v>
      </c>
      <c r="K1" s="22" t="s">
        <v>659</v>
      </c>
      <c r="L1" s="22" t="s">
        <v>683</v>
      </c>
      <c r="M1" s="22" t="s">
        <v>721</v>
      </c>
    </row>
    <row r="2" spans="1:15">
      <c r="D2" s="22" t="s">
        <v>472</v>
      </c>
      <c r="E2" s="22" t="s">
        <v>511</v>
      </c>
      <c r="F2" s="22" t="s">
        <v>512</v>
      </c>
      <c r="G2" s="22" t="s">
        <v>536</v>
      </c>
      <c r="H2" s="22" t="s">
        <v>588</v>
      </c>
      <c r="I2" s="22" t="s">
        <v>624</v>
      </c>
      <c r="J2" s="22" t="s">
        <v>633</v>
      </c>
      <c r="K2" s="22" t="s">
        <v>660</v>
      </c>
      <c r="L2" s="22" t="s">
        <v>684</v>
      </c>
      <c r="M2" s="22" t="s">
        <v>722</v>
      </c>
    </row>
    <row r="3" spans="1:15">
      <c r="A3" s="19">
        <v>1</v>
      </c>
      <c r="B3" s="19">
        <v>1226384</v>
      </c>
      <c r="C3" s="19" t="s">
        <v>112</v>
      </c>
      <c r="D3" s="23">
        <v>0</v>
      </c>
      <c r="E3" s="23">
        <v>600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8">
        <f>SUM(D3:M3)</f>
        <v>600</v>
      </c>
    </row>
    <row r="4" spans="1:15">
      <c r="A4" s="19">
        <v>2</v>
      </c>
      <c r="B4" s="19">
        <v>1226388</v>
      </c>
      <c r="C4" s="19" t="s">
        <v>116</v>
      </c>
      <c r="D4" s="23">
        <v>0</v>
      </c>
      <c r="E4" s="23">
        <v>600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8">
        <f t="shared" ref="N4:N31" si="0">SUM(D4:M4)</f>
        <v>600</v>
      </c>
    </row>
    <row r="5" spans="1:15" s="16" customFormat="1">
      <c r="A5" s="16">
        <v>3</v>
      </c>
      <c r="B5" s="16">
        <v>1229673</v>
      </c>
      <c r="C5" s="16" t="s">
        <v>22</v>
      </c>
      <c r="D5" s="24">
        <v>0</v>
      </c>
      <c r="E5" s="24">
        <v>500</v>
      </c>
      <c r="F5" s="24">
        <v>500</v>
      </c>
      <c r="G5" s="24">
        <v>0</v>
      </c>
      <c r="H5" s="24">
        <v>500</v>
      </c>
      <c r="I5" s="24">
        <v>500</v>
      </c>
      <c r="J5" s="24">
        <v>0</v>
      </c>
      <c r="K5" s="24">
        <v>0</v>
      </c>
      <c r="L5" s="24">
        <v>500</v>
      </c>
      <c r="M5" s="24">
        <v>500</v>
      </c>
      <c r="N5" s="29">
        <f t="shared" si="0"/>
        <v>3000</v>
      </c>
      <c r="O5" s="30" t="s">
        <v>723</v>
      </c>
    </row>
    <row r="6" spans="1:15">
      <c r="A6" s="19">
        <v>4</v>
      </c>
      <c r="B6" s="19">
        <v>1230692</v>
      </c>
      <c r="C6" s="19" t="s">
        <v>117</v>
      </c>
      <c r="D6" s="23">
        <v>486</v>
      </c>
      <c r="E6" s="23">
        <v>1296</v>
      </c>
      <c r="F6" s="23">
        <v>1246</v>
      </c>
      <c r="G6" s="23">
        <v>1500</v>
      </c>
      <c r="H6" s="23">
        <v>1500</v>
      </c>
      <c r="I6" s="23">
        <v>0</v>
      </c>
      <c r="J6" s="23">
        <v>0</v>
      </c>
      <c r="K6" s="23">
        <v>1200</v>
      </c>
      <c r="L6" s="23">
        <v>1200</v>
      </c>
      <c r="M6" s="23">
        <v>500</v>
      </c>
      <c r="N6" s="31">
        <f t="shared" si="0"/>
        <v>8928</v>
      </c>
    </row>
    <row r="7" spans="1:15">
      <c r="A7" s="19">
        <v>5</v>
      </c>
      <c r="B7" s="19">
        <v>1230696</v>
      </c>
      <c r="C7" s="19" t="s">
        <v>118</v>
      </c>
      <c r="D7" s="23">
        <v>438</v>
      </c>
      <c r="E7" s="23">
        <v>216</v>
      </c>
      <c r="F7" s="23">
        <v>46</v>
      </c>
      <c r="G7" s="23">
        <v>200</v>
      </c>
      <c r="H7" s="23">
        <v>200</v>
      </c>
      <c r="I7" s="23">
        <v>0</v>
      </c>
      <c r="J7" s="23">
        <v>0</v>
      </c>
      <c r="K7" s="23">
        <v>200</v>
      </c>
      <c r="L7" s="23">
        <v>300</v>
      </c>
      <c r="M7" s="23">
        <v>0</v>
      </c>
      <c r="N7" s="31">
        <f t="shared" si="0"/>
        <v>1600</v>
      </c>
    </row>
    <row r="8" spans="1:15">
      <c r="A8" s="19">
        <v>6</v>
      </c>
      <c r="B8" s="19">
        <v>1230854</v>
      </c>
      <c r="C8" s="19" t="s">
        <v>23</v>
      </c>
      <c r="D8" s="23">
        <v>0</v>
      </c>
      <c r="E8" s="23">
        <v>0</v>
      </c>
      <c r="F8" s="23">
        <v>0</v>
      </c>
      <c r="G8" s="23">
        <v>200</v>
      </c>
      <c r="H8" s="23">
        <v>0</v>
      </c>
      <c r="I8" s="23">
        <v>0</v>
      </c>
      <c r="J8" s="23">
        <v>0</v>
      </c>
      <c r="K8" s="23">
        <v>0</v>
      </c>
      <c r="L8" s="23">
        <v>150</v>
      </c>
      <c r="M8" s="23">
        <v>0</v>
      </c>
      <c r="N8" s="31">
        <f t="shared" si="0"/>
        <v>350</v>
      </c>
    </row>
    <row r="9" spans="1:15">
      <c r="A9" s="19">
        <v>7</v>
      </c>
      <c r="B9" s="19">
        <v>1231202</v>
      </c>
      <c r="C9" s="19" t="s">
        <v>24</v>
      </c>
      <c r="D9" s="23">
        <v>0</v>
      </c>
      <c r="E9" s="23">
        <v>150</v>
      </c>
      <c r="F9" s="23">
        <v>0</v>
      </c>
      <c r="G9" s="23">
        <v>100</v>
      </c>
      <c r="H9" s="23">
        <v>0</v>
      </c>
      <c r="I9" s="23">
        <v>0</v>
      </c>
      <c r="J9" s="23">
        <v>0</v>
      </c>
      <c r="K9" s="23">
        <v>0</v>
      </c>
      <c r="L9" s="23">
        <v>150</v>
      </c>
      <c r="M9" s="23">
        <v>0</v>
      </c>
      <c r="N9" s="31">
        <f t="shared" si="0"/>
        <v>400</v>
      </c>
    </row>
    <row r="10" spans="1:15">
      <c r="A10" s="19">
        <v>8</v>
      </c>
      <c r="B10" s="19">
        <v>1231898</v>
      </c>
      <c r="C10" s="19" t="s">
        <v>35</v>
      </c>
      <c r="D10" s="25">
        <v>2184</v>
      </c>
      <c r="E10" s="23">
        <v>3584</v>
      </c>
      <c r="F10" s="23">
        <v>1344</v>
      </c>
      <c r="G10" s="23">
        <v>1000</v>
      </c>
      <c r="H10" s="23">
        <v>1500</v>
      </c>
      <c r="I10" s="23">
        <v>1600</v>
      </c>
      <c r="J10" s="23">
        <v>1500</v>
      </c>
      <c r="K10" s="23">
        <v>1000</v>
      </c>
      <c r="L10" s="23">
        <v>2500</v>
      </c>
      <c r="M10" s="23">
        <v>2000</v>
      </c>
      <c r="N10" s="31">
        <f t="shared" si="0"/>
        <v>18212</v>
      </c>
    </row>
    <row r="11" spans="1:15">
      <c r="A11" s="19">
        <v>9</v>
      </c>
      <c r="B11" s="19">
        <v>1232693</v>
      </c>
      <c r="C11" s="19" t="s">
        <v>29</v>
      </c>
      <c r="D11" s="23">
        <v>1244</v>
      </c>
      <c r="E11" s="23">
        <v>3404</v>
      </c>
      <c r="F11" s="23">
        <v>0</v>
      </c>
      <c r="G11" s="23">
        <v>2331</v>
      </c>
      <c r="H11" s="23">
        <v>0</v>
      </c>
      <c r="I11" s="23">
        <v>0</v>
      </c>
      <c r="J11" s="23">
        <v>2184</v>
      </c>
      <c r="K11" s="23">
        <v>0</v>
      </c>
      <c r="L11" s="23">
        <v>0</v>
      </c>
      <c r="M11" s="23">
        <v>0</v>
      </c>
      <c r="N11" s="31">
        <f t="shared" si="0"/>
        <v>9163</v>
      </c>
    </row>
    <row r="12" spans="1:15">
      <c r="A12" s="19">
        <v>10</v>
      </c>
      <c r="B12" s="19">
        <v>1233025</v>
      </c>
      <c r="C12" s="19" t="s">
        <v>30</v>
      </c>
      <c r="D12" s="23">
        <v>1244</v>
      </c>
      <c r="E12" s="23">
        <v>3404</v>
      </c>
      <c r="F12" s="23">
        <v>0</v>
      </c>
      <c r="G12" s="23">
        <v>2331</v>
      </c>
      <c r="H12" s="23">
        <v>0</v>
      </c>
      <c r="I12" s="23">
        <v>0</v>
      </c>
      <c r="J12" s="23">
        <v>2184</v>
      </c>
      <c r="K12" s="23">
        <v>0</v>
      </c>
      <c r="L12" s="23">
        <v>0</v>
      </c>
      <c r="M12" s="23">
        <v>0</v>
      </c>
      <c r="N12" s="31">
        <f t="shared" si="0"/>
        <v>9163</v>
      </c>
    </row>
    <row r="13" spans="1:15">
      <c r="A13" s="19">
        <v>11</v>
      </c>
      <c r="B13" s="19">
        <v>1233632</v>
      </c>
      <c r="C13" s="19" t="s">
        <v>28</v>
      </c>
      <c r="D13" s="23">
        <v>200</v>
      </c>
      <c r="E13" s="23">
        <v>250</v>
      </c>
      <c r="F13" s="23">
        <v>0</v>
      </c>
      <c r="G13" s="23">
        <v>500</v>
      </c>
      <c r="H13" s="23">
        <v>250</v>
      </c>
      <c r="I13" s="23">
        <v>0</v>
      </c>
      <c r="J13" s="23">
        <v>0</v>
      </c>
      <c r="K13" s="23">
        <v>200</v>
      </c>
      <c r="L13" s="23">
        <v>0</v>
      </c>
      <c r="M13" s="23">
        <v>350</v>
      </c>
      <c r="N13" s="31">
        <f t="shared" si="0"/>
        <v>1750</v>
      </c>
    </row>
    <row r="14" spans="1:15">
      <c r="A14" s="19">
        <v>12</v>
      </c>
      <c r="B14" s="19">
        <v>1233761</v>
      </c>
      <c r="C14" s="19" t="s">
        <v>41</v>
      </c>
      <c r="D14" s="23">
        <v>300</v>
      </c>
      <c r="E14" s="23">
        <v>250</v>
      </c>
      <c r="F14" s="23">
        <v>0</v>
      </c>
      <c r="G14" s="23">
        <v>200</v>
      </c>
      <c r="H14" s="23">
        <v>250</v>
      </c>
      <c r="I14" s="23">
        <v>0</v>
      </c>
      <c r="J14" s="23">
        <v>0</v>
      </c>
      <c r="K14" s="23">
        <v>250</v>
      </c>
      <c r="L14" s="23">
        <v>0</v>
      </c>
      <c r="M14" s="23">
        <v>0</v>
      </c>
      <c r="N14" s="31">
        <f t="shared" si="0"/>
        <v>1250</v>
      </c>
    </row>
    <row r="15" spans="1:15">
      <c r="A15" s="19">
        <v>13</v>
      </c>
      <c r="B15" s="19">
        <v>1233877</v>
      </c>
      <c r="C15" s="19" t="s">
        <v>119</v>
      </c>
      <c r="D15" s="23">
        <v>0</v>
      </c>
      <c r="E15" s="23">
        <v>790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31">
        <f t="shared" si="0"/>
        <v>790</v>
      </c>
    </row>
    <row r="16" spans="1:15">
      <c r="A16" s="19">
        <v>14</v>
      </c>
      <c r="B16" s="19">
        <v>1235003</v>
      </c>
      <c r="C16" s="19" t="s">
        <v>513</v>
      </c>
      <c r="D16" s="23">
        <v>2320</v>
      </c>
      <c r="E16" s="23">
        <v>1730</v>
      </c>
      <c r="F16" s="23">
        <v>0</v>
      </c>
      <c r="G16" s="23">
        <v>2950</v>
      </c>
      <c r="H16" s="23">
        <v>2950</v>
      </c>
      <c r="I16" s="23">
        <v>1250</v>
      </c>
      <c r="J16" s="23">
        <v>0</v>
      </c>
      <c r="K16" s="23">
        <v>2200</v>
      </c>
      <c r="L16" s="23">
        <v>2650</v>
      </c>
      <c r="M16" s="23">
        <v>2100</v>
      </c>
      <c r="N16" s="31">
        <f t="shared" si="0"/>
        <v>18150</v>
      </c>
    </row>
    <row r="17" spans="1:15" s="16" customFormat="1">
      <c r="A17" s="16">
        <v>15</v>
      </c>
      <c r="B17" s="16">
        <v>1235623</v>
      </c>
      <c r="C17" s="16" t="s">
        <v>31</v>
      </c>
      <c r="D17" s="24">
        <v>604</v>
      </c>
      <c r="E17" s="24">
        <v>0</v>
      </c>
      <c r="F17" s="24">
        <v>936</v>
      </c>
      <c r="G17" s="24">
        <v>936</v>
      </c>
      <c r="H17" s="24">
        <v>936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9">
        <f t="shared" si="0"/>
        <v>3412</v>
      </c>
      <c r="O17" s="30" t="s">
        <v>724</v>
      </c>
    </row>
    <row r="18" spans="1:15">
      <c r="A18" s="19">
        <v>16</v>
      </c>
      <c r="B18" s="19">
        <v>1236091</v>
      </c>
      <c r="C18" s="19" t="s">
        <v>37</v>
      </c>
      <c r="D18" s="23">
        <v>300</v>
      </c>
      <c r="E18" s="23">
        <v>300</v>
      </c>
      <c r="F18" s="23">
        <v>0</v>
      </c>
      <c r="G18" s="23">
        <v>400</v>
      </c>
      <c r="H18" s="23">
        <v>450</v>
      </c>
      <c r="I18" s="23">
        <v>0</v>
      </c>
      <c r="J18" s="23">
        <v>0</v>
      </c>
      <c r="K18" s="23">
        <v>300</v>
      </c>
      <c r="L18" s="23">
        <v>300</v>
      </c>
      <c r="M18" s="23">
        <v>250</v>
      </c>
      <c r="N18" s="31">
        <f t="shared" si="0"/>
        <v>2300</v>
      </c>
    </row>
    <row r="19" spans="1:15">
      <c r="A19" s="19">
        <v>17</v>
      </c>
      <c r="B19" s="19">
        <v>1236488</v>
      </c>
      <c r="C19" s="19" t="s">
        <v>120</v>
      </c>
      <c r="D19" s="23">
        <v>1008</v>
      </c>
      <c r="E19" s="23">
        <v>1920</v>
      </c>
      <c r="F19" s="23">
        <v>612</v>
      </c>
      <c r="G19" s="23">
        <v>1300</v>
      </c>
      <c r="H19" s="23">
        <v>1300</v>
      </c>
      <c r="I19" s="23">
        <v>1500</v>
      </c>
      <c r="J19" s="23">
        <v>0</v>
      </c>
      <c r="K19" s="23">
        <v>1300</v>
      </c>
      <c r="L19" s="23">
        <v>1300</v>
      </c>
      <c r="M19" s="23">
        <v>900</v>
      </c>
      <c r="N19" s="31">
        <f t="shared" si="0"/>
        <v>11140</v>
      </c>
    </row>
    <row r="20" spans="1:15">
      <c r="A20" s="19">
        <v>18</v>
      </c>
      <c r="B20" s="19">
        <v>1236534</v>
      </c>
      <c r="C20" s="19" t="s">
        <v>121</v>
      </c>
      <c r="D20" s="23">
        <v>192</v>
      </c>
      <c r="E20" s="23">
        <v>0</v>
      </c>
      <c r="F20" s="23">
        <v>124</v>
      </c>
      <c r="G20" s="23">
        <v>400</v>
      </c>
      <c r="H20" s="23">
        <v>500</v>
      </c>
      <c r="I20" s="23">
        <v>0</v>
      </c>
      <c r="J20" s="23">
        <v>0</v>
      </c>
      <c r="K20" s="23">
        <v>200</v>
      </c>
      <c r="L20" s="23">
        <v>300</v>
      </c>
      <c r="M20" s="23">
        <v>300</v>
      </c>
      <c r="N20" s="31">
        <f t="shared" si="0"/>
        <v>2016</v>
      </c>
    </row>
    <row r="21" spans="1:15">
      <c r="A21" s="19">
        <v>19</v>
      </c>
      <c r="B21" s="19">
        <v>1236962</v>
      </c>
      <c r="C21" s="19" t="s">
        <v>40</v>
      </c>
      <c r="D21" s="23">
        <v>1136</v>
      </c>
      <c r="E21" s="23">
        <v>1300</v>
      </c>
      <c r="F21" s="23">
        <v>1000</v>
      </c>
      <c r="G21" s="23">
        <v>1500</v>
      </c>
      <c r="H21" s="23">
        <v>1500</v>
      </c>
      <c r="I21" s="23">
        <v>1250</v>
      </c>
      <c r="J21" s="23">
        <v>0</v>
      </c>
      <c r="K21" s="23">
        <v>1000</v>
      </c>
      <c r="L21" s="23">
        <v>1500</v>
      </c>
      <c r="M21" s="23">
        <v>1200</v>
      </c>
      <c r="N21" s="31">
        <f t="shared" si="0"/>
        <v>11386</v>
      </c>
    </row>
    <row r="22" spans="1:15">
      <c r="A22" s="19">
        <v>20</v>
      </c>
      <c r="B22" s="19">
        <v>1237088</v>
      </c>
      <c r="C22" s="19" t="s">
        <v>32</v>
      </c>
      <c r="D22" s="23">
        <v>2934</v>
      </c>
      <c r="E22" s="23">
        <v>5250</v>
      </c>
      <c r="F22" s="23">
        <v>4692</v>
      </c>
      <c r="G22" s="23">
        <v>6550</v>
      </c>
      <c r="H22" s="23">
        <v>6200</v>
      </c>
      <c r="I22" s="23">
        <v>5450</v>
      </c>
      <c r="J22" s="23">
        <v>450</v>
      </c>
      <c r="K22" s="23">
        <v>5700</v>
      </c>
      <c r="L22" s="23">
        <v>5200</v>
      </c>
      <c r="M22" s="23">
        <v>4800</v>
      </c>
      <c r="N22" s="31">
        <f t="shared" si="0"/>
        <v>47226</v>
      </c>
    </row>
    <row r="23" spans="1:15">
      <c r="A23" s="19">
        <v>21</v>
      </c>
      <c r="B23" s="19">
        <v>1237586</v>
      </c>
      <c r="C23" s="19" t="s">
        <v>36</v>
      </c>
      <c r="D23" s="23">
        <v>2184</v>
      </c>
      <c r="E23" s="23">
        <v>3584</v>
      </c>
      <c r="F23" s="23">
        <v>1344</v>
      </c>
      <c r="G23" s="23">
        <v>1000</v>
      </c>
      <c r="H23" s="23">
        <v>1500</v>
      </c>
      <c r="I23" s="23">
        <v>1600</v>
      </c>
      <c r="J23" s="23">
        <v>1500</v>
      </c>
      <c r="K23" s="23">
        <v>1000</v>
      </c>
      <c r="L23" s="23">
        <v>2500</v>
      </c>
      <c r="M23" s="23">
        <v>2000</v>
      </c>
      <c r="N23" s="31">
        <f t="shared" si="0"/>
        <v>18212</v>
      </c>
    </row>
    <row r="24" spans="1:15">
      <c r="A24" s="19">
        <v>22</v>
      </c>
      <c r="B24" s="19">
        <v>1237748</v>
      </c>
      <c r="C24" s="19" t="s">
        <v>34</v>
      </c>
      <c r="D24" s="23">
        <v>208</v>
      </c>
      <c r="E24" s="23">
        <v>312</v>
      </c>
      <c r="F24" s="23">
        <v>0</v>
      </c>
      <c r="G24" s="23">
        <v>0</v>
      </c>
      <c r="H24" s="23">
        <v>0</v>
      </c>
      <c r="I24" s="23">
        <v>0</v>
      </c>
      <c r="J24" s="23">
        <v>468</v>
      </c>
      <c r="K24" s="23">
        <v>0</v>
      </c>
      <c r="L24" s="23">
        <v>0</v>
      </c>
      <c r="M24" s="23">
        <v>0</v>
      </c>
      <c r="N24" s="31">
        <f t="shared" si="0"/>
        <v>988</v>
      </c>
    </row>
    <row r="25" spans="1:15" s="17" customFormat="1">
      <c r="A25" s="17">
        <v>23</v>
      </c>
      <c r="B25" s="17">
        <v>1237765</v>
      </c>
      <c r="C25" s="17" t="s">
        <v>33</v>
      </c>
      <c r="D25" s="26">
        <v>0</v>
      </c>
      <c r="E25" s="26">
        <v>0</v>
      </c>
      <c r="F25" s="26">
        <v>0</v>
      </c>
      <c r="G25" s="26">
        <v>200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32">
        <f t="shared" si="0"/>
        <v>200</v>
      </c>
      <c r="O25" s="33"/>
    </row>
    <row r="26" spans="1:15">
      <c r="A26" s="19">
        <v>24</v>
      </c>
      <c r="B26" s="19">
        <v>1238128</v>
      </c>
      <c r="C26" s="19" t="s">
        <v>39</v>
      </c>
      <c r="D26" s="23">
        <v>194</v>
      </c>
      <c r="E26" s="23">
        <v>2989</v>
      </c>
      <c r="F26" s="23">
        <v>5120</v>
      </c>
      <c r="G26" s="23">
        <v>0</v>
      </c>
      <c r="H26" s="23">
        <v>0</v>
      </c>
      <c r="I26" s="23">
        <v>0</v>
      </c>
      <c r="J26" s="23">
        <v>1504</v>
      </c>
      <c r="K26" s="23">
        <v>5536</v>
      </c>
      <c r="L26" s="23">
        <v>0</v>
      </c>
      <c r="M26" s="23">
        <v>0</v>
      </c>
      <c r="N26" s="31">
        <f t="shared" si="0"/>
        <v>15343</v>
      </c>
    </row>
    <row r="27" spans="1:15" s="17" customFormat="1">
      <c r="A27" s="17">
        <v>25</v>
      </c>
      <c r="B27" s="17">
        <v>1239651</v>
      </c>
      <c r="C27" s="17" t="s">
        <v>42</v>
      </c>
      <c r="D27" s="26">
        <v>500</v>
      </c>
      <c r="E27" s="26">
        <v>950</v>
      </c>
      <c r="F27" s="26">
        <v>400</v>
      </c>
      <c r="G27" s="26">
        <v>600</v>
      </c>
      <c r="H27" s="26">
        <v>850</v>
      </c>
      <c r="I27" s="26">
        <v>600</v>
      </c>
      <c r="J27" s="26">
        <v>0</v>
      </c>
      <c r="K27" s="26">
        <v>700</v>
      </c>
      <c r="L27" s="26">
        <v>600</v>
      </c>
      <c r="M27" s="26">
        <v>850</v>
      </c>
      <c r="N27" s="32">
        <f t="shared" si="0"/>
        <v>6050</v>
      </c>
      <c r="O27" s="33"/>
    </row>
    <row r="28" spans="1:15">
      <c r="A28" s="19">
        <v>26</v>
      </c>
      <c r="B28" s="19">
        <v>1239988</v>
      </c>
      <c r="C28" s="19" t="s">
        <v>45</v>
      </c>
      <c r="D28" s="23">
        <v>1870</v>
      </c>
      <c r="E28" s="23">
        <v>2000</v>
      </c>
      <c r="F28" s="23">
        <v>850</v>
      </c>
      <c r="G28" s="23">
        <v>1900</v>
      </c>
      <c r="H28" s="23">
        <v>2000</v>
      </c>
      <c r="I28" s="23">
        <v>700</v>
      </c>
      <c r="J28" s="23">
        <v>0</v>
      </c>
      <c r="K28" s="23">
        <v>1800</v>
      </c>
      <c r="L28" s="23">
        <v>900</v>
      </c>
      <c r="M28" s="23">
        <v>1650</v>
      </c>
      <c r="N28" s="31">
        <f t="shared" si="0"/>
        <v>13670</v>
      </c>
    </row>
    <row r="29" spans="1:15">
      <c r="A29" s="19">
        <v>27</v>
      </c>
      <c r="B29" s="19">
        <v>1240180</v>
      </c>
      <c r="C29" s="19" t="s">
        <v>43</v>
      </c>
      <c r="D29" s="23">
        <v>1970</v>
      </c>
      <c r="E29" s="23">
        <v>2630</v>
      </c>
      <c r="F29" s="23">
        <v>50</v>
      </c>
      <c r="G29" s="23">
        <v>2500</v>
      </c>
      <c r="H29" s="23">
        <v>2050</v>
      </c>
      <c r="I29" s="23">
        <v>0</v>
      </c>
      <c r="J29" s="23">
        <v>0</v>
      </c>
      <c r="K29" s="23">
        <v>950</v>
      </c>
      <c r="L29" s="23">
        <v>2200</v>
      </c>
      <c r="M29" s="23">
        <v>1600</v>
      </c>
      <c r="N29" s="31">
        <f t="shared" si="0"/>
        <v>13950</v>
      </c>
    </row>
    <row r="30" spans="1:15">
      <c r="A30" s="19">
        <v>28</v>
      </c>
      <c r="B30" s="19">
        <v>1240184</v>
      </c>
      <c r="C30" s="19" t="s">
        <v>44</v>
      </c>
      <c r="D30" s="23">
        <v>1970</v>
      </c>
      <c r="E30" s="23">
        <v>2180</v>
      </c>
      <c r="F30" s="23">
        <v>0</v>
      </c>
      <c r="G30" s="23">
        <v>2300</v>
      </c>
      <c r="H30" s="23">
        <v>2050</v>
      </c>
      <c r="I30" s="23">
        <v>0</v>
      </c>
      <c r="J30" s="23">
        <v>0</v>
      </c>
      <c r="K30" s="23">
        <v>950</v>
      </c>
      <c r="L30" s="23">
        <v>1900</v>
      </c>
      <c r="M30" s="23">
        <v>1600</v>
      </c>
      <c r="N30" s="31">
        <f t="shared" si="0"/>
        <v>12950</v>
      </c>
    </row>
    <row r="31" spans="1:15" s="17" customFormat="1">
      <c r="A31" s="17">
        <v>29</v>
      </c>
      <c r="B31" s="17">
        <v>1240308</v>
      </c>
      <c r="C31" s="17" t="s">
        <v>491</v>
      </c>
      <c r="D31" s="26">
        <v>0</v>
      </c>
      <c r="E31" s="26">
        <v>0</v>
      </c>
      <c r="F31" s="26">
        <v>100</v>
      </c>
      <c r="G31" s="26">
        <v>1200</v>
      </c>
      <c r="H31" s="26">
        <v>1300</v>
      </c>
      <c r="I31" s="26">
        <v>0</v>
      </c>
      <c r="J31" s="26">
        <v>0</v>
      </c>
      <c r="K31" s="26">
        <v>0</v>
      </c>
      <c r="L31" s="26">
        <v>900</v>
      </c>
      <c r="M31" s="26">
        <v>700</v>
      </c>
      <c r="N31" s="32">
        <f t="shared" si="0"/>
        <v>4200</v>
      </c>
      <c r="O31" s="33"/>
    </row>
    <row r="38" spans="1:15">
      <c r="A38" s="19" t="s">
        <v>133</v>
      </c>
      <c r="B38" s="19" t="s">
        <v>0</v>
      </c>
      <c r="C38" s="19" t="s">
        <v>1</v>
      </c>
      <c r="D38" s="19" t="s">
        <v>470</v>
      </c>
      <c r="E38" s="19" t="s">
        <v>509</v>
      </c>
      <c r="F38" s="19" t="s">
        <v>510</v>
      </c>
      <c r="G38" s="19" t="s">
        <v>534</v>
      </c>
      <c r="H38" s="19" t="s">
        <v>587</v>
      </c>
      <c r="I38" s="19" t="s">
        <v>623</v>
      </c>
      <c r="J38" s="19" t="s">
        <v>632</v>
      </c>
      <c r="K38" s="19" t="s">
        <v>659</v>
      </c>
      <c r="L38" s="19" t="s">
        <v>683</v>
      </c>
      <c r="M38" s="19" t="s">
        <v>721</v>
      </c>
    </row>
    <row r="39" spans="1:15">
      <c r="D39" s="19" t="s">
        <v>472</v>
      </c>
      <c r="E39" s="19" t="s">
        <v>511</v>
      </c>
      <c r="F39" s="19" t="s">
        <v>512</v>
      </c>
      <c r="G39" s="19" t="s">
        <v>536</v>
      </c>
      <c r="H39" s="19" t="s">
        <v>588</v>
      </c>
      <c r="I39" s="19" t="s">
        <v>624</v>
      </c>
      <c r="J39" s="19" t="s">
        <v>633</v>
      </c>
      <c r="K39" s="19" t="s">
        <v>660</v>
      </c>
      <c r="L39" s="19" t="s">
        <v>684</v>
      </c>
      <c r="M39" s="19" t="s">
        <v>722</v>
      </c>
    </row>
    <row r="40" spans="1:15" s="18" customFormat="1">
      <c r="A40" s="18">
        <v>1</v>
      </c>
      <c r="B40" s="18">
        <v>1216452</v>
      </c>
      <c r="C40" s="18" t="s">
        <v>77</v>
      </c>
      <c r="D40" s="27">
        <v>324</v>
      </c>
      <c r="E40" s="27">
        <v>2592</v>
      </c>
      <c r="F40" s="27">
        <v>1152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288</v>
      </c>
      <c r="M40" s="27">
        <v>0</v>
      </c>
      <c r="N40" s="34">
        <f t="shared" ref="N40:N96" si="1">SUM(D40:M40)</f>
        <v>4356</v>
      </c>
      <c r="O40" s="30" t="s">
        <v>725</v>
      </c>
    </row>
    <row r="41" spans="1:15">
      <c r="A41" s="19">
        <v>2</v>
      </c>
      <c r="B41" s="19">
        <v>1220847</v>
      </c>
      <c r="C41" s="19" t="s">
        <v>68</v>
      </c>
      <c r="D41" s="23">
        <v>121</v>
      </c>
      <c r="E41" s="23">
        <v>105</v>
      </c>
      <c r="F41" s="23">
        <v>0</v>
      </c>
      <c r="G41" s="23">
        <v>60</v>
      </c>
      <c r="H41" s="23">
        <v>0</v>
      </c>
      <c r="I41" s="23">
        <v>0</v>
      </c>
      <c r="J41" s="23">
        <v>0</v>
      </c>
      <c r="K41" s="23">
        <v>50</v>
      </c>
      <c r="L41" s="23">
        <v>0</v>
      </c>
      <c r="M41" s="23">
        <v>0</v>
      </c>
      <c r="N41" s="31">
        <f t="shared" si="1"/>
        <v>336</v>
      </c>
    </row>
    <row r="42" spans="1:15">
      <c r="A42" s="19">
        <v>3</v>
      </c>
      <c r="B42" s="19">
        <v>1221254</v>
      </c>
      <c r="C42" s="19" t="s">
        <v>97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190</v>
      </c>
      <c r="M42" s="23">
        <v>0</v>
      </c>
      <c r="N42" s="31">
        <f t="shared" si="1"/>
        <v>190</v>
      </c>
    </row>
    <row r="43" spans="1:15">
      <c r="A43" s="19">
        <v>4</v>
      </c>
      <c r="B43" s="19">
        <v>1221967</v>
      </c>
      <c r="C43" s="19" t="s">
        <v>55</v>
      </c>
      <c r="D43" s="23">
        <v>1353</v>
      </c>
      <c r="E43" s="23">
        <v>0</v>
      </c>
      <c r="F43" s="23">
        <v>276</v>
      </c>
      <c r="G43" s="23">
        <v>0</v>
      </c>
      <c r="H43" s="23">
        <v>0</v>
      </c>
      <c r="I43" s="23">
        <v>0</v>
      </c>
      <c r="J43" s="23">
        <v>0</v>
      </c>
      <c r="K43" s="23">
        <v>36</v>
      </c>
      <c r="L43" s="23">
        <v>0</v>
      </c>
      <c r="M43" s="23">
        <v>0</v>
      </c>
      <c r="N43" s="31">
        <f t="shared" si="1"/>
        <v>1665</v>
      </c>
    </row>
    <row r="44" spans="1:15">
      <c r="A44" s="19">
        <v>5</v>
      </c>
      <c r="B44" s="19">
        <v>1225464</v>
      </c>
      <c r="C44" s="19" t="s">
        <v>57</v>
      </c>
      <c r="D44" s="23">
        <v>1512</v>
      </c>
      <c r="E44" s="23">
        <v>0</v>
      </c>
      <c r="F44" s="23">
        <v>0</v>
      </c>
      <c r="G44" s="23">
        <v>1512</v>
      </c>
      <c r="H44" s="23">
        <v>0</v>
      </c>
      <c r="I44" s="23">
        <v>0</v>
      </c>
      <c r="J44" s="23">
        <v>0</v>
      </c>
      <c r="K44" s="23">
        <v>0</v>
      </c>
      <c r="L44" s="23">
        <v>1512</v>
      </c>
      <c r="M44" s="23">
        <v>0</v>
      </c>
      <c r="N44" s="31">
        <f t="shared" si="1"/>
        <v>4536</v>
      </c>
    </row>
    <row r="45" spans="1:15">
      <c r="A45" s="19">
        <v>6</v>
      </c>
      <c r="B45" s="19">
        <v>1226573</v>
      </c>
      <c r="C45" s="19" t="s">
        <v>634</v>
      </c>
      <c r="D45" s="23">
        <v>504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31">
        <f t="shared" si="1"/>
        <v>504</v>
      </c>
    </row>
    <row r="46" spans="1:15">
      <c r="A46" s="19">
        <v>7</v>
      </c>
      <c r="B46" s="19">
        <v>1227306</v>
      </c>
      <c r="C46" s="19" t="s">
        <v>56</v>
      </c>
      <c r="D46" s="23">
        <v>0</v>
      </c>
      <c r="E46" s="23">
        <v>0</v>
      </c>
      <c r="F46" s="23">
        <v>0</v>
      </c>
      <c r="G46" s="23">
        <v>100</v>
      </c>
      <c r="H46" s="23">
        <v>550</v>
      </c>
      <c r="I46" s="23">
        <v>400</v>
      </c>
      <c r="J46" s="23">
        <v>0</v>
      </c>
      <c r="K46" s="23">
        <v>650</v>
      </c>
      <c r="L46" s="23">
        <v>500</v>
      </c>
      <c r="M46" s="23">
        <v>250</v>
      </c>
      <c r="N46" s="31">
        <f t="shared" si="1"/>
        <v>2450</v>
      </c>
    </row>
    <row r="47" spans="1:15" s="18" customFormat="1">
      <c r="A47" s="18">
        <v>8</v>
      </c>
      <c r="B47" s="18">
        <v>1228038</v>
      </c>
      <c r="C47" s="18" t="s">
        <v>726</v>
      </c>
      <c r="D47" s="27">
        <v>0</v>
      </c>
      <c r="E47" s="27">
        <v>0</v>
      </c>
      <c r="F47" s="27">
        <v>576</v>
      </c>
      <c r="G47" s="27">
        <v>576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34">
        <f t="shared" si="1"/>
        <v>1152</v>
      </c>
      <c r="O47" s="30" t="s">
        <v>727</v>
      </c>
    </row>
    <row r="48" spans="1:15">
      <c r="A48" s="19">
        <v>9</v>
      </c>
      <c r="B48" s="19">
        <v>1229050</v>
      </c>
      <c r="C48" s="19" t="s">
        <v>67</v>
      </c>
      <c r="D48" s="23">
        <v>0</v>
      </c>
      <c r="E48" s="23">
        <v>175</v>
      </c>
      <c r="F48" s="23">
        <v>0</v>
      </c>
      <c r="G48" s="23">
        <v>0</v>
      </c>
      <c r="H48" s="23">
        <v>0</v>
      </c>
      <c r="I48" s="23">
        <v>0</v>
      </c>
      <c r="J48" s="23">
        <v>210</v>
      </c>
      <c r="K48" s="23">
        <v>0</v>
      </c>
      <c r="L48" s="23">
        <v>0</v>
      </c>
      <c r="M48" s="23">
        <v>0</v>
      </c>
      <c r="N48" s="31">
        <f t="shared" si="1"/>
        <v>385</v>
      </c>
    </row>
    <row r="49" spans="1:15">
      <c r="A49" s="19">
        <v>10</v>
      </c>
      <c r="B49" s="19">
        <v>1229088</v>
      </c>
      <c r="C49" s="19" t="s">
        <v>60</v>
      </c>
      <c r="D49" s="23">
        <v>0</v>
      </c>
      <c r="E49" s="23">
        <v>0</v>
      </c>
      <c r="F49" s="23">
        <v>400</v>
      </c>
      <c r="G49" s="23">
        <v>0</v>
      </c>
      <c r="H49" s="23">
        <v>0</v>
      </c>
      <c r="I49" s="23">
        <v>0</v>
      </c>
      <c r="J49" s="23">
        <v>0</v>
      </c>
      <c r="K49" s="23">
        <v>300</v>
      </c>
      <c r="L49" s="23">
        <v>400</v>
      </c>
      <c r="M49" s="23">
        <v>300</v>
      </c>
      <c r="N49" s="31">
        <f t="shared" si="1"/>
        <v>1400</v>
      </c>
    </row>
    <row r="50" spans="1:15" s="17" customFormat="1">
      <c r="A50" s="17">
        <v>11</v>
      </c>
      <c r="B50" s="17">
        <v>1229776</v>
      </c>
      <c r="C50" s="17" t="s">
        <v>58</v>
      </c>
      <c r="D50" s="26">
        <v>300</v>
      </c>
      <c r="E50" s="26">
        <v>0</v>
      </c>
      <c r="F50" s="26">
        <v>90</v>
      </c>
      <c r="G50" s="26">
        <v>90</v>
      </c>
      <c r="H50" s="26">
        <v>100</v>
      </c>
      <c r="I50" s="26">
        <v>0</v>
      </c>
      <c r="J50" s="26">
        <v>0</v>
      </c>
      <c r="K50" s="26">
        <v>0</v>
      </c>
      <c r="L50" s="26">
        <v>150</v>
      </c>
      <c r="M50" s="26">
        <v>0</v>
      </c>
      <c r="N50" s="32">
        <f t="shared" si="1"/>
        <v>730</v>
      </c>
      <c r="O50" s="33"/>
    </row>
    <row r="51" spans="1:15">
      <c r="A51" s="19">
        <v>12</v>
      </c>
      <c r="B51" s="19">
        <v>1230685</v>
      </c>
      <c r="C51" s="19" t="s">
        <v>53</v>
      </c>
      <c r="D51" s="23">
        <v>0</v>
      </c>
      <c r="E51" s="23">
        <v>0</v>
      </c>
      <c r="F51" s="23">
        <v>0</v>
      </c>
      <c r="G51" s="23">
        <v>350</v>
      </c>
      <c r="H51" s="23">
        <v>350</v>
      </c>
      <c r="I51" s="23">
        <v>0</v>
      </c>
      <c r="J51" s="23">
        <v>0</v>
      </c>
      <c r="K51" s="23">
        <v>0</v>
      </c>
      <c r="L51" s="23">
        <v>400</v>
      </c>
      <c r="M51" s="23">
        <v>350</v>
      </c>
      <c r="N51" s="31">
        <f t="shared" si="1"/>
        <v>1450</v>
      </c>
    </row>
    <row r="52" spans="1:15">
      <c r="A52" s="19">
        <v>13</v>
      </c>
      <c r="B52" s="19">
        <v>1230692</v>
      </c>
      <c r="C52" s="19" t="s">
        <v>117</v>
      </c>
      <c r="D52" s="23">
        <v>0</v>
      </c>
      <c r="E52" s="23">
        <v>150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150</v>
      </c>
      <c r="N52" s="31">
        <f t="shared" si="1"/>
        <v>300</v>
      </c>
    </row>
    <row r="53" spans="1:15">
      <c r="A53" s="19">
        <v>14</v>
      </c>
      <c r="B53" s="19">
        <v>1230791</v>
      </c>
      <c r="C53" s="19" t="s">
        <v>78</v>
      </c>
      <c r="D53" s="23">
        <v>0</v>
      </c>
      <c r="E53" s="23">
        <v>0</v>
      </c>
      <c r="F53" s="23">
        <v>0</v>
      </c>
      <c r="G53" s="23">
        <v>0</v>
      </c>
      <c r="H53" s="23">
        <v>480</v>
      </c>
      <c r="I53" s="23">
        <v>0</v>
      </c>
      <c r="J53" s="23">
        <v>0</v>
      </c>
      <c r="K53" s="23">
        <v>1000</v>
      </c>
      <c r="L53" s="23">
        <v>0</v>
      </c>
      <c r="M53" s="23">
        <v>0</v>
      </c>
      <c r="N53" s="31">
        <f t="shared" si="1"/>
        <v>1480</v>
      </c>
    </row>
    <row r="54" spans="1:15">
      <c r="A54" s="19">
        <v>15</v>
      </c>
      <c r="B54" s="19">
        <v>1231011</v>
      </c>
      <c r="C54" s="19" t="s">
        <v>122</v>
      </c>
      <c r="D54" s="23">
        <v>0</v>
      </c>
      <c r="E54" s="23">
        <v>300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31">
        <f t="shared" si="1"/>
        <v>300</v>
      </c>
    </row>
    <row r="55" spans="1:15" s="18" customFormat="1">
      <c r="A55" s="18">
        <v>16</v>
      </c>
      <c r="B55" s="18">
        <v>1231047</v>
      </c>
      <c r="C55" s="18" t="s">
        <v>728</v>
      </c>
      <c r="D55" s="27">
        <v>0</v>
      </c>
      <c r="E55" s="27">
        <v>0</v>
      </c>
      <c r="F55" s="27">
        <v>576</v>
      </c>
      <c r="G55" s="27">
        <v>576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34">
        <f t="shared" si="1"/>
        <v>1152</v>
      </c>
      <c r="O55" s="30" t="s">
        <v>729</v>
      </c>
    </row>
    <row r="56" spans="1:15" s="17" customFormat="1">
      <c r="A56" s="17">
        <v>17</v>
      </c>
      <c r="B56" s="17">
        <v>1231090</v>
      </c>
      <c r="C56" s="17" t="s">
        <v>59</v>
      </c>
      <c r="D56" s="26">
        <v>1380</v>
      </c>
      <c r="E56" s="26">
        <v>590</v>
      </c>
      <c r="F56" s="26">
        <v>90</v>
      </c>
      <c r="G56" s="26">
        <v>90</v>
      </c>
      <c r="H56" s="26">
        <v>100</v>
      </c>
      <c r="I56" s="26">
        <v>0</v>
      </c>
      <c r="J56" s="26">
        <v>1010</v>
      </c>
      <c r="K56" s="26">
        <v>0</v>
      </c>
      <c r="L56" s="26">
        <v>150</v>
      </c>
      <c r="M56" s="26">
        <v>0</v>
      </c>
      <c r="N56" s="32">
        <f t="shared" si="1"/>
        <v>3410</v>
      </c>
      <c r="O56" s="33"/>
    </row>
    <row r="57" spans="1:15">
      <c r="A57" s="19">
        <v>18</v>
      </c>
      <c r="B57" s="19">
        <v>1231578</v>
      </c>
      <c r="C57" s="19" t="s">
        <v>62</v>
      </c>
      <c r="D57" s="23">
        <v>600</v>
      </c>
      <c r="E57" s="23">
        <v>0</v>
      </c>
      <c r="F57" s="23">
        <v>0</v>
      </c>
      <c r="G57" s="23">
        <v>200</v>
      </c>
      <c r="H57" s="23">
        <v>200</v>
      </c>
      <c r="I57" s="23">
        <v>0</v>
      </c>
      <c r="J57" s="23">
        <v>0</v>
      </c>
      <c r="K57" s="23">
        <v>0</v>
      </c>
      <c r="L57" s="23">
        <v>200</v>
      </c>
      <c r="M57" s="23">
        <v>200</v>
      </c>
      <c r="N57" s="31">
        <f t="shared" si="1"/>
        <v>1400</v>
      </c>
    </row>
    <row r="58" spans="1:15">
      <c r="A58" s="19">
        <v>19</v>
      </c>
      <c r="B58" s="19">
        <v>1231797</v>
      </c>
      <c r="C58" s="19" t="s">
        <v>635</v>
      </c>
      <c r="D58" s="23">
        <v>232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31">
        <f t="shared" si="1"/>
        <v>232</v>
      </c>
    </row>
    <row r="59" spans="1:15">
      <c r="A59" s="19">
        <v>20</v>
      </c>
      <c r="B59" s="19">
        <v>1231860</v>
      </c>
      <c r="C59" s="19" t="s">
        <v>61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30</v>
      </c>
      <c r="J59" s="23">
        <v>0</v>
      </c>
      <c r="K59" s="23">
        <v>0</v>
      </c>
      <c r="L59" s="23">
        <v>0</v>
      </c>
      <c r="M59" s="23">
        <v>0</v>
      </c>
      <c r="N59" s="31">
        <f t="shared" si="1"/>
        <v>30</v>
      </c>
    </row>
    <row r="60" spans="1:15">
      <c r="A60" s="19">
        <v>21</v>
      </c>
      <c r="B60" s="19">
        <v>1232066</v>
      </c>
      <c r="C60" s="19" t="s">
        <v>123</v>
      </c>
      <c r="D60" s="23">
        <v>612</v>
      </c>
      <c r="E60" s="23">
        <v>252</v>
      </c>
      <c r="F60" s="23">
        <v>0</v>
      </c>
      <c r="G60" s="23">
        <v>0</v>
      </c>
      <c r="H60" s="23">
        <v>0</v>
      </c>
      <c r="I60" s="23">
        <v>0</v>
      </c>
      <c r="J60" s="23">
        <v>270</v>
      </c>
      <c r="K60" s="23">
        <v>0</v>
      </c>
      <c r="L60" s="23">
        <v>0</v>
      </c>
      <c r="M60" s="23">
        <v>0</v>
      </c>
      <c r="N60" s="31">
        <f t="shared" si="1"/>
        <v>1134</v>
      </c>
    </row>
    <row r="61" spans="1:15">
      <c r="A61" s="19">
        <v>22</v>
      </c>
      <c r="B61" s="19">
        <v>1232528</v>
      </c>
      <c r="C61" s="19" t="s">
        <v>64</v>
      </c>
      <c r="D61" s="23">
        <v>2579</v>
      </c>
      <c r="E61" s="23">
        <v>3028</v>
      </c>
      <c r="F61" s="23">
        <v>2754</v>
      </c>
      <c r="G61" s="23">
        <v>1338</v>
      </c>
      <c r="H61" s="23">
        <v>0</v>
      </c>
      <c r="I61" s="23">
        <v>1260</v>
      </c>
      <c r="J61" s="23">
        <v>0</v>
      </c>
      <c r="K61" s="23">
        <v>1542</v>
      </c>
      <c r="L61" s="23">
        <v>0</v>
      </c>
      <c r="M61" s="23">
        <v>0</v>
      </c>
      <c r="N61" s="31">
        <f t="shared" si="1"/>
        <v>12501</v>
      </c>
    </row>
    <row r="62" spans="1:15">
      <c r="A62" s="19">
        <v>23</v>
      </c>
      <c r="B62" s="19">
        <v>1232553</v>
      </c>
      <c r="C62" s="19" t="s">
        <v>65</v>
      </c>
      <c r="D62" s="23">
        <v>0</v>
      </c>
      <c r="E62" s="23">
        <v>0</v>
      </c>
      <c r="F62" s="23">
        <v>108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31">
        <f t="shared" si="1"/>
        <v>108</v>
      </c>
    </row>
    <row r="63" spans="1:15">
      <c r="A63" s="19">
        <v>24</v>
      </c>
      <c r="B63" s="19">
        <v>1232693</v>
      </c>
      <c r="C63" s="19" t="s">
        <v>29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224</v>
      </c>
      <c r="M63" s="23">
        <v>0</v>
      </c>
      <c r="N63" s="31">
        <f t="shared" si="1"/>
        <v>224</v>
      </c>
    </row>
    <row r="64" spans="1:15">
      <c r="A64" s="19">
        <v>25</v>
      </c>
      <c r="B64" s="19">
        <v>1232775</v>
      </c>
      <c r="C64" s="19" t="s">
        <v>51</v>
      </c>
      <c r="D64" s="23">
        <v>2466</v>
      </c>
      <c r="E64" s="23">
        <v>2897</v>
      </c>
      <c r="F64" s="23">
        <v>1550</v>
      </c>
      <c r="G64" s="23">
        <v>0</v>
      </c>
      <c r="H64" s="23">
        <v>0</v>
      </c>
      <c r="I64" s="23">
        <v>700</v>
      </c>
      <c r="J64" s="23">
        <v>187</v>
      </c>
      <c r="K64" s="23">
        <v>0</v>
      </c>
      <c r="L64" s="23">
        <v>1586</v>
      </c>
      <c r="M64" s="23">
        <v>1900</v>
      </c>
      <c r="N64" s="31">
        <f t="shared" si="1"/>
        <v>11286</v>
      </c>
    </row>
    <row r="65" spans="1:14">
      <c r="A65" s="19">
        <v>26</v>
      </c>
      <c r="B65" s="19">
        <v>1232846</v>
      </c>
      <c r="C65" s="19" t="s">
        <v>47</v>
      </c>
      <c r="D65" s="23">
        <v>280</v>
      </c>
      <c r="E65" s="23">
        <v>770</v>
      </c>
      <c r="F65" s="23">
        <v>1050</v>
      </c>
      <c r="G65" s="23">
        <v>0</v>
      </c>
      <c r="H65" s="23">
        <v>0</v>
      </c>
      <c r="I65" s="23">
        <v>0</v>
      </c>
      <c r="J65" s="23">
        <v>168</v>
      </c>
      <c r="K65" s="23">
        <v>600</v>
      </c>
      <c r="L65" s="23">
        <v>0</v>
      </c>
      <c r="M65" s="23">
        <v>0</v>
      </c>
      <c r="N65" s="31">
        <f t="shared" si="1"/>
        <v>2868</v>
      </c>
    </row>
    <row r="66" spans="1:14">
      <c r="A66" s="19">
        <v>27</v>
      </c>
      <c r="B66" s="19">
        <v>1232894</v>
      </c>
      <c r="C66" s="19" t="s">
        <v>79</v>
      </c>
      <c r="D66" s="23">
        <v>0</v>
      </c>
      <c r="E66" s="23">
        <v>120</v>
      </c>
      <c r="F66" s="23">
        <v>0</v>
      </c>
      <c r="G66" s="23">
        <v>0</v>
      </c>
      <c r="H66" s="23">
        <v>0</v>
      </c>
      <c r="I66" s="23">
        <v>0</v>
      </c>
      <c r="J66" s="23">
        <v>168</v>
      </c>
      <c r="K66" s="23">
        <v>0</v>
      </c>
      <c r="L66" s="23">
        <v>0</v>
      </c>
      <c r="M66" s="23">
        <v>0</v>
      </c>
      <c r="N66" s="31">
        <f t="shared" si="1"/>
        <v>288</v>
      </c>
    </row>
    <row r="67" spans="1:14">
      <c r="A67" s="19">
        <v>28</v>
      </c>
      <c r="B67" s="19">
        <v>1232895</v>
      </c>
      <c r="C67" s="19" t="s">
        <v>48</v>
      </c>
      <c r="D67" s="23">
        <v>280</v>
      </c>
      <c r="E67" s="23">
        <v>650</v>
      </c>
      <c r="F67" s="23">
        <v>1050</v>
      </c>
      <c r="G67" s="23">
        <v>0</v>
      </c>
      <c r="H67" s="23">
        <v>0</v>
      </c>
      <c r="I67" s="23">
        <v>0</v>
      </c>
      <c r="J67" s="23">
        <v>0</v>
      </c>
      <c r="K67" s="23">
        <v>600</v>
      </c>
      <c r="L67" s="23">
        <v>0</v>
      </c>
      <c r="M67" s="23">
        <v>0</v>
      </c>
      <c r="N67" s="31">
        <f t="shared" si="1"/>
        <v>2580</v>
      </c>
    </row>
    <row r="68" spans="1:14">
      <c r="A68" s="19">
        <v>29</v>
      </c>
      <c r="B68" s="19">
        <v>1232922</v>
      </c>
      <c r="C68" s="19" t="s">
        <v>49</v>
      </c>
      <c r="D68" s="23">
        <v>242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31">
        <f t="shared" si="1"/>
        <v>242</v>
      </c>
    </row>
    <row r="69" spans="1:14">
      <c r="A69" s="19">
        <v>30</v>
      </c>
      <c r="B69" s="19">
        <v>1232982</v>
      </c>
      <c r="C69" s="19" t="s">
        <v>74</v>
      </c>
      <c r="D69" s="23">
        <v>270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31">
        <f t="shared" si="1"/>
        <v>270</v>
      </c>
    </row>
    <row r="70" spans="1:14">
      <c r="A70" s="19">
        <v>31</v>
      </c>
      <c r="B70" s="19">
        <v>1233025</v>
      </c>
      <c r="C70" s="19" t="s">
        <v>30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224</v>
      </c>
      <c r="M70" s="23">
        <v>0</v>
      </c>
      <c r="N70" s="31">
        <f t="shared" si="1"/>
        <v>224</v>
      </c>
    </row>
    <row r="71" spans="1:14">
      <c r="A71" s="19">
        <v>32</v>
      </c>
      <c r="B71" s="19">
        <v>1233165</v>
      </c>
      <c r="C71" s="19" t="s">
        <v>149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200</v>
      </c>
      <c r="M71" s="23">
        <v>0</v>
      </c>
      <c r="N71" s="31">
        <f t="shared" si="1"/>
        <v>200</v>
      </c>
    </row>
    <row r="72" spans="1:14">
      <c r="A72" s="19">
        <v>33</v>
      </c>
      <c r="B72" s="19">
        <v>1233384</v>
      </c>
      <c r="C72" s="19" t="s">
        <v>49</v>
      </c>
      <c r="D72" s="23">
        <v>38</v>
      </c>
      <c r="E72" s="23">
        <v>650</v>
      </c>
      <c r="F72" s="23">
        <v>800</v>
      </c>
      <c r="G72" s="23">
        <v>0</v>
      </c>
      <c r="H72" s="23">
        <v>0</v>
      </c>
      <c r="I72" s="23">
        <v>0</v>
      </c>
      <c r="J72" s="23">
        <v>0</v>
      </c>
      <c r="K72" s="23">
        <v>600</v>
      </c>
      <c r="L72" s="23">
        <v>0</v>
      </c>
      <c r="M72" s="23">
        <v>0</v>
      </c>
      <c r="N72" s="31">
        <f t="shared" si="1"/>
        <v>2088</v>
      </c>
    </row>
    <row r="73" spans="1:14">
      <c r="A73" s="19">
        <v>34</v>
      </c>
      <c r="B73" s="19">
        <v>1233385</v>
      </c>
      <c r="C73" s="19" t="s">
        <v>80</v>
      </c>
      <c r="D73" s="23">
        <v>0</v>
      </c>
      <c r="E73" s="23">
        <v>120</v>
      </c>
      <c r="F73" s="23">
        <v>0</v>
      </c>
      <c r="G73" s="23">
        <v>0</v>
      </c>
      <c r="H73" s="23">
        <v>0</v>
      </c>
      <c r="I73" s="23">
        <v>0</v>
      </c>
      <c r="J73" s="23">
        <v>168</v>
      </c>
      <c r="K73" s="23">
        <v>0</v>
      </c>
      <c r="L73" s="23">
        <v>0</v>
      </c>
      <c r="M73" s="23">
        <v>0</v>
      </c>
      <c r="N73" s="31">
        <f t="shared" si="1"/>
        <v>288</v>
      </c>
    </row>
    <row r="74" spans="1:14">
      <c r="A74" s="19">
        <v>35</v>
      </c>
      <c r="B74" s="19">
        <v>1233387</v>
      </c>
      <c r="C74" s="19" t="s">
        <v>80</v>
      </c>
      <c r="D74" s="23">
        <v>0</v>
      </c>
      <c r="E74" s="23">
        <v>0</v>
      </c>
      <c r="F74" s="23">
        <v>250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31">
        <f t="shared" si="1"/>
        <v>250</v>
      </c>
    </row>
    <row r="75" spans="1:14">
      <c r="A75" s="19">
        <v>36</v>
      </c>
      <c r="B75" s="19">
        <v>1233580</v>
      </c>
      <c r="C75" s="19" t="s">
        <v>124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180</v>
      </c>
      <c r="M75" s="23">
        <v>0</v>
      </c>
      <c r="N75" s="31">
        <f t="shared" si="1"/>
        <v>180</v>
      </c>
    </row>
    <row r="76" spans="1:14">
      <c r="A76" s="19">
        <v>37</v>
      </c>
      <c r="B76" s="19">
        <v>1233587</v>
      </c>
      <c r="C76" s="19" t="s">
        <v>125</v>
      </c>
      <c r="D76" s="23">
        <v>0</v>
      </c>
      <c r="E76" s="23">
        <v>10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31">
        <f t="shared" si="1"/>
        <v>10</v>
      </c>
    </row>
    <row r="77" spans="1:14">
      <c r="A77" s="19">
        <v>38</v>
      </c>
      <c r="B77" s="19">
        <v>1233735</v>
      </c>
      <c r="C77" s="19" t="s">
        <v>126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90</v>
      </c>
      <c r="J77" s="23">
        <v>0</v>
      </c>
      <c r="K77" s="23">
        <v>0</v>
      </c>
      <c r="L77" s="23">
        <v>0</v>
      </c>
      <c r="M77" s="23">
        <v>0</v>
      </c>
      <c r="N77" s="31">
        <f t="shared" si="1"/>
        <v>90</v>
      </c>
    </row>
    <row r="78" spans="1:14">
      <c r="A78" s="19">
        <v>39</v>
      </c>
      <c r="B78" s="19">
        <v>1234034</v>
      </c>
      <c r="C78" s="19" t="s">
        <v>127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30</v>
      </c>
      <c r="J78" s="23">
        <v>0</v>
      </c>
      <c r="K78" s="23">
        <v>0</v>
      </c>
      <c r="L78" s="23">
        <v>0</v>
      </c>
      <c r="M78" s="23">
        <v>0</v>
      </c>
      <c r="N78" s="31">
        <f t="shared" si="1"/>
        <v>30</v>
      </c>
    </row>
    <row r="79" spans="1:14">
      <c r="A79" s="19">
        <v>40</v>
      </c>
      <c r="B79" s="19">
        <v>1234110</v>
      </c>
      <c r="C79" s="19" t="s">
        <v>100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90</v>
      </c>
      <c r="M79" s="23">
        <v>0</v>
      </c>
      <c r="N79" s="31">
        <f t="shared" si="1"/>
        <v>90</v>
      </c>
    </row>
    <row r="80" spans="1:14">
      <c r="A80" s="19">
        <v>41</v>
      </c>
      <c r="B80" s="19">
        <v>1234111</v>
      </c>
      <c r="C80" s="19" t="s">
        <v>99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90</v>
      </c>
      <c r="M80" s="23">
        <v>0</v>
      </c>
      <c r="N80" s="31">
        <f t="shared" si="1"/>
        <v>90</v>
      </c>
    </row>
    <row r="81" spans="1:15">
      <c r="A81" s="19">
        <v>42</v>
      </c>
      <c r="B81" s="19">
        <v>1234217</v>
      </c>
      <c r="C81" s="19" t="s">
        <v>98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90</v>
      </c>
      <c r="M81" s="23">
        <v>0</v>
      </c>
      <c r="N81" s="31">
        <f t="shared" si="1"/>
        <v>90</v>
      </c>
    </row>
    <row r="82" spans="1:15">
      <c r="A82" s="19">
        <v>43</v>
      </c>
      <c r="B82" s="19">
        <v>1234222</v>
      </c>
      <c r="C82" s="19" t="s">
        <v>63</v>
      </c>
      <c r="D82" s="23">
        <v>0</v>
      </c>
      <c r="E82" s="23">
        <v>460</v>
      </c>
      <c r="F82" s="23">
        <v>150</v>
      </c>
      <c r="G82" s="23">
        <v>0</v>
      </c>
      <c r="H82" s="23">
        <v>0</v>
      </c>
      <c r="I82" s="23">
        <v>0</v>
      </c>
      <c r="J82" s="23">
        <v>430</v>
      </c>
      <c r="K82" s="23">
        <v>0</v>
      </c>
      <c r="L82" s="23">
        <v>0</v>
      </c>
      <c r="M82" s="23">
        <v>0</v>
      </c>
      <c r="N82" s="31">
        <f t="shared" si="1"/>
        <v>1040</v>
      </c>
    </row>
    <row r="83" spans="1:15" s="17" customFormat="1">
      <c r="A83" s="17">
        <v>44</v>
      </c>
      <c r="B83" s="17">
        <v>1234614</v>
      </c>
      <c r="C83" s="17" t="s">
        <v>54</v>
      </c>
      <c r="D83" s="26">
        <v>300</v>
      </c>
      <c r="E83" s="26">
        <v>500</v>
      </c>
      <c r="F83" s="26">
        <v>324</v>
      </c>
      <c r="G83" s="26">
        <v>300</v>
      </c>
      <c r="H83" s="26">
        <v>300</v>
      </c>
      <c r="I83" s="26">
        <v>300</v>
      </c>
      <c r="J83" s="26">
        <v>0</v>
      </c>
      <c r="K83" s="26">
        <v>200</v>
      </c>
      <c r="L83" s="26">
        <v>350</v>
      </c>
      <c r="M83" s="26">
        <v>250</v>
      </c>
      <c r="N83" s="32">
        <f t="shared" si="1"/>
        <v>2824</v>
      </c>
      <c r="O83" s="33"/>
    </row>
    <row r="84" spans="1:15">
      <c r="A84" s="19">
        <v>45</v>
      </c>
      <c r="B84" s="19">
        <v>1234905</v>
      </c>
      <c r="C84" s="19" t="s">
        <v>38</v>
      </c>
      <c r="D84" s="23">
        <v>0</v>
      </c>
      <c r="E84" s="23">
        <v>1450</v>
      </c>
      <c r="F84" s="23">
        <v>850</v>
      </c>
      <c r="G84" s="23">
        <v>1200</v>
      </c>
      <c r="H84" s="23">
        <v>1450</v>
      </c>
      <c r="I84" s="23">
        <v>600</v>
      </c>
      <c r="J84" s="23">
        <v>0</v>
      </c>
      <c r="K84" s="23">
        <v>1000</v>
      </c>
      <c r="L84" s="23">
        <v>1000</v>
      </c>
      <c r="M84" s="23">
        <v>900</v>
      </c>
      <c r="N84" s="31">
        <f t="shared" si="1"/>
        <v>8450</v>
      </c>
    </row>
    <row r="85" spans="1:15">
      <c r="A85" s="19">
        <v>46</v>
      </c>
      <c r="B85" s="19">
        <v>1235097</v>
      </c>
      <c r="C85" s="19" t="s">
        <v>70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350</v>
      </c>
      <c r="J85" s="23">
        <v>0</v>
      </c>
      <c r="K85" s="23">
        <v>300</v>
      </c>
      <c r="L85" s="23">
        <v>500</v>
      </c>
      <c r="M85" s="23">
        <v>250</v>
      </c>
      <c r="N85" s="31">
        <f t="shared" si="1"/>
        <v>1400</v>
      </c>
    </row>
    <row r="86" spans="1:15">
      <c r="A86" s="19">
        <v>47</v>
      </c>
      <c r="B86" s="19">
        <v>1235845</v>
      </c>
      <c r="C86" s="19" t="s">
        <v>71</v>
      </c>
      <c r="D86" s="23">
        <v>400</v>
      </c>
      <c r="E86" s="23">
        <v>0</v>
      </c>
      <c r="F86" s="23">
        <v>1637</v>
      </c>
      <c r="G86" s="23">
        <v>657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31">
        <f t="shared" si="1"/>
        <v>2694</v>
      </c>
    </row>
    <row r="87" spans="1:15">
      <c r="A87" s="19">
        <v>48</v>
      </c>
      <c r="B87" s="19">
        <v>1235958</v>
      </c>
      <c r="C87" s="19" t="s">
        <v>128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50</v>
      </c>
      <c r="K87" s="23">
        <v>0</v>
      </c>
      <c r="L87" s="23">
        <v>0</v>
      </c>
      <c r="M87" s="23">
        <v>0</v>
      </c>
      <c r="N87" s="31">
        <f t="shared" si="1"/>
        <v>50</v>
      </c>
    </row>
    <row r="88" spans="1:15">
      <c r="A88" s="19">
        <v>49</v>
      </c>
      <c r="B88" s="19">
        <v>1236387</v>
      </c>
      <c r="C88" s="19" t="s">
        <v>129</v>
      </c>
      <c r="D88" s="23">
        <v>0</v>
      </c>
      <c r="E88" s="23">
        <v>1000</v>
      </c>
      <c r="F88" s="23">
        <v>0</v>
      </c>
      <c r="G88" s="23">
        <v>1000</v>
      </c>
      <c r="H88" s="23">
        <v>1500</v>
      </c>
      <c r="I88" s="23">
        <v>0</v>
      </c>
      <c r="J88" s="23">
        <v>0</v>
      </c>
      <c r="K88" s="23">
        <v>3000</v>
      </c>
      <c r="L88" s="23">
        <v>0</v>
      </c>
      <c r="M88" s="23">
        <v>0</v>
      </c>
      <c r="N88" s="31">
        <f t="shared" si="1"/>
        <v>6500</v>
      </c>
    </row>
    <row r="89" spans="1:15">
      <c r="A89" s="19">
        <v>50</v>
      </c>
      <c r="B89" s="19">
        <v>1236601</v>
      </c>
      <c r="C89" s="19" t="s">
        <v>625</v>
      </c>
      <c r="D89" s="23">
        <v>14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31">
        <f t="shared" si="1"/>
        <v>14</v>
      </c>
    </row>
    <row r="90" spans="1:15">
      <c r="A90" s="19">
        <v>51</v>
      </c>
      <c r="B90" s="19">
        <v>1236930</v>
      </c>
      <c r="C90" s="19" t="s">
        <v>73</v>
      </c>
      <c r="D90" s="23">
        <v>800</v>
      </c>
      <c r="E90" s="23">
        <v>1744</v>
      </c>
      <c r="F90" s="23">
        <v>0</v>
      </c>
      <c r="G90" s="23">
        <v>900</v>
      </c>
      <c r="H90" s="23">
        <v>700</v>
      </c>
      <c r="I90" s="23">
        <v>0</v>
      </c>
      <c r="J90" s="23">
        <v>900</v>
      </c>
      <c r="K90" s="23">
        <v>1340</v>
      </c>
      <c r="L90" s="23">
        <v>850</v>
      </c>
      <c r="M90" s="23">
        <v>500</v>
      </c>
      <c r="N90" s="31">
        <f t="shared" si="1"/>
        <v>7734</v>
      </c>
    </row>
    <row r="91" spans="1:15">
      <c r="A91" s="19">
        <v>52</v>
      </c>
      <c r="B91" s="19">
        <v>1237468</v>
      </c>
      <c r="C91" s="19" t="s">
        <v>637</v>
      </c>
      <c r="D91" s="23">
        <v>22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31">
        <f t="shared" si="1"/>
        <v>22</v>
      </c>
    </row>
    <row r="92" spans="1:15">
      <c r="A92" s="19">
        <v>53</v>
      </c>
      <c r="B92" s="19">
        <v>1238092</v>
      </c>
      <c r="C92" s="19" t="s">
        <v>81</v>
      </c>
      <c r="D92" s="23">
        <v>0</v>
      </c>
      <c r="E92" s="23">
        <v>144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31">
        <f t="shared" si="1"/>
        <v>144</v>
      </c>
    </row>
    <row r="93" spans="1:15" s="17" customFormat="1">
      <c r="A93" s="17">
        <v>54</v>
      </c>
      <c r="B93" s="17">
        <v>1238480</v>
      </c>
      <c r="C93" s="17" t="s">
        <v>75</v>
      </c>
      <c r="D93" s="26">
        <v>5950</v>
      </c>
      <c r="E93" s="26">
        <v>6260</v>
      </c>
      <c r="F93" s="26">
        <v>6500</v>
      </c>
      <c r="G93" s="26">
        <v>7400</v>
      </c>
      <c r="H93" s="26">
        <v>6400</v>
      </c>
      <c r="I93" s="26">
        <v>6000</v>
      </c>
      <c r="J93" s="26">
        <v>4560</v>
      </c>
      <c r="K93" s="26">
        <v>5200</v>
      </c>
      <c r="L93" s="26">
        <v>6250</v>
      </c>
      <c r="M93" s="26">
        <v>5100</v>
      </c>
      <c r="N93" s="32">
        <f t="shared" si="1"/>
        <v>59620</v>
      </c>
      <c r="O93" s="33"/>
    </row>
    <row r="94" spans="1:15">
      <c r="A94" s="19">
        <v>55</v>
      </c>
      <c r="B94" s="19">
        <v>1238605</v>
      </c>
      <c r="C94" s="19" t="s">
        <v>52</v>
      </c>
      <c r="D94" s="23">
        <v>0</v>
      </c>
      <c r="E94" s="23">
        <v>0</v>
      </c>
      <c r="F94" s="23">
        <v>0</v>
      </c>
      <c r="G94" s="23">
        <v>300</v>
      </c>
      <c r="H94" s="23">
        <v>590</v>
      </c>
      <c r="I94" s="23">
        <v>0</v>
      </c>
      <c r="J94" s="23">
        <v>0</v>
      </c>
      <c r="K94" s="23">
        <v>0</v>
      </c>
      <c r="L94" s="23">
        <v>900</v>
      </c>
      <c r="M94" s="23">
        <v>0</v>
      </c>
      <c r="N94" s="31">
        <f t="shared" si="1"/>
        <v>1790</v>
      </c>
    </row>
    <row r="95" spans="1:15">
      <c r="A95" s="19">
        <v>56</v>
      </c>
      <c r="B95" s="19">
        <v>1240180</v>
      </c>
      <c r="C95" s="19" t="s">
        <v>43</v>
      </c>
      <c r="D95" s="23">
        <v>400</v>
      </c>
      <c r="E95" s="23">
        <v>550</v>
      </c>
      <c r="F95" s="23">
        <v>400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500</v>
      </c>
      <c r="M95" s="23">
        <v>0</v>
      </c>
      <c r="N95" s="31">
        <f t="shared" si="1"/>
        <v>1850</v>
      </c>
    </row>
    <row r="96" spans="1:15">
      <c r="A96" s="19">
        <v>57</v>
      </c>
      <c r="B96" s="19">
        <v>1240184</v>
      </c>
      <c r="C96" s="19" t="s">
        <v>44</v>
      </c>
      <c r="D96" s="23">
        <v>400</v>
      </c>
      <c r="E96" s="23">
        <v>550</v>
      </c>
      <c r="F96" s="23">
        <v>400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500</v>
      </c>
      <c r="M96" s="23">
        <v>0</v>
      </c>
      <c r="N96" s="31">
        <f t="shared" si="1"/>
        <v>1850</v>
      </c>
    </row>
  </sheetData>
  <phoneticPr fontId="27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filterMode="1"/>
  <dimension ref="A1:X52"/>
  <sheetViews>
    <sheetView zoomScale="130" zoomScaleNormal="130" workbookViewId="0">
      <selection activeCell="J23" sqref="J23"/>
    </sheetView>
  </sheetViews>
  <sheetFormatPr defaultColWidth="9" defaultRowHeight="11.25"/>
  <cols>
    <col min="2" max="3" width="9" hidden="1" customWidth="1"/>
    <col min="5" max="10" width="9.1640625" customWidth="1"/>
    <col min="12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647</v>
      </c>
      <c r="E1" t="s">
        <v>648</v>
      </c>
      <c r="F1" t="s">
        <v>649</v>
      </c>
      <c r="G1" t="s">
        <v>650</v>
      </c>
      <c r="H1" t="s">
        <v>685</v>
      </c>
      <c r="I1" t="s">
        <v>686</v>
      </c>
      <c r="J1" t="s">
        <v>687</v>
      </c>
      <c r="K1" t="s">
        <v>688</v>
      </c>
      <c r="L1" t="s">
        <v>689</v>
      </c>
      <c r="M1" t="s">
        <v>690</v>
      </c>
      <c r="N1" t="s">
        <v>691</v>
      </c>
      <c r="O1" t="s">
        <v>692</v>
      </c>
      <c r="P1" t="s">
        <v>693</v>
      </c>
      <c r="Q1" t="s">
        <v>694</v>
      </c>
      <c r="R1" t="s">
        <v>695</v>
      </c>
      <c r="S1" t="s">
        <v>696</v>
      </c>
      <c r="T1" t="s">
        <v>697</v>
      </c>
      <c r="U1" t="s">
        <v>698</v>
      </c>
      <c r="V1" t="s">
        <v>699</v>
      </c>
      <c r="W1" t="s">
        <v>700</v>
      </c>
      <c r="X1" t="s">
        <v>716</v>
      </c>
    </row>
    <row r="2" spans="1:24">
      <c r="A2">
        <v>1226384</v>
      </c>
      <c r="B2" t="s">
        <v>473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 s="8">
        <v>300</v>
      </c>
      <c r="J2">
        <v>300</v>
      </c>
      <c r="K2">
        <v>300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474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300</v>
      </c>
      <c r="J3">
        <v>300</v>
      </c>
      <c r="K3">
        <v>300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>
      <c r="A4">
        <v>1235623</v>
      </c>
      <c r="B4" t="s">
        <v>417</v>
      </c>
      <c r="C4" s="13" t="s">
        <v>83</v>
      </c>
      <c r="D4">
        <v>570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418</v>
      </c>
      <c r="C5" s="13" t="s">
        <v>83</v>
      </c>
      <c r="D5">
        <v>1138</v>
      </c>
      <c r="E5">
        <v>566</v>
      </c>
      <c r="F5">
        <v>0</v>
      </c>
      <c r="G5">
        <v>0</v>
      </c>
      <c r="H5">
        <v>986</v>
      </c>
      <c r="I5" s="8">
        <v>1086</v>
      </c>
      <c r="J5">
        <v>838</v>
      </c>
      <c r="K5">
        <v>870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>
      <c r="A6">
        <v>1236091</v>
      </c>
      <c r="B6" t="s">
        <v>423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425</v>
      </c>
      <c r="C7" s="13" t="s">
        <v>83</v>
      </c>
      <c r="D7">
        <v>580</v>
      </c>
      <c r="E7">
        <v>717</v>
      </c>
      <c r="F7">
        <v>0</v>
      </c>
      <c r="G7">
        <v>0</v>
      </c>
      <c r="H7">
        <v>802</v>
      </c>
      <c r="I7" s="8">
        <v>13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426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400</v>
      </c>
      <c r="I8" s="8">
        <v>200</v>
      </c>
      <c r="J8">
        <v>200</v>
      </c>
      <c r="K8">
        <v>120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>
      <c r="A9">
        <v>1233761</v>
      </c>
      <c r="B9" t="s">
        <v>427</v>
      </c>
      <c r="C9" s="13" t="s">
        <v>83</v>
      </c>
      <c r="D9">
        <v>0</v>
      </c>
      <c r="E9">
        <v>150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428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 s="8">
        <v>350</v>
      </c>
      <c r="J10">
        <v>450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429</v>
      </c>
      <c r="C11" s="13" t="s">
        <v>83</v>
      </c>
      <c r="D11">
        <v>494</v>
      </c>
      <c r="E11">
        <v>380</v>
      </c>
      <c r="F11">
        <v>0</v>
      </c>
      <c r="G11">
        <v>0</v>
      </c>
      <c r="H11">
        <v>494</v>
      </c>
      <c r="I11" s="8">
        <v>494</v>
      </c>
      <c r="J11">
        <v>494</v>
      </c>
      <c r="K11">
        <v>388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386</v>
      </c>
      <c r="C12" s="13" t="s">
        <v>83</v>
      </c>
      <c r="D12">
        <v>404</v>
      </c>
      <c r="E12">
        <v>310</v>
      </c>
      <c r="F12">
        <v>0</v>
      </c>
      <c r="G12">
        <v>0</v>
      </c>
      <c r="H12">
        <v>572</v>
      </c>
      <c r="I12" s="8">
        <v>784</v>
      </c>
      <c r="J12">
        <v>784</v>
      </c>
      <c r="K12">
        <v>616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387</v>
      </c>
      <c r="C13" s="13" t="s">
        <v>83</v>
      </c>
      <c r="D13">
        <v>204</v>
      </c>
      <c r="E13">
        <v>310</v>
      </c>
      <c r="F13">
        <v>0</v>
      </c>
      <c r="G13">
        <v>0</v>
      </c>
      <c r="H13">
        <v>572</v>
      </c>
      <c r="I13" s="8">
        <v>784</v>
      </c>
      <c r="J13">
        <v>784</v>
      </c>
      <c r="K13">
        <v>616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8" spans="1:24">
      <c r="A18" s="13" t="s">
        <v>0</v>
      </c>
      <c r="B18" s="13" t="s">
        <v>1</v>
      </c>
      <c r="C18" s="13" t="s">
        <v>82</v>
      </c>
      <c r="D18" t="s">
        <v>647</v>
      </c>
      <c r="E18" t="s">
        <v>648</v>
      </c>
      <c r="F18" t="s">
        <v>649</v>
      </c>
      <c r="G18" t="s">
        <v>650</v>
      </c>
      <c r="H18" t="s">
        <v>685</v>
      </c>
      <c r="I18" t="s">
        <v>686</v>
      </c>
      <c r="J18" t="s">
        <v>687</v>
      </c>
      <c r="K18" t="s">
        <v>688</v>
      </c>
      <c r="L18" t="s">
        <v>689</v>
      </c>
      <c r="M18" t="s">
        <v>690</v>
      </c>
      <c r="N18" t="s">
        <v>691</v>
      </c>
      <c r="O18" t="s">
        <v>692</v>
      </c>
      <c r="P18" t="s">
        <v>693</v>
      </c>
      <c r="Q18" t="s">
        <v>694</v>
      </c>
      <c r="R18" t="s">
        <v>695</v>
      </c>
      <c r="S18" t="s">
        <v>696</v>
      </c>
      <c r="T18" t="s">
        <v>697</v>
      </c>
      <c r="U18" t="s">
        <v>698</v>
      </c>
      <c r="V18" t="s">
        <v>699</v>
      </c>
      <c r="W18" t="s">
        <v>700</v>
      </c>
      <c r="X18" t="s">
        <v>716</v>
      </c>
    </row>
    <row r="19" spans="1:24">
      <c r="A19">
        <v>1232775</v>
      </c>
      <c r="B19" t="s">
        <v>365</v>
      </c>
      <c r="C19" s="13" t="s">
        <v>83</v>
      </c>
      <c r="D19">
        <v>309</v>
      </c>
      <c r="E19">
        <v>416</v>
      </c>
      <c r="F19">
        <v>0</v>
      </c>
      <c r="G19">
        <v>0</v>
      </c>
      <c r="H19" s="8">
        <v>618</v>
      </c>
      <c r="I19" s="15">
        <v>348</v>
      </c>
      <c r="J19">
        <v>280</v>
      </c>
      <c r="K19">
        <v>490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245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1238605</v>
      </c>
      <c r="B20" t="s">
        <v>366</v>
      </c>
      <c r="C20" s="13" t="s">
        <v>83</v>
      </c>
      <c r="D20">
        <v>106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1230685</v>
      </c>
      <c r="B21" t="s">
        <v>367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0</v>
      </c>
      <c r="I21" s="8">
        <v>335</v>
      </c>
      <c r="J21" s="15">
        <v>265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1235058</v>
      </c>
      <c r="B22" t="s">
        <v>730</v>
      </c>
      <c r="C22" s="13" t="s">
        <v>83</v>
      </c>
      <c r="D22">
        <v>0</v>
      </c>
      <c r="E22">
        <v>0</v>
      </c>
      <c r="F22">
        <v>0</v>
      </c>
      <c r="G22">
        <v>0</v>
      </c>
      <c r="H22" s="8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647</v>
      </c>
      <c r="E27" t="s">
        <v>648</v>
      </c>
      <c r="F27" t="s">
        <v>649</v>
      </c>
      <c r="G27" t="s">
        <v>650</v>
      </c>
      <c r="H27" t="s">
        <v>685</v>
      </c>
      <c r="I27" t="s">
        <v>686</v>
      </c>
      <c r="J27" t="s">
        <v>687</v>
      </c>
      <c r="K27" t="s">
        <v>688</v>
      </c>
      <c r="L27" t="s">
        <v>689</v>
      </c>
      <c r="M27" t="s">
        <v>690</v>
      </c>
      <c r="N27" t="s">
        <v>691</v>
      </c>
      <c r="O27" t="s">
        <v>692</v>
      </c>
      <c r="P27" t="s">
        <v>693</v>
      </c>
      <c r="Q27" t="s">
        <v>694</v>
      </c>
      <c r="R27" t="s">
        <v>695</v>
      </c>
      <c r="S27" t="s">
        <v>696</v>
      </c>
      <c r="T27" t="s">
        <v>697</v>
      </c>
      <c r="U27" t="s">
        <v>698</v>
      </c>
      <c r="V27" t="s">
        <v>699</v>
      </c>
      <c r="W27" t="s">
        <v>700</v>
      </c>
      <c r="X27" t="s">
        <v>716</v>
      </c>
    </row>
    <row r="28" spans="1:24">
      <c r="A28">
        <v>1234614</v>
      </c>
      <c r="B28" t="s">
        <v>368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103</v>
      </c>
      <c r="K28">
        <v>527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s="8">
        <v>1230692</v>
      </c>
      <c r="B29" t="s">
        <v>475</v>
      </c>
      <c r="C29" s="13" t="s">
        <v>83</v>
      </c>
      <c r="D29">
        <v>100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1227306</v>
      </c>
      <c r="B30" t="s">
        <v>370</v>
      </c>
      <c r="C30" s="13" t="s">
        <v>83</v>
      </c>
      <c r="D30">
        <v>204</v>
      </c>
      <c r="E30">
        <v>286</v>
      </c>
      <c r="F30">
        <v>0</v>
      </c>
      <c r="G30">
        <v>0</v>
      </c>
      <c r="H30">
        <v>40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1227359</v>
      </c>
      <c r="B31" t="s">
        <v>371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1231090</v>
      </c>
      <c r="B32" t="s">
        <v>59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150</v>
      </c>
      <c r="I32">
        <v>0</v>
      </c>
      <c r="J32">
        <v>270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1229776</v>
      </c>
      <c r="B33" t="s">
        <v>372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270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1234222</v>
      </c>
      <c r="B34" t="s">
        <v>374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222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1232846</v>
      </c>
      <c r="B35" t="s">
        <v>362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1229050</v>
      </c>
      <c r="B36" t="s">
        <v>376</v>
      </c>
      <c r="C36" s="13" t="s">
        <v>83</v>
      </c>
      <c r="D36">
        <v>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1233383</v>
      </c>
      <c r="B37" t="s">
        <v>594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31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1232528</v>
      </c>
      <c r="B38" t="s">
        <v>375</v>
      </c>
      <c r="C38" s="13" t="s">
        <v>83</v>
      </c>
      <c r="D38">
        <v>569</v>
      </c>
      <c r="E38">
        <v>447</v>
      </c>
      <c r="F38">
        <v>0</v>
      </c>
      <c r="G38">
        <v>0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1234217</v>
      </c>
      <c r="B39" t="s">
        <v>379</v>
      </c>
      <c r="C39" s="13" t="s">
        <v>83</v>
      </c>
      <c r="D39">
        <v>0</v>
      </c>
      <c r="E39">
        <v>210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1234111</v>
      </c>
      <c r="B40" t="s">
        <v>380</v>
      </c>
      <c r="C40" s="13" t="s">
        <v>83</v>
      </c>
      <c r="D40">
        <v>0</v>
      </c>
      <c r="E40">
        <v>210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1234110</v>
      </c>
      <c r="B41" t="s">
        <v>381</v>
      </c>
      <c r="C41" s="13" t="s">
        <v>83</v>
      </c>
      <c r="D41">
        <v>0</v>
      </c>
      <c r="E41">
        <v>210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1235097</v>
      </c>
      <c r="B42" t="s">
        <v>382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343</v>
      </c>
      <c r="K42">
        <v>57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1236601</v>
      </c>
      <c r="B43" t="s">
        <v>625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130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1236930</v>
      </c>
      <c r="B44" t="s">
        <v>384</v>
      </c>
      <c r="C44" s="13" t="s">
        <v>83</v>
      </c>
      <c r="D44">
        <v>0</v>
      </c>
      <c r="E44">
        <v>35</v>
      </c>
      <c r="F44">
        <v>0</v>
      </c>
      <c r="G44">
        <v>0</v>
      </c>
      <c r="H44">
        <v>148</v>
      </c>
      <c r="I44">
        <v>336</v>
      </c>
      <c r="J44">
        <v>321</v>
      </c>
      <c r="K44">
        <v>261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1237468</v>
      </c>
      <c r="B45" t="s">
        <v>597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1238480</v>
      </c>
      <c r="B46" t="s">
        <v>75</v>
      </c>
      <c r="C46" s="13" t="s">
        <v>83</v>
      </c>
      <c r="D46">
        <v>1473</v>
      </c>
      <c r="E46">
        <v>1072</v>
      </c>
      <c r="F46">
        <v>0</v>
      </c>
      <c r="G46">
        <v>0</v>
      </c>
      <c r="H46">
        <v>1181</v>
      </c>
      <c r="I46">
        <v>1574</v>
      </c>
      <c r="J46">
        <v>1100</v>
      </c>
      <c r="K46">
        <v>867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924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1238453</v>
      </c>
      <c r="B47" t="s">
        <v>626</v>
      </c>
      <c r="C47" s="13" t="s">
        <v>83</v>
      </c>
      <c r="D47">
        <v>0</v>
      </c>
      <c r="E47">
        <v>151</v>
      </c>
      <c r="F47">
        <v>0</v>
      </c>
      <c r="G47">
        <v>0</v>
      </c>
      <c r="H47">
        <v>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>
        <v>1240180</v>
      </c>
      <c r="B48" t="s">
        <v>386</v>
      </c>
      <c r="C48" s="13" t="s">
        <v>83</v>
      </c>
      <c r="D48">
        <v>323</v>
      </c>
      <c r="E48">
        <v>98</v>
      </c>
      <c r="F48">
        <v>0</v>
      </c>
      <c r="G48">
        <v>0</v>
      </c>
      <c r="H48">
        <v>100</v>
      </c>
      <c r="I48">
        <v>0</v>
      </c>
      <c r="J48">
        <v>190</v>
      </c>
      <c r="K48">
        <v>300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1240184</v>
      </c>
      <c r="B49" t="s">
        <v>387</v>
      </c>
      <c r="C49" s="13" t="s">
        <v>83</v>
      </c>
      <c r="D49">
        <v>323</v>
      </c>
      <c r="E49">
        <v>98</v>
      </c>
      <c r="F49">
        <v>0</v>
      </c>
      <c r="G49">
        <v>0</v>
      </c>
      <c r="H49">
        <v>100</v>
      </c>
      <c r="I49">
        <v>0</v>
      </c>
      <c r="J49">
        <v>190</v>
      </c>
      <c r="K49">
        <v>300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1232894</v>
      </c>
      <c r="B50" t="s">
        <v>390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192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1233385</v>
      </c>
      <c r="B51" s="13" t="s">
        <v>391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1236387</v>
      </c>
      <c r="B52" s="13" t="s">
        <v>489</v>
      </c>
      <c r="C52" s="13" t="s">
        <v>83</v>
      </c>
      <c r="D52">
        <v>0</v>
      </c>
      <c r="E52">
        <v>15</v>
      </c>
      <c r="F52">
        <v>0</v>
      </c>
      <c r="G52">
        <v>0</v>
      </c>
      <c r="H52">
        <v>628</v>
      </c>
      <c r="I52">
        <v>1120</v>
      </c>
      <c r="J52">
        <v>252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</sheetData>
  <autoFilter ref="A1:X13" xr:uid="{00000000-0009-0000-0000-00004F000000}">
    <filterColumn colId="8">
      <filters>
        <filter val="1086"/>
        <filter val="13"/>
        <filter val="200"/>
        <filter val="300"/>
        <filter val="350"/>
        <filter val="494"/>
        <filter val="784"/>
      </filters>
    </filterColumn>
  </autoFilter>
  <phoneticPr fontId="27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U60"/>
  <sheetViews>
    <sheetView topLeftCell="A16" workbookViewId="0">
      <selection activeCell="J33" sqref="J33"/>
    </sheetView>
  </sheetViews>
  <sheetFormatPr defaultColWidth="9" defaultRowHeight="11.25"/>
  <cols>
    <col min="2" max="16" width="9.1640625" customWidth="1"/>
    <col min="18" max="20" width="9.1640625" customWidth="1"/>
  </cols>
  <sheetData>
    <row r="1" spans="1:21">
      <c r="A1" s="9" t="s">
        <v>0</v>
      </c>
      <c r="B1" s="9" t="s">
        <v>1</v>
      </c>
      <c r="C1" s="9" t="s">
        <v>82</v>
      </c>
      <c r="D1" s="9" t="s">
        <v>677</v>
      </c>
      <c r="E1" s="9" t="s">
        <v>678</v>
      </c>
      <c r="F1" s="9" t="s">
        <v>679</v>
      </c>
      <c r="G1" s="9" t="s">
        <v>680</v>
      </c>
      <c r="H1" s="9" t="s">
        <v>681</v>
      </c>
      <c r="I1" s="14" t="s">
        <v>682</v>
      </c>
      <c r="J1" s="9" t="s">
        <v>701</v>
      </c>
      <c r="K1" s="9" t="s">
        <v>702</v>
      </c>
      <c r="L1" s="9" t="s">
        <v>703</v>
      </c>
      <c r="M1" s="9" t="s">
        <v>704</v>
      </c>
      <c r="N1" s="9" t="s">
        <v>705</v>
      </c>
      <c r="O1" s="9" t="s">
        <v>706</v>
      </c>
      <c r="P1" s="14" t="s">
        <v>707</v>
      </c>
      <c r="Q1" s="9" t="s">
        <v>708</v>
      </c>
      <c r="R1" s="9" t="s">
        <v>709</v>
      </c>
      <c r="S1" s="9" t="s">
        <v>710</v>
      </c>
      <c r="T1" s="9" t="s">
        <v>711</v>
      </c>
      <c r="U1" s="9" t="s">
        <v>712</v>
      </c>
    </row>
    <row r="2" spans="1:21">
      <c r="A2" s="10">
        <v>1234614</v>
      </c>
      <c r="B2" s="11" t="s">
        <v>54</v>
      </c>
      <c r="C2" s="10" t="s">
        <v>83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186</v>
      </c>
      <c r="R2" s="12">
        <v>114</v>
      </c>
      <c r="S2" s="12">
        <v>0</v>
      </c>
      <c r="T2" s="12">
        <v>0</v>
      </c>
      <c r="U2" s="12">
        <v>0</v>
      </c>
    </row>
    <row r="3" spans="1:21">
      <c r="A3" s="10">
        <v>1226384</v>
      </c>
      <c r="B3" s="11" t="s">
        <v>112</v>
      </c>
      <c r="C3" s="10" t="s">
        <v>83</v>
      </c>
      <c r="D3" s="12">
        <v>300</v>
      </c>
      <c r="E3" s="12">
        <v>300</v>
      </c>
      <c r="F3" s="12">
        <v>300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</row>
    <row r="4" spans="1:21">
      <c r="A4" s="10">
        <v>1226388</v>
      </c>
      <c r="B4" s="11" t="s">
        <v>116</v>
      </c>
      <c r="C4" s="10" t="s">
        <v>83</v>
      </c>
      <c r="D4" s="12">
        <v>300</v>
      </c>
      <c r="E4" s="12">
        <v>300</v>
      </c>
      <c r="F4" s="12">
        <v>300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</row>
    <row r="5" spans="1:21">
      <c r="A5" s="10">
        <v>1233632</v>
      </c>
      <c r="B5" s="11" t="s">
        <v>28</v>
      </c>
      <c r="C5" s="10" t="s">
        <v>83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50</v>
      </c>
      <c r="T5" s="12">
        <v>150</v>
      </c>
      <c r="U5" s="12">
        <v>0</v>
      </c>
    </row>
    <row r="6" spans="1:21">
      <c r="A6" s="10">
        <v>1232693</v>
      </c>
      <c r="B6" s="11" t="s">
        <v>29</v>
      </c>
      <c r="C6" s="10" t="s">
        <v>83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360</v>
      </c>
      <c r="T6" s="12">
        <v>884</v>
      </c>
      <c r="U6" s="12">
        <v>0</v>
      </c>
    </row>
    <row r="7" spans="1:21">
      <c r="A7" s="10">
        <v>1233025</v>
      </c>
      <c r="B7" s="11" t="s">
        <v>30</v>
      </c>
      <c r="C7" s="10" t="s">
        <v>83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360</v>
      </c>
      <c r="T7" s="12">
        <v>884</v>
      </c>
      <c r="U7" s="12">
        <v>0</v>
      </c>
    </row>
    <row r="8" spans="1:21">
      <c r="A8" s="10">
        <v>1235623</v>
      </c>
      <c r="B8" s="11" t="s">
        <v>31</v>
      </c>
      <c r="C8" s="10" t="s">
        <v>83</v>
      </c>
      <c r="D8" s="12">
        <v>0</v>
      </c>
      <c r="E8" s="12">
        <v>0</v>
      </c>
      <c r="F8" s="12">
        <v>334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604</v>
      </c>
      <c r="R8" s="12">
        <v>0</v>
      </c>
      <c r="S8" s="12">
        <v>0</v>
      </c>
      <c r="T8" s="12">
        <v>0</v>
      </c>
      <c r="U8" s="12">
        <v>0</v>
      </c>
    </row>
    <row r="9" spans="1:21">
      <c r="A9" s="10">
        <v>1237088</v>
      </c>
      <c r="B9" s="11" t="s">
        <v>32</v>
      </c>
      <c r="C9" s="10" t="s">
        <v>83</v>
      </c>
      <c r="D9" s="12">
        <v>1086</v>
      </c>
      <c r="E9" s="12">
        <v>838</v>
      </c>
      <c r="F9" s="12">
        <v>870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656</v>
      </c>
      <c r="R9" s="12">
        <v>586</v>
      </c>
      <c r="S9" s="12">
        <v>388</v>
      </c>
      <c r="T9" s="12">
        <v>1220</v>
      </c>
      <c r="U9" s="12">
        <v>0</v>
      </c>
    </row>
    <row r="10" spans="1:21">
      <c r="A10" s="10">
        <v>1236976</v>
      </c>
      <c r="B10" s="11" t="s">
        <v>715</v>
      </c>
      <c r="C10" s="10" t="s">
        <v>83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2</v>
      </c>
      <c r="U10" s="12">
        <v>0</v>
      </c>
    </row>
    <row r="11" spans="1:21">
      <c r="A11" s="10">
        <v>1237748</v>
      </c>
      <c r="B11" s="11" t="s">
        <v>34</v>
      </c>
      <c r="C11" s="10" t="s">
        <v>83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208</v>
      </c>
      <c r="U11" s="12">
        <v>0</v>
      </c>
    </row>
    <row r="12" spans="1:21">
      <c r="A12" s="10">
        <v>1231898</v>
      </c>
      <c r="B12" s="11" t="s">
        <v>35</v>
      </c>
      <c r="C12" s="10" t="s">
        <v>83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420</v>
      </c>
      <c r="S12" s="12">
        <v>420</v>
      </c>
      <c r="T12" s="12">
        <v>0</v>
      </c>
      <c r="U12" s="12">
        <v>0</v>
      </c>
    </row>
    <row r="13" spans="1:21">
      <c r="A13" s="10">
        <v>1237586</v>
      </c>
      <c r="B13" s="11" t="s">
        <v>36</v>
      </c>
      <c r="C13" s="10" t="s">
        <v>83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420</v>
      </c>
      <c r="S13" s="12">
        <v>420</v>
      </c>
      <c r="T13" s="12">
        <v>0</v>
      </c>
      <c r="U13" s="12">
        <v>0</v>
      </c>
    </row>
    <row r="14" spans="1:21">
      <c r="A14" s="10">
        <v>1236091</v>
      </c>
      <c r="B14" s="11" t="s">
        <v>37</v>
      </c>
      <c r="C14" s="10" t="s">
        <v>83</v>
      </c>
      <c r="D14" s="12">
        <v>0</v>
      </c>
      <c r="E14" s="12">
        <v>0</v>
      </c>
      <c r="F14" s="12">
        <v>100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300</v>
      </c>
      <c r="R14" s="12">
        <v>0</v>
      </c>
      <c r="S14" s="12">
        <v>0</v>
      </c>
      <c r="T14" s="12">
        <v>0</v>
      </c>
      <c r="U14" s="12">
        <v>0</v>
      </c>
    </row>
    <row r="15" spans="1:21">
      <c r="A15" s="10">
        <v>1238128</v>
      </c>
      <c r="B15" s="11" t="s">
        <v>39</v>
      </c>
      <c r="C15" s="10" t="s">
        <v>83</v>
      </c>
      <c r="D15" s="12">
        <v>13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194</v>
      </c>
      <c r="U15" s="12">
        <v>0</v>
      </c>
    </row>
    <row r="16" spans="1:21">
      <c r="A16" s="10">
        <v>1236962</v>
      </c>
      <c r="B16" s="11" t="s">
        <v>40</v>
      </c>
      <c r="C16" s="10" t="s">
        <v>83</v>
      </c>
      <c r="D16" s="12">
        <v>200</v>
      </c>
      <c r="E16" s="12">
        <v>200</v>
      </c>
      <c r="F16" s="12">
        <v>120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210</v>
      </c>
      <c r="R16" s="12">
        <v>300</v>
      </c>
      <c r="S16" s="12">
        <v>326</v>
      </c>
      <c r="T16" s="12">
        <v>300</v>
      </c>
      <c r="U16" s="12">
        <v>0</v>
      </c>
    </row>
    <row r="17" spans="1:21">
      <c r="A17" s="10">
        <v>1233761</v>
      </c>
      <c r="B17" s="11" t="s">
        <v>41</v>
      </c>
      <c r="C17" s="10" t="s">
        <v>83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150</v>
      </c>
      <c r="S17" s="12">
        <v>150</v>
      </c>
      <c r="T17" s="12">
        <v>0</v>
      </c>
      <c r="U17" s="12">
        <v>0</v>
      </c>
    </row>
    <row r="18" spans="1:21">
      <c r="A18" s="10">
        <v>1239651</v>
      </c>
      <c r="B18" s="11" t="s">
        <v>42</v>
      </c>
      <c r="C18" s="10" t="s">
        <v>83</v>
      </c>
      <c r="D18" s="12">
        <v>350</v>
      </c>
      <c r="E18" s="12">
        <v>450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250</v>
      </c>
      <c r="S18" s="12">
        <v>250</v>
      </c>
      <c r="T18" s="12">
        <v>0</v>
      </c>
      <c r="U18" s="12">
        <v>0</v>
      </c>
    </row>
    <row r="19" spans="1:21">
      <c r="A19" s="10">
        <v>1239988</v>
      </c>
      <c r="B19" s="11" t="s">
        <v>45</v>
      </c>
      <c r="C19" s="10" t="s">
        <v>83</v>
      </c>
      <c r="D19" s="12">
        <v>494</v>
      </c>
      <c r="E19" s="12">
        <v>494</v>
      </c>
      <c r="F19" s="12">
        <v>388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494</v>
      </c>
      <c r="R19" s="12">
        <v>494</v>
      </c>
      <c r="S19" s="12">
        <v>388</v>
      </c>
      <c r="T19" s="12">
        <v>494</v>
      </c>
      <c r="U19" s="12">
        <v>0</v>
      </c>
    </row>
    <row r="20" spans="1:21">
      <c r="A20" s="10">
        <v>1240180</v>
      </c>
      <c r="B20" s="11" t="s">
        <v>43</v>
      </c>
      <c r="C20" s="10" t="s">
        <v>83</v>
      </c>
      <c r="D20" s="12">
        <v>784</v>
      </c>
      <c r="E20" s="12">
        <v>784</v>
      </c>
      <c r="F20" s="12">
        <v>616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792</v>
      </c>
      <c r="R20" s="12">
        <v>792</v>
      </c>
      <c r="S20" s="12">
        <v>386</v>
      </c>
      <c r="T20" s="12">
        <v>0</v>
      </c>
      <c r="U20" s="12">
        <v>0</v>
      </c>
    </row>
    <row r="21" spans="1:21">
      <c r="A21" s="10">
        <v>1240184</v>
      </c>
      <c r="B21" s="11" t="s">
        <v>44</v>
      </c>
      <c r="C21" s="10" t="s">
        <v>83</v>
      </c>
      <c r="D21" s="12">
        <v>784</v>
      </c>
      <c r="E21" s="12">
        <v>784</v>
      </c>
      <c r="F21" s="12">
        <v>616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792</v>
      </c>
      <c r="R21" s="12">
        <v>792</v>
      </c>
      <c r="S21" s="12">
        <v>386</v>
      </c>
      <c r="T21" s="12">
        <v>0</v>
      </c>
      <c r="U21" s="12">
        <v>0</v>
      </c>
    </row>
    <row r="24" spans="1:21">
      <c r="A24" s="13" t="s">
        <v>0</v>
      </c>
      <c r="B24" s="13" t="s">
        <v>1</v>
      </c>
      <c r="C24" s="13" t="s">
        <v>82</v>
      </c>
      <c r="D24" t="s">
        <v>686</v>
      </c>
      <c r="E24" t="s">
        <v>687</v>
      </c>
      <c r="F24" t="s">
        <v>688</v>
      </c>
      <c r="G24" t="s">
        <v>689</v>
      </c>
      <c r="H24" t="s">
        <v>690</v>
      </c>
      <c r="I24" t="s">
        <v>691</v>
      </c>
      <c r="J24" t="s">
        <v>692</v>
      </c>
      <c r="K24" t="s">
        <v>693</v>
      </c>
      <c r="L24" t="s">
        <v>694</v>
      </c>
      <c r="M24" t="s">
        <v>695</v>
      </c>
      <c r="N24" t="s">
        <v>696</v>
      </c>
      <c r="O24" t="s">
        <v>697</v>
      </c>
      <c r="P24" t="s">
        <v>698</v>
      </c>
      <c r="Q24" t="s">
        <v>699</v>
      </c>
      <c r="R24" t="s">
        <v>700</v>
      </c>
      <c r="S24" t="s">
        <v>716</v>
      </c>
      <c r="T24" t="s">
        <v>717</v>
      </c>
      <c r="U24" t="s">
        <v>718</v>
      </c>
    </row>
    <row r="25" spans="1:21">
      <c r="A25">
        <v>1232846</v>
      </c>
      <c r="B25" t="s">
        <v>362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38</v>
      </c>
      <c r="U25">
        <v>0</v>
      </c>
    </row>
    <row r="26" spans="1:21">
      <c r="A26">
        <v>1232895</v>
      </c>
      <c r="B26" t="s">
        <v>363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38</v>
      </c>
      <c r="U26">
        <v>0</v>
      </c>
    </row>
    <row r="27" spans="1:21">
      <c r="A27">
        <v>1233384</v>
      </c>
      <c r="B27" s="13" t="s">
        <v>364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38</v>
      </c>
      <c r="U27">
        <v>0</v>
      </c>
    </row>
    <row r="28" spans="1:21">
      <c r="A28">
        <v>1232775</v>
      </c>
      <c r="B28" t="s">
        <v>365</v>
      </c>
      <c r="C28" s="13" t="s">
        <v>83</v>
      </c>
      <c r="D28">
        <v>348</v>
      </c>
      <c r="E28">
        <v>280</v>
      </c>
      <c r="F28">
        <v>490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245</v>
      </c>
      <c r="O28">
        <v>0</v>
      </c>
      <c r="P28">
        <v>0</v>
      </c>
      <c r="Q28">
        <v>618</v>
      </c>
      <c r="R28">
        <v>618</v>
      </c>
      <c r="S28">
        <v>330</v>
      </c>
      <c r="T28">
        <v>194</v>
      </c>
      <c r="U28">
        <v>0</v>
      </c>
    </row>
    <row r="29" spans="1:21">
      <c r="A29">
        <v>1230685</v>
      </c>
      <c r="B29" t="s">
        <v>367</v>
      </c>
      <c r="C29" s="13" t="s">
        <v>83</v>
      </c>
      <c r="D29">
        <v>335</v>
      </c>
      <c r="E29">
        <v>265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3" spans="1:21">
      <c r="A33" s="13" t="s">
        <v>0</v>
      </c>
      <c r="B33" s="13" t="s">
        <v>1</v>
      </c>
      <c r="C33" s="13" t="s">
        <v>82</v>
      </c>
      <c r="D33" t="s">
        <v>686</v>
      </c>
      <c r="E33" t="s">
        <v>687</v>
      </c>
      <c r="F33" t="s">
        <v>688</v>
      </c>
      <c r="G33" t="s">
        <v>689</v>
      </c>
      <c r="H33" t="s">
        <v>690</v>
      </c>
      <c r="I33" t="s">
        <v>691</v>
      </c>
      <c r="J33" t="s">
        <v>692</v>
      </c>
      <c r="K33" t="s">
        <v>693</v>
      </c>
      <c r="L33" t="s">
        <v>694</v>
      </c>
      <c r="M33" t="s">
        <v>695</v>
      </c>
      <c r="N33" t="s">
        <v>696</v>
      </c>
      <c r="O33" t="s">
        <v>697</v>
      </c>
      <c r="P33" t="s">
        <v>698</v>
      </c>
      <c r="Q33" t="s">
        <v>699</v>
      </c>
      <c r="R33" t="s">
        <v>700</v>
      </c>
      <c r="S33" t="s">
        <v>716</v>
      </c>
      <c r="T33" t="s">
        <v>717</v>
      </c>
      <c r="U33" t="s">
        <v>718</v>
      </c>
    </row>
    <row r="34" spans="1:21">
      <c r="A34">
        <v>1234614</v>
      </c>
      <c r="B34" t="s">
        <v>368</v>
      </c>
      <c r="C34" s="13" t="s">
        <v>83</v>
      </c>
      <c r="D34">
        <v>0</v>
      </c>
      <c r="E34">
        <v>103</v>
      </c>
      <c r="F34">
        <v>527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1220847</v>
      </c>
      <c r="B35" t="s">
        <v>68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121</v>
      </c>
      <c r="T35">
        <v>0</v>
      </c>
      <c r="U35">
        <v>0</v>
      </c>
    </row>
    <row r="36" spans="1:21">
      <c r="A36">
        <v>1221967</v>
      </c>
      <c r="B36" t="s">
        <v>369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1178</v>
      </c>
      <c r="S36">
        <v>175</v>
      </c>
      <c r="T36">
        <v>0</v>
      </c>
      <c r="U36">
        <v>0</v>
      </c>
    </row>
    <row r="37" spans="1:21">
      <c r="A37">
        <v>1227359</v>
      </c>
      <c r="B37" t="s">
        <v>371</v>
      </c>
      <c r="C37" s="13" t="s">
        <v>83</v>
      </c>
      <c r="D37">
        <v>0</v>
      </c>
      <c r="E37">
        <v>0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1229088</v>
      </c>
      <c r="B38" t="s">
        <v>482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150</v>
      </c>
      <c r="S38">
        <v>0</v>
      </c>
      <c r="T38">
        <v>0</v>
      </c>
      <c r="U38">
        <v>0</v>
      </c>
    </row>
    <row r="39" spans="1:21">
      <c r="A39">
        <v>1231090</v>
      </c>
      <c r="B39" t="s">
        <v>59</v>
      </c>
      <c r="C39" s="13" t="s">
        <v>83</v>
      </c>
      <c r="D39">
        <v>0</v>
      </c>
      <c r="E39">
        <v>270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840</v>
      </c>
      <c r="T39">
        <v>540</v>
      </c>
      <c r="U39">
        <v>0</v>
      </c>
    </row>
    <row r="40" spans="1:21">
      <c r="A40">
        <v>1229776</v>
      </c>
      <c r="B40" t="s">
        <v>372</v>
      </c>
      <c r="C40" s="13" t="s">
        <v>83</v>
      </c>
      <c r="D40">
        <v>0</v>
      </c>
      <c r="E40">
        <v>270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300</v>
      </c>
      <c r="T40">
        <v>0</v>
      </c>
      <c r="U40">
        <v>0</v>
      </c>
    </row>
    <row r="41" spans="1:21">
      <c r="A41">
        <v>1226573</v>
      </c>
      <c r="B41" t="s">
        <v>592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504</v>
      </c>
      <c r="S41">
        <v>0</v>
      </c>
      <c r="T41">
        <v>0</v>
      </c>
      <c r="U41">
        <v>0</v>
      </c>
    </row>
    <row r="42" spans="1:21">
      <c r="A42">
        <v>1225464</v>
      </c>
      <c r="B42" t="s">
        <v>373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512</v>
      </c>
      <c r="T42">
        <v>500</v>
      </c>
      <c r="U42">
        <v>500</v>
      </c>
    </row>
    <row r="43" spans="1:21">
      <c r="A43">
        <v>1231797</v>
      </c>
      <c r="B43" t="s">
        <v>593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232</v>
      </c>
      <c r="S43">
        <v>0</v>
      </c>
      <c r="T43">
        <v>0</v>
      </c>
      <c r="U43">
        <v>0</v>
      </c>
    </row>
    <row r="44" spans="1:21">
      <c r="A44">
        <v>1232066</v>
      </c>
      <c r="B44" t="s">
        <v>430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612</v>
      </c>
      <c r="T44">
        <v>0</v>
      </c>
      <c r="U44">
        <v>0</v>
      </c>
    </row>
    <row r="45" spans="1:21">
      <c r="A45">
        <v>1232846</v>
      </c>
      <c r="B45" t="s">
        <v>362</v>
      </c>
      <c r="C45" s="13" t="s">
        <v>83</v>
      </c>
      <c r="D45">
        <v>0</v>
      </c>
      <c r="E45">
        <v>192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242</v>
      </c>
    </row>
    <row r="46" spans="1:21">
      <c r="A46">
        <v>1235097</v>
      </c>
      <c r="B46" t="s">
        <v>382</v>
      </c>
      <c r="C46" s="13" t="s">
        <v>83</v>
      </c>
      <c r="D46">
        <v>0</v>
      </c>
      <c r="E46">
        <v>343</v>
      </c>
      <c r="F46">
        <v>57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1235845</v>
      </c>
      <c r="B47" t="s">
        <v>383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1457</v>
      </c>
      <c r="U47">
        <v>580</v>
      </c>
    </row>
    <row r="48" spans="1:21">
      <c r="A48">
        <v>1236601</v>
      </c>
      <c r="B48" t="s">
        <v>625</v>
      </c>
      <c r="C48" s="13" t="s">
        <v>83</v>
      </c>
      <c r="D48">
        <v>0</v>
      </c>
      <c r="E48">
        <v>130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14</v>
      </c>
    </row>
    <row r="49" spans="1:21">
      <c r="A49">
        <v>1236930</v>
      </c>
      <c r="B49" t="s">
        <v>384</v>
      </c>
      <c r="C49" s="13" t="s">
        <v>83</v>
      </c>
      <c r="D49">
        <v>336</v>
      </c>
      <c r="E49">
        <v>321</v>
      </c>
      <c r="F49">
        <v>261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336</v>
      </c>
      <c r="R49">
        <v>336</v>
      </c>
      <c r="S49">
        <v>128</v>
      </c>
      <c r="T49">
        <v>0</v>
      </c>
      <c r="U49">
        <v>0</v>
      </c>
    </row>
    <row r="50" spans="1:21">
      <c r="A50">
        <v>1232982</v>
      </c>
      <c r="B50" t="s">
        <v>74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270</v>
      </c>
    </row>
    <row r="51" spans="1:21">
      <c r="A51">
        <v>1237468</v>
      </c>
      <c r="B51" t="s">
        <v>597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22</v>
      </c>
    </row>
    <row r="52" spans="1:21">
      <c r="A52">
        <v>1232775</v>
      </c>
      <c r="B52" t="s">
        <v>365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336</v>
      </c>
      <c r="S52">
        <v>370</v>
      </c>
      <c r="T52">
        <v>0</v>
      </c>
      <c r="U52">
        <v>0</v>
      </c>
    </row>
    <row r="53" spans="1:21">
      <c r="A53">
        <v>1238480</v>
      </c>
      <c r="B53" t="s">
        <v>75</v>
      </c>
      <c r="C53" s="13" t="s">
        <v>83</v>
      </c>
      <c r="D53">
        <v>1574</v>
      </c>
      <c r="E53">
        <v>1100</v>
      </c>
      <c r="F53">
        <v>867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924</v>
      </c>
      <c r="O53">
        <v>0</v>
      </c>
      <c r="P53">
        <v>0</v>
      </c>
      <c r="Q53">
        <v>974</v>
      </c>
      <c r="R53">
        <v>1989</v>
      </c>
      <c r="S53">
        <v>1231</v>
      </c>
      <c r="T53">
        <v>1925</v>
      </c>
      <c r="U53">
        <v>2130</v>
      </c>
    </row>
    <row r="54" spans="1:21">
      <c r="A54">
        <v>1240180</v>
      </c>
      <c r="B54" t="s">
        <v>386</v>
      </c>
      <c r="C54" s="13" t="s">
        <v>83</v>
      </c>
      <c r="D54">
        <v>0</v>
      </c>
      <c r="E54">
        <v>190</v>
      </c>
      <c r="F54">
        <v>300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400</v>
      </c>
      <c r="S54">
        <v>119</v>
      </c>
      <c r="T54">
        <v>323</v>
      </c>
      <c r="U54">
        <v>323</v>
      </c>
    </row>
    <row r="55" spans="1:21">
      <c r="A55">
        <v>1240184</v>
      </c>
      <c r="B55" t="s">
        <v>387</v>
      </c>
      <c r="C55" s="13" t="s">
        <v>83</v>
      </c>
      <c r="D55">
        <v>0</v>
      </c>
      <c r="E55">
        <v>190</v>
      </c>
      <c r="F55">
        <v>300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400</v>
      </c>
      <c r="S55">
        <v>119</v>
      </c>
      <c r="T55">
        <v>323</v>
      </c>
      <c r="U55">
        <v>323</v>
      </c>
    </row>
    <row r="56" spans="1:21">
      <c r="A56">
        <v>1232894</v>
      </c>
      <c r="B56" t="s">
        <v>390</v>
      </c>
      <c r="C56" s="13" t="s">
        <v>83</v>
      </c>
      <c r="D56">
        <v>0</v>
      </c>
      <c r="E56">
        <v>192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>
        <v>1233385</v>
      </c>
      <c r="B57" s="13" t="s">
        <v>391</v>
      </c>
      <c r="C57" s="13" t="s">
        <v>83</v>
      </c>
      <c r="D57">
        <v>0</v>
      </c>
      <c r="E57">
        <v>192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1232895</v>
      </c>
      <c r="B58" t="s">
        <v>363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242</v>
      </c>
    </row>
    <row r="59" spans="1:21">
      <c r="A59">
        <v>1232922</v>
      </c>
      <c r="B59" s="13" t="s">
        <v>364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242</v>
      </c>
    </row>
    <row r="60" spans="1:21">
      <c r="A60">
        <v>1236387</v>
      </c>
      <c r="B60" s="13" t="s">
        <v>489</v>
      </c>
      <c r="C60" s="13" t="s">
        <v>83</v>
      </c>
      <c r="D60">
        <v>1120</v>
      </c>
      <c r="E60">
        <v>252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</sheetData>
  <phoneticPr fontId="27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X47"/>
  <sheetViews>
    <sheetView topLeftCell="A15" zoomScale="145" zoomScaleNormal="145" workbookViewId="0">
      <selection activeCell="A33" sqref="A33"/>
    </sheetView>
  </sheetViews>
  <sheetFormatPr defaultColWidth="9" defaultRowHeight="11.25"/>
  <cols>
    <col min="2" max="3" width="9" hidden="1" customWidth="1"/>
    <col min="5" max="12" width="9" customWidth="1"/>
    <col min="14" max="24" width="9" hidden="1" customWidth="1"/>
  </cols>
  <sheetData>
    <row r="1" spans="1:24">
      <c r="A1" t="s">
        <v>0</v>
      </c>
      <c r="B1" t="s">
        <v>1</v>
      </c>
      <c r="C1" t="s">
        <v>82</v>
      </c>
      <c r="D1" t="s">
        <v>655</v>
      </c>
      <c r="E1" t="s">
        <v>656</v>
      </c>
      <c r="F1" t="s">
        <v>657</v>
      </c>
      <c r="G1" t="s">
        <v>676</v>
      </c>
      <c r="H1" t="s">
        <v>677</v>
      </c>
      <c r="I1" t="s">
        <v>678</v>
      </c>
      <c r="J1" t="s">
        <v>679</v>
      </c>
      <c r="K1" t="s">
        <v>680</v>
      </c>
      <c r="L1" t="s">
        <v>681</v>
      </c>
      <c r="M1" t="s">
        <v>682</v>
      </c>
      <c r="N1" t="s">
        <v>701</v>
      </c>
      <c r="O1" t="s">
        <v>702</v>
      </c>
      <c r="P1" t="s">
        <v>703</v>
      </c>
      <c r="Q1" t="s">
        <v>704</v>
      </c>
      <c r="R1" t="s">
        <v>705</v>
      </c>
      <c r="S1" t="s">
        <v>706</v>
      </c>
      <c r="T1" t="s">
        <v>707</v>
      </c>
      <c r="U1" t="s">
        <v>708</v>
      </c>
      <c r="V1" t="s">
        <v>709</v>
      </c>
      <c r="W1" t="s">
        <v>710</v>
      </c>
      <c r="X1" t="s">
        <v>711</v>
      </c>
    </row>
    <row r="2" spans="1:24">
      <c r="A2">
        <v>1226384</v>
      </c>
      <c r="B2" t="s">
        <v>112</v>
      </c>
      <c r="C2" t="s">
        <v>83</v>
      </c>
      <c r="D2">
        <v>0</v>
      </c>
      <c r="E2">
        <v>0</v>
      </c>
      <c r="F2">
        <v>0</v>
      </c>
      <c r="G2">
        <v>0</v>
      </c>
      <c r="H2">
        <v>300</v>
      </c>
      <c r="I2" s="8">
        <v>300</v>
      </c>
      <c r="J2">
        <v>300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1226388</v>
      </c>
      <c r="B3" t="s">
        <v>116</v>
      </c>
      <c r="C3" t="s">
        <v>83</v>
      </c>
      <c r="D3">
        <v>0</v>
      </c>
      <c r="E3">
        <v>0</v>
      </c>
      <c r="F3">
        <v>0</v>
      </c>
      <c r="G3">
        <v>0</v>
      </c>
      <c r="H3">
        <v>300</v>
      </c>
      <c r="I3" s="8">
        <v>300</v>
      </c>
      <c r="J3">
        <v>300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1235623</v>
      </c>
      <c r="B4" t="s">
        <v>31</v>
      </c>
      <c r="C4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1237088</v>
      </c>
      <c r="B5" t="s">
        <v>32</v>
      </c>
      <c r="C5" t="s">
        <v>83</v>
      </c>
      <c r="D5">
        <v>566</v>
      </c>
      <c r="E5">
        <v>0</v>
      </c>
      <c r="F5">
        <v>0</v>
      </c>
      <c r="G5">
        <v>986</v>
      </c>
      <c r="H5">
        <v>1086</v>
      </c>
      <c r="I5" s="8">
        <v>838</v>
      </c>
      <c r="J5">
        <v>870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1236091</v>
      </c>
      <c r="B6" t="s">
        <v>37</v>
      </c>
      <c r="C6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1238128</v>
      </c>
      <c r="B7" t="s">
        <v>39</v>
      </c>
      <c r="C7" t="s">
        <v>83</v>
      </c>
      <c r="D7">
        <v>717</v>
      </c>
      <c r="E7">
        <v>0</v>
      </c>
      <c r="F7">
        <v>0</v>
      </c>
      <c r="G7">
        <v>802</v>
      </c>
      <c r="H7">
        <v>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1236962</v>
      </c>
      <c r="B8" t="s">
        <v>40</v>
      </c>
      <c r="C8" t="s">
        <v>83</v>
      </c>
      <c r="D8">
        <v>0</v>
      </c>
      <c r="E8">
        <v>0</v>
      </c>
      <c r="F8">
        <v>0</v>
      </c>
      <c r="G8">
        <v>400</v>
      </c>
      <c r="H8">
        <v>200</v>
      </c>
      <c r="I8" s="8">
        <v>200</v>
      </c>
      <c r="J8">
        <v>120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1233761</v>
      </c>
      <c r="B9" t="s">
        <v>41</v>
      </c>
      <c r="C9" t="s">
        <v>83</v>
      </c>
      <c r="D9">
        <v>150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1239651</v>
      </c>
      <c r="B10" t="s">
        <v>42</v>
      </c>
      <c r="C10" t="s">
        <v>83</v>
      </c>
      <c r="D10">
        <v>0</v>
      </c>
      <c r="E10">
        <v>0</v>
      </c>
      <c r="F10">
        <v>0</v>
      </c>
      <c r="G10">
        <v>0</v>
      </c>
      <c r="H10">
        <v>350</v>
      </c>
      <c r="I10" s="8">
        <v>450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1239988</v>
      </c>
      <c r="B11" t="s">
        <v>45</v>
      </c>
      <c r="C11" t="s">
        <v>83</v>
      </c>
      <c r="D11">
        <v>380</v>
      </c>
      <c r="E11">
        <v>0</v>
      </c>
      <c r="F11">
        <v>0</v>
      </c>
      <c r="G11">
        <v>494</v>
      </c>
      <c r="H11">
        <v>494</v>
      </c>
      <c r="I11" s="8">
        <v>494</v>
      </c>
      <c r="J11">
        <v>388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1240180</v>
      </c>
      <c r="B12" t="s">
        <v>43</v>
      </c>
      <c r="C12" t="s">
        <v>83</v>
      </c>
      <c r="D12">
        <v>310</v>
      </c>
      <c r="E12">
        <v>0</v>
      </c>
      <c r="F12">
        <v>0</v>
      </c>
      <c r="G12">
        <v>572</v>
      </c>
      <c r="H12">
        <v>784</v>
      </c>
      <c r="I12" s="8">
        <v>784</v>
      </c>
      <c r="J12">
        <v>616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1240184</v>
      </c>
      <c r="B13" t="s">
        <v>44</v>
      </c>
      <c r="C13" t="s">
        <v>83</v>
      </c>
      <c r="D13">
        <v>310</v>
      </c>
      <c r="E13">
        <v>0</v>
      </c>
      <c r="F13">
        <v>0</v>
      </c>
      <c r="G13">
        <v>572</v>
      </c>
      <c r="H13">
        <v>784</v>
      </c>
      <c r="I13" s="8">
        <v>784</v>
      </c>
      <c r="J13">
        <v>616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7" spans="1:24">
      <c r="A17" t="s">
        <v>0</v>
      </c>
      <c r="B17" t="s">
        <v>1</v>
      </c>
      <c r="C17" t="s">
        <v>82</v>
      </c>
      <c r="D17" t="s">
        <v>655</v>
      </c>
      <c r="E17" t="s">
        <v>656</v>
      </c>
      <c r="F17" t="s">
        <v>657</v>
      </c>
      <c r="G17" t="s">
        <v>676</v>
      </c>
      <c r="H17" t="s">
        <v>677</v>
      </c>
      <c r="I17" t="s">
        <v>678</v>
      </c>
      <c r="J17" t="s">
        <v>679</v>
      </c>
      <c r="K17" t="s">
        <v>680</v>
      </c>
      <c r="L17" t="s">
        <v>681</v>
      </c>
      <c r="M17" t="s">
        <v>682</v>
      </c>
      <c r="N17" t="s">
        <v>701</v>
      </c>
      <c r="O17" t="s">
        <v>702</v>
      </c>
      <c r="P17" t="s">
        <v>703</v>
      </c>
      <c r="Q17" t="s">
        <v>704</v>
      </c>
      <c r="R17" t="s">
        <v>705</v>
      </c>
      <c r="S17" t="s">
        <v>706</v>
      </c>
      <c r="T17" t="s">
        <v>707</v>
      </c>
      <c r="U17" t="s">
        <v>708</v>
      </c>
      <c r="V17" t="s">
        <v>709</v>
      </c>
      <c r="W17" t="s">
        <v>710</v>
      </c>
      <c r="X17" t="s">
        <v>711</v>
      </c>
    </row>
    <row r="18" spans="1:24">
      <c r="A18">
        <v>1232775</v>
      </c>
      <c r="B18" t="s">
        <v>51</v>
      </c>
      <c r="C18" t="s">
        <v>83</v>
      </c>
      <c r="D18">
        <v>416</v>
      </c>
      <c r="E18">
        <v>0</v>
      </c>
      <c r="F18">
        <v>0</v>
      </c>
      <c r="G18">
        <v>618</v>
      </c>
      <c r="H18" s="7">
        <v>348</v>
      </c>
      <c r="I18" s="7">
        <v>280</v>
      </c>
      <c r="J18" s="7">
        <v>490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245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1230685</v>
      </c>
      <c r="B19" t="s">
        <v>53</v>
      </c>
      <c r="C19" t="s">
        <v>83</v>
      </c>
      <c r="D19">
        <v>0</v>
      </c>
      <c r="E19">
        <v>0</v>
      </c>
      <c r="F19">
        <v>0</v>
      </c>
      <c r="G19">
        <v>0</v>
      </c>
      <c r="H19">
        <v>335</v>
      </c>
      <c r="I19" s="7">
        <v>265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1235058</v>
      </c>
      <c r="B20" t="s">
        <v>731</v>
      </c>
      <c r="C20" t="s">
        <v>83</v>
      </c>
      <c r="D20">
        <v>0</v>
      </c>
      <c r="E20">
        <v>0</v>
      </c>
      <c r="F20">
        <v>0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4" spans="1:24">
      <c r="A24" t="s">
        <v>0</v>
      </c>
      <c r="B24" t="s">
        <v>1</v>
      </c>
      <c r="C24" t="s">
        <v>82</v>
      </c>
      <c r="D24" t="s">
        <v>655</v>
      </c>
      <c r="E24" t="s">
        <v>656</v>
      </c>
      <c r="F24" t="s">
        <v>657</v>
      </c>
      <c r="G24" t="s">
        <v>676</v>
      </c>
      <c r="H24" t="s">
        <v>677</v>
      </c>
      <c r="I24" t="s">
        <v>678</v>
      </c>
      <c r="J24" t="s">
        <v>679</v>
      </c>
      <c r="K24" t="s">
        <v>680</v>
      </c>
      <c r="L24" t="s">
        <v>681</v>
      </c>
      <c r="M24" t="s">
        <v>682</v>
      </c>
      <c r="N24" t="s">
        <v>701</v>
      </c>
      <c r="O24" t="s">
        <v>702</v>
      </c>
      <c r="P24" t="s">
        <v>703</v>
      </c>
      <c r="Q24" t="s">
        <v>704</v>
      </c>
      <c r="R24" t="s">
        <v>705</v>
      </c>
      <c r="S24" t="s">
        <v>706</v>
      </c>
      <c r="T24" t="s">
        <v>707</v>
      </c>
      <c r="U24" t="s">
        <v>708</v>
      </c>
      <c r="V24" t="s">
        <v>709</v>
      </c>
      <c r="W24" t="s">
        <v>710</v>
      </c>
      <c r="X24" t="s">
        <v>711</v>
      </c>
    </row>
    <row r="25" spans="1:24">
      <c r="A25">
        <v>1234614</v>
      </c>
      <c r="B25" t="s">
        <v>54</v>
      </c>
      <c r="C25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91</v>
      </c>
      <c r="J25">
        <v>539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>
        <v>1227306</v>
      </c>
      <c r="B26" t="s">
        <v>56</v>
      </c>
      <c r="C26" t="s">
        <v>83</v>
      </c>
      <c r="D26">
        <v>286</v>
      </c>
      <c r="E26">
        <v>0</v>
      </c>
      <c r="F26">
        <v>0</v>
      </c>
      <c r="G26">
        <v>40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>
        <v>1227359</v>
      </c>
      <c r="B27" t="s">
        <v>96</v>
      </c>
      <c r="C27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1231090</v>
      </c>
      <c r="B28" t="s">
        <v>59</v>
      </c>
      <c r="C28" t="s">
        <v>83</v>
      </c>
      <c r="D28">
        <v>0</v>
      </c>
      <c r="E28">
        <v>0</v>
      </c>
      <c r="F28">
        <v>0</v>
      </c>
      <c r="G28">
        <v>150</v>
      </c>
      <c r="H28">
        <v>0</v>
      </c>
      <c r="I28">
        <v>270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1229776</v>
      </c>
      <c r="B29" t="s">
        <v>58</v>
      </c>
      <c r="C29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270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1234222</v>
      </c>
      <c r="B30" t="s">
        <v>63</v>
      </c>
      <c r="C30" t="s">
        <v>83</v>
      </c>
      <c r="D30">
        <v>0</v>
      </c>
      <c r="E30">
        <v>0</v>
      </c>
      <c r="F30">
        <v>0</v>
      </c>
      <c r="G30">
        <v>222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1232846</v>
      </c>
      <c r="B31" t="s">
        <v>47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192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1233383</v>
      </c>
      <c r="B32" t="s">
        <v>636</v>
      </c>
      <c r="C32" t="s">
        <v>83</v>
      </c>
      <c r="D32">
        <v>0</v>
      </c>
      <c r="E32">
        <v>0</v>
      </c>
      <c r="F32">
        <v>0</v>
      </c>
      <c r="G32">
        <v>31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>
        <v>1232528</v>
      </c>
      <c r="B33" t="s">
        <v>64</v>
      </c>
      <c r="C33" t="s">
        <v>83</v>
      </c>
      <c r="D33">
        <v>447</v>
      </c>
      <c r="E33">
        <v>0</v>
      </c>
      <c r="F33">
        <v>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>
      <c r="A34">
        <v>1234217</v>
      </c>
      <c r="B34" t="s">
        <v>98</v>
      </c>
      <c r="C34" t="s">
        <v>83</v>
      </c>
      <c r="D34">
        <v>210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>
        <v>1234111</v>
      </c>
      <c r="B35" t="s">
        <v>99</v>
      </c>
      <c r="C35" t="s">
        <v>83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1234110</v>
      </c>
      <c r="B36" t="s">
        <v>100</v>
      </c>
      <c r="C36" t="s">
        <v>83</v>
      </c>
      <c r="D36">
        <v>210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1235097</v>
      </c>
      <c r="B37" t="s">
        <v>70</v>
      </c>
      <c r="C37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343</v>
      </c>
      <c r="J37">
        <v>57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1236601</v>
      </c>
      <c r="B38" t="s">
        <v>625</v>
      </c>
      <c r="C38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130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1236930</v>
      </c>
      <c r="B39" t="s">
        <v>73</v>
      </c>
      <c r="C39" t="s">
        <v>83</v>
      </c>
      <c r="D39">
        <v>35</v>
      </c>
      <c r="E39">
        <v>0</v>
      </c>
      <c r="F39">
        <v>0</v>
      </c>
      <c r="G39">
        <v>148</v>
      </c>
      <c r="H39">
        <v>336</v>
      </c>
      <c r="I39">
        <v>321</v>
      </c>
      <c r="J39">
        <v>261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1237468</v>
      </c>
      <c r="B40" t="s">
        <v>637</v>
      </c>
      <c r="C40" t="s">
        <v>83</v>
      </c>
      <c r="D40">
        <v>0</v>
      </c>
      <c r="E40">
        <v>0</v>
      </c>
      <c r="F40">
        <v>0</v>
      </c>
      <c r="G40">
        <v>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1238480</v>
      </c>
      <c r="B41" t="s">
        <v>75</v>
      </c>
      <c r="C41" t="s">
        <v>83</v>
      </c>
      <c r="D41">
        <v>1072</v>
      </c>
      <c r="E41">
        <v>0</v>
      </c>
      <c r="F41">
        <v>0</v>
      </c>
      <c r="G41">
        <v>1181</v>
      </c>
      <c r="H41">
        <v>1574</v>
      </c>
      <c r="I41">
        <v>1108</v>
      </c>
      <c r="J41">
        <v>867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924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1238453</v>
      </c>
      <c r="B42" t="s">
        <v>638</v>
      </c>
      <c r="C42" t="s">
        <v>83</v>
      </c>
      <c r="D42">
        <v>151</v>
      </c>
      <c r="E42">
        <v>0</v>
      </c>
      <c r="F42">
        <v>0</v>
      </c>
      <c r="G42">
        <v>176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1240180</v>
      </c>
      <c r="B43" t="s">
        <v>43</v>
      </c>
      <c r="C43" t="s">
        <v>83</v>
      </c>
      <c r="D43">
        <v>98</v>
      </c>
      <c r="E43">
        <v>0</v>
      </c>
      <c r="F43">
        <v>0</v>
      </c>
      <c r="G43">
        <v>100</v>
      </c>
      <c r="H43">
        <v>0</v>
      </c>
      <c r="I43">
        <v>190</v>
      </c>
      <c r="J43">
        <v>300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1240184</v>
      </c>
      <c r="B44" t="s">
        <v>44</v>
      </c>
      <c r="C44" t="s">
        <v>83</v>
      </c>
      <c r="D44">
        <v>98</v>
      </c>
      <c r="E44">
        <v>0</v>
      </c>
      <c r="F44">
        <v>0</v>
      </c>
      <c r="G44">
        <v>100</v>
      </c>
      <c r="H44">
        <v>0</v>
      </c>
      <c r="I44">
        <v>190</v>
      </c>
      <c r="J44">
        <v>300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1232894</v>
      </c>
      <c r="B45" t="s">
        <v>79</v>
      </c>
      <c r="C45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192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1233385</v>
      </c>
      <c r="B46" t="s">
        <v>80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192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>
        <v>1236387</v>
      </c>
      <c r="B47" t="s">
        <v>129</v>
      </c>
      <c r="C47" t="s">
        <v>83</v>
      </c>
      <c r="D47">
        <v>15</v>
      </c>
      <c r="E47">
        <v>0</v>
      </c>
      <c r="F47">
        <v>0</v>
      </c>
      <c r="G47">
        <v>608</v>
      </c>
      <c r="H47">
        <v>1120</v>
      </c>
      <c r="I47">
        <v>252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</sheetData>
  <phoneticPr fontId="27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X62"/>
  <sheetViews>
    <sheetView workbookViewId="0">
      <selection activeCell="L23" sqref="L23"/>
    </sheetView>
  </sheetViews>
  <sheetFormatPr defaultColWidth="11.1640625" defaultRowHeight="11.25"/>
  <cols>
    <col min="1" max="1" width="11"/>
    <col min="2" max="2" width="33" hidden="1" customWidth="1"/>
    <col min="3" max="3" width="10" hidden="1" customWidth="1"/>
    <col min="4" max="24" width="11"/>
  </cols>
  <sheetData>
    <row r="1" spans="1:24">
      <c r="A1" s="1" t="s">
        <v>0</v>
      </c>
      <c r="B1" s="1" t="s">
        <v>1</v>
      </c>
      <c r="C1" s="1" t="s">
        <v>82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6" t="s">
        <v>682</v>
      </c>
      <c r="K1" s="1" t="s">
        <v>701</v>
      </c>
      <c r="L1" s="1" t="s">
        <v>702</v>
      </c>
      <c r="M1" s="1" t="s">
        <v>703</v>
      </c>
      <c r="N1" s="1" t="s">
        <v>704</v>
      </c>
      <c r="O1" s="1" t="s">
        <v>705</v>
      </c>
      <c r="P1" s="1" t="s">
        <v>706</v>
      </c>
      <c r="Q1" s="6" t="s">
        <v>707</v>
      </c>
      <c r="R1" s="1" t="s">
        <v>708</v>
      </c>
      <c r="S1" s="1" t="s">
        <v>709</v>
      </c>
      <c r="T1" s="1" t="s">
        <v>710</v>
      </c>
      <c r="U1" s="1" t="s">
        <v>711</v>
      </c>
      <c r="V1" s="1" t="s">
        <v>712</v>
      </c>
      <c r="W1" s="1" t="s">
        <v>713</v>
      </c>
      <c r="X1" s="6" t="s">
        <v>714</v>
      </c>
    </row>
    <row r="2" spans="1:24">
      <c r="A2" s="2">
        <v>1234614</v>
      </c>
      <c r="B2" s="3" t="s">
        <v>54</v>
      </c>
      <c r="C2" s="2" t="s">
        <v>162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186</v>
      </c>
      <c r="S2" s="4">
        <v>114</v>
      </c>
      <c r="T2" s="4">
        <v>0</v>
      </c>
      <c r="U2" s="4">
        <v>0</v>
      </c>
      <c r="V2" s="4">
        <v>0</v>
      </c>
      <c r="W2" s="4">
        <v>0</v>
      </c>
      <c r="X2" s="4">
        <v>0</v>
      </c>
    </row>
    <row r="3" spans="1:24">
      <c r="A3" s="2">
        <v>1226384</v>
      </c>
      <c r="B3" s="3" t="s">
        <v>112</v>
      </c>
      <c r="C3" s="2" t="s">
        <v>162</v>
      </c>
      <c r="D3" s="4">
        <v>0</v>
      </c>
      <c r="E3" s="4">
        <v>300</v>
      </c>
      <c r="F3" s="4">
        <v>230</v>
      </c>
      <c r="G3" s="5">
        <v>300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70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spans="1:24">
      <c r="A4" s="2">
        <v>1226388</v>
      </c>
      <c r="B4" s="3" t="s">
        <v>116</v>
      </c>
      <c r="C4" s="2" t="s">
        <v>162</v>
      </c>
      <c r="D4" s="4">
        <v>0</v>
      </c>
      <c r="E4" s="4">
        <v>300</v>
      </c>
      <c r="F4" s="4">
        <v>230</v>
      </c>
      <c r="G4" s="5">
        <v>300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70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spans="1:24">
      <c r="A5" s="2">
        <v>1233632</v>
      </c>
      <c r="B5" s="3" t="s">
        <v>28</v>
      </c>
      <c r="C5" s="2" t="s">
        <v>162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50</v>
      </c>
      <c r="U5" s="4">
        <v>150</v>
      </c>
      <c r="V5" s="4">
        <v>0</v>
      </c>
      <c r="W5" s="4">
        <v>0</v>
      </c>
      <c r="X5" s="4">
        <v>0</v>
      </c>
    </row>
    <row r="6" spans="1:24">
      <c r="A6" s="2">
        <v>1232693</v>
      </c>
      <c r="B6" s="3" t="s">
        <v>29</v>
      </c>
      <c r="C6" s="2" t="s">
        <v>162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360</v>
      </c>
      <c r="U6" s="4">
        <v>884</v>
      </c>
      <c r="V6" s="4">
        <v>0</v>
      </c>
      <c r="W6" s="4">
        <v>0</v>
      </c>
      <c r="X6" s="4">
        <v>0</v>
      </c>
    </row>
    <row r="7" spans="1:24">
      <c r="A7" s="2">
        <v>1233025</v>
      </c>
      <c r="B7" s="3" t="s">
        <v>30</v>
      </c>
      <c r="C7" s="2" t="s">
        <v>162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360</v>
      </c>
      <c r="U7" s="4">
        <v>884</v>
      </c>
      <c r="V7" s="4">
        <v>0</v>
      </c>
      <c r="W7" s="4">
        <v>0</v>
      </c>
      <c r="X7" s="4">
        <v>0</v>
      </c>
    </row>
    <row r="8" spans="1:24">
      <c r="A8" s="2">
        <v>1235623</v>
      </c>
      <c r="B8" s="3" t="s">
        <v>31</v>
      </c>
      <c r="C8" s="2" t="s">
        <v>162</v>
      </c>
      <c r="D8" s="4">
        <v>0</v>
      </c>
      <c r="E8" s="4">
        <v>0</v>
      </c>
      <c r="F8" s="4">
        <v>0</v>
      </c>
      <c r="G8" s="5">
        <v>334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604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>
      <c r="A9" s="2">
        <v>1237088</v>
      </c>
      <c r="B9" s="3" t="s">
        <v>32</v>
      </c>
      <c r="C9" s="2" t="s">
        <v>162</v>
      </c>
      <c r="D9" s="4">
        <v>986</v>
      </c>
      <c r="E9" s="4">
        <v>1086</v>
      </c>
      <c r="F9" s="4">
        <v>902</v>
      </c>
      <c r="G9" s="5">
        <v>870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590</v>
      </c>
      <c r="S9" s="4">
        <v>586</v>
      </c>
      <c r="T9" s="4">
        <v>388</v>
      </c>
      <c r="U9" s="4">
        <v>1220</v>
      </c>
      <c r="V9" s="4">
        <v>0</v>
      </c>
      <c r="W9" s="4">
        <v>0</v>
      </c>
      <c r="X9" s="4">
        <v>0</v>
      </c>
    </row>
    <row r="10" spans="1:24">
      <c r="A10" s="2">
        <v>1236976</v>
      </c>
      <c r="B10" s="3" t="s">
        <v>715</v>
      </c>
      <c r="C10" s="2" t="s">
        <v>162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2</v>
      </c>
      <c r="V10" s="4">
        <v>0</v>
      </c>
      <c r="W10" s="4">
        <v>0</v>
      </c>
      <c r="X10" s="4">
        <v>0</v>
      </c>
    </row>
    <row r="11" spans="1:24">
      <c r="A11" s="2">
        <v>1237748</v>
      </c>
      <c r="B11" s="3" t="s">
        <v>34</v>
      </c>
      <c r="C11" s="2" t="s">
        <v>162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208</v>
      </c>
      <c r="V11" s="4">
        <v>0</v>
      </c>
      <c r="W11" s="4">
        <v>0</v>
      </c>
      <c r="X11" s="4">
        <v>0</v>
      </c>
    </row>
    <row r="12" spans="1:24">
      <c r="A12" s="2">
        <v>1231898</v>
      </c>
      <c r="B12" s="3" t="s">
        <v>35</v>
      </c>
      <c r="C12" s="2" t="s">
        <v>162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420</v>
      </c>
      <c r="T12" s="4">
        <v>420</v>
      </c>
      <c r="U12" s="4">
        <v>0</v>
      </c>
      <c r="V12" s="4">
        <v>0</v>
      </c>
      <c r="W12" s="4">
        <v>0</v>
      </c>
      <c r="X12" s="4">
        <v>0</v>
      </c>
    </row>
    <row r="13" spans="1:24">
      <c r="A13" s="2">
        <v>1237586</v>
      </c>
      <c r="B13" s="3" t="s">
        <v>36</v>
      </c>
      <c r="C13" s="2" t="s">
        <v>162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420</v>
      </c>
      <c r="T13" s="4">
        <v>420</v>
      </c>
      <c r="U13" s="4">
        <v>0</v>
      </c>
      <c r="V13" s="4">
        <v>0</v>
      </c>
      <c r="W13" s="4">
        <v>0</v>
      </c>
      <c r="X13" s="4">
        <v>0</v>
      </c>
    </row>
    <row r="14" spans="1:24">
      <c r="A14" s="2">
        <v>1236091</v>
      </c>
      <c r="B14" s="3" t="s">
        <v>37</v>
      </c>
      <c r="C14" s="2" t="s">
        <v>162</v>
      </c>
      <c r="D14" s="4">
        <v>0</v>
      </c>
      <c r="E14" s="4">
        <v>0</v>
      </c>
      <c r="F14" s="4">
        <v>0</v>
      </c>
      <c r="G14" s="5">
        <v>100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300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>
      <c r="A15" s="2">
        <v>1238128</v>
      </c>
      <c r="B15" s="3" t="s">
        <v>39</v>
      </c>
      <c r="C15" s="2" t="s">
        <v>162</v>
      </c>
      <c r="D15" s="4">
        <v>802</v>
      </c>
      <c r="E15" s="4">
        <v>13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194</v>
      </c>
      <c r="V15" s="4">
        <v>0</v>
      </c>
      <c r="W15" s="4">
        <v>0</v>
      </c>
      <c r="X15" s="4">
        <v>0</v>
      </c>
    </row>
    <row r="16" spans="1:24">
      <c r="A16" s="2">
        <v>1236962</v>
      </c>
      <c r="B16" s="3" t="s">
        <v>40</v>
      </c>
      <c r="C16" s="2" t="s">
        <v>162</v>
      </c>
      <c r="D16" s="4">
        <v>400</v>
      </c>
      <c r="E16" s="4">
        <v>200</v>
      </c>
      <c r="F16" s="4">
        <v>200</v>
      </c>
      <c r="G16" s="5">
        <v>120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210</v>
      </c>
      <c r="S16" s="4">
        <v>300</v>
      </c>
      <c r="T16" s="4">
        <v>326</v>
      </c>
      <c r="U16" s="4">
        <v>300</v>
      </c>
      <c r="V16" s="4">
        <v>0</v>
      </c>
      <c r="W16" s="4">
        <v>0</v>
      </c>
      <c r="X16" s="4">
        <v>0</v>
      </c>
    </row>
    <row r="17" spans="1:24">
      <c r="A17" s="2">
        <v>1233761</v>
      </c>
      <c r="B17" s="3" t="s">
        <v>41</v>
      </c>
      <c r="C17" s="2" t="s">
        <v>162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150</v>
      </c>
      <c r="T17" s="4">
        <v>150</v>
      </c>
      <c r="U17" s="4">
        <v>0</v>
      </c>
      <c r="V17" s="4">
        <v>0</v>
      </c>
      <c r="W17" s="4">
        <v>0</v>
      </c>
      <c r="X17" s="4">
        <v>0</v>
      </c>
    </row>
    <row r="18" spans="1:24">
      <c r="A18" s="2">
        <v>1239651</v>
      </c>
      <c r="B18" s="3" t="s">
        <v>42</v>
      </c>
      <c r="C18" s="2" t="s">
        <v>162</v>
      </c>
      <c r="D18" s="4">
        <v>0</v>
      </c>
      <c r="E18" s="4">
        <v>350</v>
      </c>
      <c r="F18" s="4">
        <v>450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250</v>
      </c>
      <c r="T18" s="4">
        <v>250</v>
      </c>
      <c r="U18" s="4">
        <v>0</v>
      </c>
      <c r="V18" s="4">
        <v>0</v>
      </c>
      <c r="W18" s="4">
        <v>0</v>
      </c>
      <c r="X18" s="4">
        <v>0</v>
      </c>
    </row>
    <row r="19" spans="1:24">
      <c r="A19" s="2">
        <v>1239988</v>
      </c>
      <c r="B19" s="3" t="s">
        <v>45</v>
      </c>
      <c r="C19" s="2" t="s">
        <v>162</v>
      </c>
      <c r="D19" s="4">
        <v>494</v>
      </c>
      <c r="E19" s="4">
        <v>494</v>
      </c>
      <c r="F19" s="4">
        <v>494</v>
      </c>
      <c r="G19" s="5">
        <v>388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494</v>
      </c>
      <c r="S19" s="4">
        <v>494</v>
      </c>
      <c r="T19" s="4">
        <v>388</v>
      </c>
      <c r="U19" s="4">
        <v>494</v>
      </c>
      <c r="V19" s="4">
        <v>0</v>
      </c>
      <c r="W19" s="4">
        <v>0</v>
      </c>
      <c r="X19" s="4">
        <v>0</v>
      </c>
    </row>
    <row r="20" spans="1:24">
      <c r="A20" s="2">
        <v>1240180</v>
      </c>
      <c r="B20" s="3" t="s">
        <v>43</v>
      </c>
      <c r="C20" s="2" t="s">
        <v>162</v>
      </c>
      <c r="D20" s="4">
        <v>572</v>
      </c>
      <c r="E20" s="4">
        <v>784</v>
      </c>
      <c r="F20" s="4">
        <v>784</v>
      </c>
      <c r="G20" s="5">
        <v>616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792</v>
      </c>
      <c r="S20" s="4">
        <v>792</v>
      </c>
      <c r="T20" s="4">
        <v>386</v>
      </c>
      <c r="U20" s="4">
        <v>0</v>
      </c>
      <c r="V20" s="4">
        <v>0</v>
      </c>
      <c r="W20" s="4">
        <v>0</v>
      </c>
      <c r="X20" s="4">
        <v>0</v>
      </c>
    </row>
    <row r="21" spans="1:24">
      <c r="A21" s="2">
        <v>1240184</v>
      </c>
      <c r="B21" s="3" t="s">
        <v>44</v>
      </c>
      <c r="C21" s="2" t="s">
        <v>162</v>
      </c>
      <c r="D21" s="4">
        <v>572</v>
      </c>
      <c r="E21" s="4">
        <v>784</v>
      </c>
      <c r="F21" s="4">
        <v>784</v>
      </c>
      <c r="G21" s="5">
        <v>616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792</v>
      </c>
      <c r="S21" s="4">
        <v>792</v>
      </c>
      <c r="T21" s="4">
        <v>386</v>
      </c>
      <c r="U21" s="4">
        <v>0</v>
      </c>
      <c r="V21" s="4">
        <v>0</v>
      </c>
      <c r="W21" s="4">
        <v>0</v>
      </c>
      <c r="X21" s="4">
        <v>0</v>
      </c>
    </row>
    <row r="25" spans="1:24">
      <c r="A25" s="1" t="s">
        <v>0</v>
      </c>
      <c r="B25" s="1" t="s">
        <v>1</v>
      </c>
      <c r="C25" s="1" t="s">
        <v>82</v>
      </c>
      <c r="D25" s="1" t="s">
        <v>676</v>
      </c>
      <c r="E25" s="1" t="s">
        <v>677</v>
      </c>
      <c r="F25" s="1" t="s">
        <v>678</v>
      </c>
      <c r="G25" s="1" t="s">
        <v>679</v>
      </c>
      <c r="H25" s="1" t="s">
        <v>680</v>
      </c>
      <c r="I25" s="1" t="s">
        <v>681</v>
      </c>
      <c r="J25" s="6" t="s">
        <v>682</v>
      </c>
      <c r="K25" s="1" t="s">
        <v>701</v>
      </c>
      <c r="L25" s="1" t="s">
        <v>702</v>
      </c>
      <c r="M25" s="1" t="s">
        <v>703</v>
      </c>
      <c r="N25" s="1" t="s">
        <v>704</v>
      </c>
      <c r="O25" s="1" t="s">
        <v>705</v>
      </c>
      <c r="P25" s="1" t="s">
        <v>706</v>
      </c>
      <c r="Q25" s="6" t="s">
        <v>707</v>
      </c>
      <c r="R25" s="1" t="s">
        <v>708</v>
      </c>
      <c r="S25" s="1" t="s">
        <v>709</v>
      </c>
      <c r="T25" s="1" t="s">
        <v>710</v>
      </c>
      <c r="U25" s="1" t="s">
        <v>711</v>
      </c>
      <c r="V25" s="1" t="s">
        <v>712</v>
      </c>
      <c r="W25" s="1" t="s">
        <v>713</v>
      </c>
      <c r="X25" s="6" t="s">
        <v>714</v>
      </c>
    </row>
    <row r="26" spans="1:24">
      <c r="A26" s="2">
        <v>1232775</v>
      </c>
      <c r="B26" s="3" t="s">
        <v>51</v>
      </c>
      <c r="C26" s="2" t="s">
        <v>162</v>
      </c>
      <c r="D26" s="4">
        <v>618</v>
      </c>
      <c r="E26" s="4">
        <v>348</v>
      </c>
      <c r="F26" s="4">
        <v>280</v>
      </c>
      <c r="G26" s="5">
        <v>490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245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</row>
    <row r="27" spans="1:24">
      <c r="A27" s="2">
        <v>1230685</v>
      </c>
      <c r="B27" s="3" t="s">
        <v>53</v>
      </c>
      <c r="C27" s="2" t="s">
        <v>162</v>
      </c>
      <c r="D27" s="4">
        <v>0</v>
      </c>
      <c r="E27" s="4">
        <v>335</v>
      </c>
      <c r="F27" s="4">
        <v>265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>
      <c r="A28" s="2">
        <v>1235058</v>
      </c>
      <c r="B28" s="3" t="s">
        <v>731</v>
      </c>
      <c r="C28" s="2" t="s">
        <v>162</v>
      </c>
      <c r="D28" s="4">
        <v>20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</row>
    <row r="32" spans="1:24">
      <c r="A32" s="1" t="s">
        <v>0</v>
      </c>
      <c r="B32" s="1" t="s">
        <v>1</v>
      </c>
      <c r="C32" s="1" t="s">
        <v>82</v>
      </c>
      <c r="D32" s="1" t="s">
        <v>676</v>
      </c>
      <c r="E32" s="1" t="s">
        <v>677</v>
      </c>
      <c r="F32" s="1" t="s">
        <v>678</v>
      </c>
      <c r="G32" s="1" t="s">
        <v>679</v>
      </c>
      <c r="H32" s="1" t="s">
        <v>680</v>
      </c>
      <c r="I32" s="1" t="s">
        <v>681</v>
      </c>
      <c r="J32" s="6" t="s">
        <v>682</v>
      </c>
      <c r="K32" s="1" t="s">
        <v>701</v>
      </c>
      <c r="L32" s="1" t="s">
        <v>702</v>
      </c>
      <c r="M32" s="1" t="s">
        <v>703</v>
      </c>
      <c r="N32" s="1" t="s">
        <v>704</v>
      </c>
      <c r="O32" s="1" t="s">
        <v>705</v>
      </c>
      <c r="P32" s="1" t="s">
        <v>706</v>
      </c>
      <c r="Q32" s="6" t="s">
        <v>707</v>
      </c>
      <c r="R32" s="1" t="s">
        <v>708</v>
      </c>
      <c r="S32" s="1" t="s">
        <v>709</v>
      </c>
      <c r="T32" s="1" t="s">
        <v>710</v>
      </c>
      <c r="U32" s="1" t="s">
        <v>711</v>
      </c>
      <c r="V32" s="1" t="s">
        <v>712</v>
      </c>
      <c r="W32" s="1" t="s">
        <v>713</v>
      </c>
      <c r="X32" s="6" t="s">
        <v>714</v>
      </c>
    </row>
    <row r="33" spans="1:24">
      <c r="A33" s="2">
        <v>1234614</v>
      </c>
      <c r="B33" s="3" t="s">
        <v>54</v>
      </c>
      <c r="C33" s="2" t="s">
        <v>162</v>
      </c>
      <c r="D33" s="4">
        <v>0</v>
      </c>
      <c r="E33" s="4">
        <v>0</v>
      </c>
      <c r="F33" s="4">
        <v>91</v>
      </c>
      <c r="G33" s="4">
        <v>539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</row>
    <row r="34" spans="1:24">
      <c r="A34" s="2">
        <v>1220847</v>
      </c>
      <c r="B34" s="3" t="s">
        <v>68</v>
      </c>
      <c r="C34" s="2" t="s">
        <v>162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121</v>
      </c>
      <c r="V34" s="4">
        <v>0</v>
      </c>
      <c r="W34" s="4">
        <v>0</v>
      </c>
      <c r="X34" s="4">
        <v>0</v>
      </c>
    </row>
    <row r="35" spans="1:24">
      <c r="A35" s="2">
        <v>1227306</v>
      </c>
      <c r="B35" s="3" t="s">
        <v>56</v>
      </c>
      <c r="C35" s="2" t="s">
        <v>162</v>
      </c>
      <c r="D35" s="4">
        <v>40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1:24">
      <c r="A36" s="2">
        <v>1227359</v>
      </c>
      <c r="B36" s="3" t="s">
        <v>96</v>
      </c>
      <c r="C36" s="2" t="s">
        <v>162</v>
      </c>
      <c r="D36" s="4">
        <v>0</v>
      </c>
      <c r="E36" s="4">
        <v>0</v>
      </c>
      <c r="F36" s="4">
        <v>0</v>
      </c>
      <c r="G36" s="4">
        <v>6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spans="1:24">
      <c r="A37" s="2">
        <v>1229088</v>
      </c>
      <c r="B37" s="3" t="s">
        <v>60</v>
      </c>
      <c r="C37" s="2" t="s">
        <v>162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33</v>
      </c>
      <c r="U37" s="4">
        <v>117</v>
      </c>
      <c r="V37" s="4">
        <v>0</v>
      </c>
      <c r="W37" s="4">
        <v>0</v>
      </c>
      <c r="X37" s="4">
        <v>0</v>
      </c>
    </row>
    <row r="38" spans="1:24">
      <c r="A38" s="2">
        <v>1231090</v>
      </c>
      <c r="B38" s="3" t="s">
        <v>59</v>
      </c>
      <c r="C38" s="2" t="s">
        <v>162</v>
      </c>
      <c r="D38" s="4">
        <v>150</v>
      </c>
      <c r="E38" s="4">
        <v>0</v>
      </c>
      <c r="F38" s="4">
        <v>270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105</v>
      </c>
      <c r="V38" s="4">
        <v>0</v>
      </c>
      <c r="W38" s="4">
        <v>0</v>
      </c>
      <c r="X38" s="4">
        <v>0</v>
      </c>
    </row>
    <row r="39" spans="1:24">
      <c r="A39" s="2">
        <v>1229776</v>
      </c>
      <c r="B39" s="3" t="s">
        <v>58</v>
      </c>
      <c r="C39" s="2" t="s">
        <v>162</v>
      </c>
      <c r="D39" s="4">
        <v>0</v>
      </c>
      <c r="E39" s="4">
        <v>0</v>
      </c>
      <c r="F39" s="4">
        <v>270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105</v>
      </c>
      <c r="V39" s="4">
        <v>0</v>
      </c>
      <c r="W39" s="4">
        <v>0</v>
      </c>
      <c r="X39" s="4">
        <v>0</v>
      </c>
    </row>
    <row r="40" spans="1:24">
      <c r="A40" s="2">
        <v>1226573</v>
      </c>
      <c r="B40" s="3" t="s">
        <v>634</v>
      </c>
      <c r="C40" s="2" t="s">
        <v>162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504</v>
      </c>
      <c r="V40" s="4">
        <v>0</v>
      </c>
      <c r="W40" s="4">
        <v>0</v>
      </c>
      <c r="X40" s="4">
        <v>0</v>
      </c>
    </row>
    <row r="41" spans="1:24">
      <c r="A41" s="2">
        <v>1225464</v>
      </c>
      <c r="B41" s="3" t="s">
        <v>57</v>
      </c>
      <c r="C41" s="2" t="s">
        <v>162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532</v>
      </c>
      <c r="T41" s="4">
        <v>692</v>
      </c>
      <c r="U41" s="4">
        <v>288</v>
      </c>
      <c r="V41" s="4">
        <v>0</v>
      </c>
      <c r="W41" s="4">
        <v>0</v>
      </c>
      <c r="X41" s="4">
        <v>0</v>
      </c>
    </row>
    <row r="42" spans="1:24">
      <c r="A42" s="2">
        <v>1231797</v>
      </c>
      <c r="B42" s="3" t="s">
        <v>635</v>
      </c>
      <c r="C42" s="2" t="s">
        <v>162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232</v>
      </c>
      <c r="U42" s="4">
        <v>0</v>
      </c>
      <c r="V42" s="4">
        <v>0</v>
      </c>
      <c r="W42" s="4">
        <v>0</v>
      </c>
      <c r="X42" s="4">
        <v>0</v>
      </c>
    </row>
    <row r="43" spans="1:24">
      <c r="A43" s="2">
        <v>1234222</v>
      </c>
      <c r="B43" s="3" t="s">
        <v>63</v>
      </c>
      <c r="C43" s="2" t="s">
        <v>162</v>
      </c>
      <c r="D43" s="4">
        <v>222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</row>
    <row r="44" spans="1:24">
      <c r="A44" s="2">
        <v>1232846</v>
      </c>
      <c r="B44" s="3" t="s">
        <v>47</v>
      </c>
      <c r="C44" s="2" t="s">
        <v>162</v>
      </c>
      <c r="D44" s="4">
        <v>0</v>
      </c>
      <c r="E44" s="4">
        <v>0</v>
      </c>
      <c r="F44" s="4">
        <v>192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</row>
    <row r="45" spans="1:24">
      <c r="A45" s="2">
        <v>1233383</v>
      </c>
      <c r="B45" s="3" t="s">
        <v>636</v>
      </c>
      <c r="C45" s="2" t="s">
        <v>162</v>
      </c>
      <c r="D45" s="4">
        <v>31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</row>
    <row r="46" spans="1:24">
      <c r="A46" s="2">
        <v>1232528</v>
      </c>
      <c r="B46" s="3" t="s">
        <v>64</v>
      </c>
      <c r="C46" s="2" t="s">
        <v>162</v>
      </c>
      <c r="D46" s="4">
        <v>100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</row>
    <row r="47" spans="1:24">
      <c r="A47" s="2">
        <v>1235097</v>
      </c>
      <c r="B47" s="3" t="s">
        <v>70</v>
      </c>
      <c r="C47" s="2" t="s">
        <v>162</v>
      </c>
      <c r="D47" s="4">
        <v>0</v>
      </c>
      <c r="E47" s="4">
        <v>0</v>
      </c>
      <c r="F47" s="4">
        <v>343</v>
      </c>
      <c r="G47" s="4">
        <v>57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</row>
    <row r="48" spans="1:24">
      <c r="A48" s="2">
        <v>1235845</v>
      </c>
      <c r="B48" s="3" t="s">
        <v>71</v>
      </c>
      <c r="C48" s="2" t="s">
        <v>162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400</v>
      </c>
      <c r="U48" s="4">
        <v>0</v>
      </c>
      <c r="V48" s="4">
        <v>0</v>
      </c>
      <c r="W48" s="4">
        <v>0</v>
      </c>
      <c r="X48" s="4">
        <v>0</v>
      </c>
    </row>
    <row r="49" spans="1:24">
      <c r="A49" s="2">
        <v>1236601</v>
      </c>
      <c r="B49" s="3" t="s">
        <v>625</v>
      </c>
      <c r="C49" s="2" t="s">
        <v>162</v>
      </c>
      <c r="D49" s="4">
        <v>0</v>
      </c>
      <c r="E49" s="4">
        <v>0</v>
      </c>
      <c r="F49" s="4">
        <v>130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</row>
    <row r="50" spans="1:24">
      <c r="A50" s="2">
        <v>1236930</v>
      </c>
      <c r="B50" s="3" t="s">
        <v>73</v>
      </c>
      <c r="C50" s="2" t="s">
        <v>162</v>
      </c>
      <c r="D50" s="4">
        <v>148</v>
      </c>
      <c r="E50" s="4">
        <v>336</v>
      </c>
      <c r="F50" s="4">
        <v>321</v>
      </c>
      <c r="G50" s="4">
        <v>261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336</v>
      </c>
      <c r="S50" s="4">
        <v>336</v>
      </c>
      <c r="T50" s="4">
        <v>128</v>
      </c>
      <c r="U50" s="4">
        <v>0</v>
      </c>
      <c r="V50" s="4">
        <v>0</v>
      </c>
      <c r="W50" s="4">
        <v>0</v>
      </c>
      <c r="X50" s="4">
        <v>0</v>
      </c>
    </row>
    <row r="51" spans="1:24">
      <c r="A51" s="2">
        <v>1232982</v>
      </c>
      <c r="B51" s="3" t="s">
        <v>74</v>
      </c>
      <c r="C51" s="2" t="s">
        <v>162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270</v>
      </c>
      <c r="V51" s="4">
        <v>0</v>
      </c>
      <c r="W51" s="4">
        <v>0</v>
      </c>
      <c r="X51" s="4">
        <v>0</v>
      </c>
    </row>
    <row r="52" spans="1:24">
      <c r="A52" s="2">
        <v>1237468</v>
      </c>
      <c r="B52" s="3" t="s">
        <v>637</v>
      </c>
      <c r="C52" s="2" t="s">
        <v>162</v>
      </c>
      <c r="D52" s="4">
        <v>34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</row>
    <row r="53" spans="1:24">
      <c r="A53" s="2">
        <v>1232775</v>
      </c>
      <c r="B53" s="3" t="s">
        <v>51</v>
      </c>
      <c r="C53" s="2" t="s">
        <v>162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96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</row>
    <row r="54" spans="1:24">
      <c r="A54" s="2">
        <v>1238480</v>
      </c>
      <c r="B54" s="3" t="s">
        <v>75</v>
      </c>
      <c r="C54" s="2" t="s">
        <v>162</v>
      </c>
      <c r="D54" s="4">
        <v>1181</v>
      </c>
      <c r="E54" s="4">
        <v>1574</v>
      </c>
      <c r="F54" s="4">
        <v>1108</v>
      </c>
      <c r="G54" s="4">
        <v>867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924</v>
      </c>
      <c r="P54" s="4">
        <v>0</v>
      </c>
      <c r="Q54" s="4">
        <v>0</v>
      </c>
      <c r="R54" s="4">
        <v>1006</v>
      </c>
      <c r="S54" s="4">
        <v>1319</v>
      </c>
      <c r="T54" s="4">
        <v>1127</v>
      </c>
      <c r="U54" s="4">
        <v>1814</v>
      </c>
      <c r="V54" s="4">
        <v>0</v>
      </c>
      <c r="W54" s="4">
        <v>0</v>
      </c>
      <c r="X54" s="4">
        <v>0</v>
      </c>
    </row>
    <row r="55" spans="1:24">
      <c r="A55" s="2">
        <v>1238453</v>
      </c>
      <c r="B55" s="3" t="s">
        <v>638</v>
      </c>
      <c r="C55" s="2" t="s">
        <v>162</v>
      </c>
      <c r="D55" s="4">
        <v>176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</row>
    <row r="56" spans="1:24">
      <c r="A56" s="2">
        <v>1240029</v>
      </c>
      <c r="B56" s="3" t="s">
        <v>441</v>
      </c>
      <c r="C56" s="2" t="s">
        <v>162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100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</row>
    <row r="57" spans="1:24">
      <c r="A57" s="2">
        <v>1240032</v>
      </c>
      <c r="B57" s="3" t="s">
        <v>442</v>
      </c>
      <c r="C57" s="2" t="s">
        <v>162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100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</row>
    <row r="58" spans="1:24">
      <c r="A58" s="2">
        <v>1240180</v>
      </c>
      <c r="B58" s="3" t="s">
        <v>43</v>
      </c>
      <c r="C58" s="2" t="s">
        <v>162</v>
      </c>
      <c r="D58" s="4">
        <v>100</v>
      </c>
      <c r="E58" s="4">
        <v>0</v>
      </c>
      <c r="F58" s="4">
        <v>190</v>
      </c>
      <c r="G58" s="4">
        <v>300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105</v>
      </c>
      <c r="U58" s="4">
        <v>323</v>
      </c>
      <c r="V58" s="4">
        <v>0</v>
      </c>
      <c r="W58" s="4">
        <v>0</v>
      </c>
      <c r="X58" s="4">
        <v>0</v>
      </c>
    </row>
    <row r="59" spans="1:24">
      <c r="A59" s="2">
        <v>1240184</v>
      </c>
      <c r="B59" s="3" t="s">
        <v>44</v>
      </c>
      <c r="C59" s="2" t="s">
        <v>162</v>
      </c>
      <c r="D59" s="4">
        <v>100</v>
      </c>
      <c r="E59" s="4">
        <v>0</v>
      </c>
      <c r="F59" s="4">
        <v>190</v>
      </c>
      <c r="G59" s="4">
        <v>300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105</v>
      </c>
      <c r="U59" s="4">
        <v>323</v>
      </c>
      <c r="V59" s="4">
        <v>0</v>
      </c>
      <c r="W59" s="4">
        <v>0</v>
      </c>
      <c r="X59" s="4">
        <v>0</v>
      </c>
    </row>
    <row r="60" spans="1:24">
      <c r="A60" s="2">
        <v>1232894</v>
      </c>
      <c r="B60" s="3" t="s">
        <v>79</v>
      </c>
      <c r="C60" s="2" t="s">
        <v>162</v>
      </c>
      <c r="D60" s="4">
        <v>0</v>
      </c>
      <c r="E60" s="4">
        <v>0</v>
      </c>
      <c r="F60" s="4">
        <v>192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1:24">
      <c r="A61" s="2">
        <v>1233385</v>
      </c>
      <c r="B61" s="3" t="s">
        <v>80</v>
      </c>
      <c r="C61" s="2" t="s">
        <v>162</v>
      </c>
      <c r="D61" s="4">
        <v>0</v>
      </c>
      <c r="E61" s="4">
        <v>0</v>
      </c>
      <c r="F61" s="4">
        <v>192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</row>
    <row r="62" spans="1:24">
      <c r="A62" s="2">
        <v>1236387</v>
      </c>
      <c r="B62" s="3" t="s">
        <v>129</v>
      </c>
      <c r="C62" s="2" t="s">
        <v>162</v>
      </c>
      <c r="D62" s="4">
        <v>608</v>
      </c>
      <c r="E62" s="4">
        <v>1120</v>
      </c>
      <c r="F62" s="4">
        <v>252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</row>
  </sheetData>
  <phoneticPr fontId="27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58F5-75E0-46CE-893C-38C3CE1EFB0D}">
  <dimension ref="A1:V60"/>
  <sheetViews>
    <sheetView zoomScale="145" zoomScaleNormal="145" workbookViewId="0">
      <selection activeCell="U8" sqref="U8"/>
    </sheetView>
  </sheetViews>
  <sheetFormatPr defaultRowHeight="11.25"/>
  <cols>
    <col min="2" max="2" width="0" hidden="1" customWidth="1"/>
    <col min="3" max="14" width="9.33203125" hidden="1" customWidth="1"/>
    <col min="15" max="21" width="9.33203125" customWidth="1"/>
  </cols>
  <sheetData>
    <row r="1" spans="1:22">
      <c r="A1" s="13" t="s">
        <v>0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742</v>
      </c>
      <c r="M1" t="s">
        <v>743</v>
      </c>
      <c r="N1" t="s">
        <v>744</v>
      </c>
      <c r="O1" t="s">
        <v>745</v>
      </c>
      <c r="P1" t="s">
        <v>746</v>
      </c>
      <c r="Q1" t="s">
        <v>747</v>
      </c>
      <c r="R1" t="s">
        <v>748</v>
      </c>
      <c r="S1" t="s">
        <v>749</v>
      </c>
      <c r="T1" t="s">
        <v>750</v>
      </c>
      <c r="U1" t="s">
        <v>751</v>
      </c>
      <c r="V1" t="s">
        <v>752</v>
      </c>
    </row>
    <row r="2" spans="1:22">
      <c r="A2">
        <v>1234614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8">
        <v>300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1226384</v>
      </c>
      <c r="B3">
        <v>300</v>
      </c>
      <c r="C3">
        <v>230</v>
      </c>
      <c r="D3">
        <v>300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8">
        <v>70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1226388</v>
      </c>
      <c r="B4">
        <v>300</v>
      </c>
      <c r="C4">
        <v>230</v>
      </c>
      <c r="D4">
        <v>300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8">
        <v>70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50</v>
      </c>
      <c r="S5">
        <v>0</v>
      </c>
      <c r="T5">
        <v>0</v>
      </c>
      <c r="U5">
        <v>0</v>
      </c>
      <c r="V5">
        <v>0</v>
      </c>
    </row>
    <row r="6" spans="1:22">
      <c r="A6">
        <v>1232693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360</v>
      </c>
      <c r="R6">
        <v>882</v>
      </c>
      <c r="S6">
        <v>0</v>
      </c>
      <c r="T6">
        <v>0</v>
      </c>
      <c r="U6">
        <v>0</v>
      </c>
      <c r="V6">
        <v>0</v>
      </c>
    </row>
    <row r="7" spans="1:22">
      <c r="A7">
        <v>1233025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360</v>
      </c>
      <c r="R7">
        <v>882</v>
      </c>
      <c r="S7">
        <v>0</v>
      </c>
      <c r="T7">
        <v>0</v>
      </c>
      <c r="U7">
        <v>0</v>
      </c>
      <c r="V7">
        <v>0</v>
      </c>
    </row>
    <row r="8" spans="1:22">
      <c r="A8">
        <v>1235623</v>
      </c>
      <c r="B8">
        <v>0</v>
      </c>
      <c r="C8">
        <v>0</v>
      </c>
      <c r="D8">
        <v>334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8">
        <v>290</v>
      </c>
      <c r="P8">
        <v>0</v>
      </c>
      <c r="Q8">
        <v>0</v>
      </c>
      <c r="R8">
        <v>314</v>
      </c>
      <c r="S8">
        <v>0</v>
      </c>
      <c r="T8">
        <v>0</v>
      </c>
      <c r="U8">
        <v>0</v>
      </c>
      <c r="V8">
        <v>0</v>
      </c>
    </row>
    <row r="9" spans="1:22">
      <c r="A9">
        <v>1237088</v>
      </c>
      <c r="B9">
        <v>1086</v>
      </c>
      <c r="C9">
        <v>902</v>
      </c>
      <c r="D9">
        <v>870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8">
        <v>272</v>
      </c>
      <c r="P9">
        <v>586</v>
      </c>
      <c r="Q9">
        <v>280</v>
      </c>
      <c r="R9">
        <v>1184</v>
      </c>
      <c r="S9">
        <v>0</v>
      </c>
      <c r="T9">
        <v>0</v>
      </c>
      <c r="U9">
        <v>0</v>
      </c>
      <c r="V9">
        <v>0</v>
      </c>
    </row>
    <row r="10" spans="1:22">
      <c r="A10">
        <v>1236976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</row>
    <row r="11" spans="1:22">
      <c r="A11">
        <v>1237748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208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1231898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420</v>
      </c>
      <c r="Q12">
        <v>0</v>
      </c>
      <c r="R12">
        <v>420</v>
      </c>
      <c r="S12">
        <v>0</v>
      </c>
      <c r="T12">
        <v>0</v>
      </c>
      <c r="U12">
        <v>0</v>
      </c>
      <c r="V12">
        <v>0</v>
      </c>
    </row>
    <row r="13" spans="1:22">
      <c r="A13">
        <v>1237586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420</v>
      </c>
      <c r="Q13">
        <v>0</v>
      </c>
      <c r="R13">
        <v>420</v>
      </c>
      <c r="S13">
        <v>0</v>
      </c>
      <c r="T13">
        <v>0</v>
      </c>
      <c r="U13">
        <v>0</v>
      </c>
      <c r="V13">
        <v>0</v>
      </c>
    </row>
    <row r="14" spans="1:22">
      <c r="A14">
        <v>1236091</v>
      </c>
      <c r="B14">
        <v>0</v>
      </c>
      <c r="C14">
        <v>0</v>
      </c>
      <c r="D14">
        <v>100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8">
        <v>300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1238128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62</v>
      </c>
      <c r="R15">
        <v>482</v>
      </c>
      <c r="S15">
        <v>0</v>
      </c>
      <c r="T15">
        <v>0</v>
      </c>
      <c r="U15">
        <v>0</v>
      </c>
      <c r="V15">
        <v>0</v>
      </c>
    </row>
    <row r="16" spans="1:22">
      <c r="A16">
        <v>1236962</v>
      </c>
      <c r="B16">
        <v>200</v>
      </c>
      <c r="C16">
        <v>200</v>
      </c>
      <c r="D16">
        <v>120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8">
        <v>210</v>
      </c>
      <c r="P16">
        <v>300</v>
      </c>
      <c r="Q16">
        <v>326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>
        <v>1233761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</v>
      </c>
      <c r="Q17">
        <v>150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1239651</v>
      </c>
      <c r="B18">
        <v>350</v>
      </c>
      <c r="C18">
        <v>450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8">
        <v>250</v>
      </c>
      <c r="P18">
        <v>250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>
        <v>494</v>
      </c>
      <c r="C19">
        <v>494</v>
      </c>
      <c r="D19">
        <v>388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8">
        <v>494</v>
      </c>
      <c r="P19">
        <v>494</v>
      </c>
      <c r="Q19">
        <v>388</v>
      </c>
      <c r="R19">
        <v>494</v>
      </c>
      <c r="S19">
        <v>0</v>
      </c>
      <c r="T19">
        <v>0</v>
      </c>
      <c r="U19">
        <v>0</v>
      </c>
      <c r="V19">
        <v>0</v>
      </c>
    </row>
    <row r="20" spans="1:22">
      <c r="A20">
        <v>1240180</v>
      </c>
      <c r="B20">
        <v>784</v>
      </c>
      <c r="C20">
        <v>784</v>
      </c>
      <c r="D20">
        <v>616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8">
        <v>792</v>
      </c>
      <c r="P20">
        <v>792</v>
      </c>
      <c r="Q20">
        <v>300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>
        <v>1240184</v>
      </c>
      <c r="B21">
        <v>784</v>
      </c>
      <c r="C21">
        <v>784</v>
      </c>
      <c r="D21">
        <v>616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8">
        <v>792</v>
      </c>
      <c r="P21">
        <v>792</v>
      </c>
      <c r="Q21">
        <v>300</v>
      </c>
      <c r="R21">
        <v>0</v>
      </c>
      <c r="S21">
        <v>0</v>
      </c>
      <c r="T21">
        <v>0</v>
      </c>
      <c r="U21">
        <v>0</v>
      </c>
      <c r="V21">
        <v>0</v>
      </c>
    </row>
    <row r="27" spans="1:22">
      <c r="A27" s="13" t="s">
        <v>0</v>
      </c>
      <c r="B27" t="s">
        <v>732</v>
      </c>
      <c r="C27" t="s">
        <v>733</v>
      </c>
      <c r="D27" t="s">
        <v>734</v>
      </c>
      <c r="E27" t="s">
        <v>735</v>
      </c>
      <c r="F27" t="s">
        <v>736</v>
      </c>
      <c r="G27" t="s">
        <v>737</v>
      </c>
      <c r="H27" t="s">
        <v>738</v>
      </c>
      <c r="I27" t="s">
        <v>739</v>
      </c>
      <c r="J27" t="s">
        <v>740</v>
      </c>
      <c r="K27" t="s">
        <v>741</v>
      </c>
      <c r="L27" t="s">
        <v>742</v>
      </c>
      <c r="M27" t="s">
        <v>743</v>
      </c>
      <c r="N27" t="s">
        <v>744</v>
      </c>
      <c r="O27" t="s">
        <v>745</v>
      </c>
      <c r="P27" t="s">
        <v>746</v>
      </c>
      <c r="Q27" t="s">
        <v>747</v>
      </c>
      <c r="R27" t="s">
        <v>748</v>
      </c>
      <c r="S27" t="s">
        <v>749</v>
      </c>
      <c r="T27" t="s">
        <v>750</v>
      </c>
      <c r="U27" t="s">
        <v>751</v>
      </c>
      <c r="V27" t="s">
        <v>752</v>
      </c>
    </row>
    <row r="28" spans="1:22">
      <c r="A28">
        <v>1232846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38</v>
      </c>
      <c r="S28">
        <v>0</v>
      </c>
      <c r="T28">
        <v>0</v>
      </c>
      <c r="U28">
        <v>0</v>
      </c>
      <c r="V28">
        <v>0</v>
      </c>
    </row>
    <row r="29" spans="1:22">
      <c r="A29">
        <v>1232895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38</v>
      </c>
      <c r="S29">
        <v>0</v>
      </c>
      <c r="T29">
        <v>0</v>
      </c>
      <c r="U29">
        <v>0</v>
      </c>
      <c r="V29">
        <v>0</v>
      </c>
    </row>
    <row r="30" spans="1:22">
      <c r="A30">
        <v>1233384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38</v>
      </c>
      <c r="S30">
        <v>0</v>
      </c>
      <c r="T30">
        <v>0</v>
      </c>
      <c r="U30">
        <v>0</v>
      </c>
      <c r="V30">
        <v>0</v>
      </c>
    </row>
    <row r="31" spans="1:22">
      <c r="A31">
        <v>1232775</v>
      </c>
      <c r="B31">
        <v>348</v>
      </c>
      <c r="C31">
        <v>280</v>
      </c>
      <c r="D31" s="8">
        <v>490</v>
      </c>
      <c r="E31" s="8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8">
        <v>245</v>
      </c>
      <c r="M31">
        <v>0</v>
      </c>
      <c r="N31">
        <v>0</v>
      </c>
      <c r="O31" s="8">
        <v>618</v>
      </c>
      <c r="P31">
        <v>618</v>
      </c>
      <c r="Q31">
        <v>330</v>
      </c>
      <c r="R31">
        <v>194</v>
      </c>
      <c r="S31">
        <v>0</v>
      </c>
      <c r="T31">
        <v>0</v>
      </c>
      <c r="U31">
        <v>0</v>
      </c>
      <c r="V31">
        <v>0</v>
      </c>
    </row>
    <row r="32" spans="1:22">
      <c r="A32">
        <v>1230685</v>
      </c>
      <c r="B32">
        <v>335</v>
      </c>
      <c r="C32">
        <v>265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6" spans="1:22">
      <c r="A36" s="13" t="s">
        <v>0</v>
      </c>
      <c r="B36" t="s">
        <v>732</v>
      </c>
      <c r="C36" t="s">
        <v>733</v>
      </c>
      <c r="D36" t="s">
        <v>734</v>
      </c>
      <c r="E36" t="s">
        <v>735</v>
      </c>
      <c r="F36" t="s">
        <v>736</v>
      </c>
      <c r="G36" t="s">
        <v>737</v>
      </c>
      <c r="H36" t="s">
        <v>738</v>
      </c>
      <c r="I36" t="s">
        <v>739</v>
      </c>
      <c r="J36" t="s">
        <v>740</v>
      </c>
      <c r="K36" t="s">
        <v>741</v>
      </c>
      <c r="L36" t="s">
        <v>742</v>
      </c>
      <c r="M36" t="s">
        <v>743</v>
      </c>
      <c r="N36" t="s">
        <v>744</v>
      </c>
      <c r="O36" t="s">
        <v>745</v>
      </c>
      <c r="P36" t="s">
        <v>746</v>
      </c>
      <c r="Q36" t="s">
        <v>747</v>
      </c>
      <c r="R36" t="s">
        <v>748</v>
      </c>
      <c r="S36" t="s">
        <v>749</v>
      </c>
      <c r="T36" t="s">
        <v>750</v>
      </c>
      <c r="U36" t="s">
        <v>751</v>
      </c>
      <c r="V36" t="s">
        <v>752</v>
      </c>
    </row>
    <row r="37" spans="1:22">
      <c r="A37">
        <v>1234614</v>
      </c>
      <c r="B37">
        <v>0</v>
      </c>
      <c r="C37">
        <v>91</v>
      </c>
      <c r="D37">
        <v>539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1220847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121</v>
      </c>
      <c r="S38">
        <v>0</v>
      </c>
      <c r="T38">
        <v>0</v>
      </c>
      <c r="U38">
        <v>0</v>
      </c>
      <c r="V38">
        <v>0</v>
      </c>
    </row>
    <row r="39" spans="1:22">
      <c r="A39">
        <v>1227359</v>
      </c>
      <c r="B39">
        <v>0</v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>
        <v>1229088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150</v>
      </c>
      <c r="S40">
        <v>0</v>
      </c>
      <c r="T40">
        <v>0</v>
      </c>
      <c r="U40">
        <v>0</v>
      </c>
      <c r="V40">
        <v>0</v>
      </c>
    </row>
    <row r="41" spans="1:22">
      <c r="A41">
        <v>1231090</v>
      </c>
      <c r="B41">
        <v>0</v>
      </c>
      <c r="C41">
        <v>270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105</v>
      </c>
      <c r="S41">
        <v>0</v>
      </c>
      <c r="T41">
        <v>0</v>
      </c>
      <c r="U41">
        <v>0</v>
      </c>
      <c r="V41">
        <v>0</v>
      </c>
    </row>
    <row r="42" spans="1:22">
      <c r="A42">
        <v>1229776</v>
      </c>
      <c r="B42">
        <v>0</v>
      </c>
      <c r="C42">
        <v>270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105</v>
      </c>
      <c r="S42">
        <v>0</v>
      </c>
      <c r="T42">
        <v>0</v>
      </c>
      <c r="U42">
        <v>0</v>
      </c>
      <c r="V42">
        <v>0</v>
      </c>
    </row>
    <row r="43" spans="1:22">
      <c r="A43">
        <v>1225464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532</v>
      </c>
      <c r="Q43">
        <v>692</v>
      </c>
      <c r="R43">
        <v>288</v>
      </c>
      <c r="S43">
        <v>0</v>
      </c>
      <c r="T43">
        <v>0</v>
      </c>
      <c r="U43">
        <v>0</v>
      </c>
      <c r="V43">
        <v>0</v>
      </c>
    </row>
    <row r="44" spans="1:22">
      <c r="A44">
        <v>1231797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200</v>
      </c>
      <c r="R44">
        <v>32</v>
      </c>
      <c r="S44">
        <v>0</v>
      </c>
      <c r="T44">
        <v>0</v>
      </c>
      <c r="U44">
        <v>0</v>
      </c>
      <c r="V44">
        <v>0</v>
      </c>
    </row>
    <row r="45" spans="1:22">
      <c r="A45">
        <v>1232846</v>
      </c>
      <c r="B45">
        <v>0</v>
      </c>
      <c r="C45">
        <v>192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>
        <v>1232528</v>
      </c>
      <c r="B46">
        <v>0</v>
      </c>
      <c r="C46">
        <v>335</v>
      </c>
      <c r="D46">
        <v>502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1235097</v>
      </c>
      <c r="B47">
        <v>0</v>
      </c>
      <c r="C47">
        <v>343</v>
      </c>
      <c r="D47">
        <v>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1235845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400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1236601</v>
      </c>
      <c r="B49">
        <v>0</v>
      </c>
      <c r="C49">
        <v>130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1236930</v>
      </c>
      <c r="B50">
        <v>336</v>
      </c>
      <c r="C50">
        <v>321</v>
      </c>
      <c r="D50">
        <v>261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8">
        <v>336</v>
      </c>
      <c r="P50">
        <v>336</v>
      </c>
      <c r="Q50">
        <v>128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>
        <v>1232982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270</v>
      </c>
      <c r="S51">
        <v>0</v>
      </c>
      <c r="T51">
        <v>0</v>
      </c>
      <c r="U51">
        <v>0</v>
      </c>
      <c r="V51">
        <v>0</v>
      </c>
    </row>
    <row r="52" spans="1:22">
      <c r="A52">
        <v>1232775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1238480</v>
      </c>
      <c r="B53">
        <v>1531</v>
      </c>
      <c r="C53">
        <v>1108</v>
      </c>
      <c r="D53">
        <v>867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8">
        <v>924</v>
      </c>
      <c r="M53">
        <v>0</v>
      </c>
      <c r="N53">
        <v>0</v>
      </c>
      <c r="O53">
        <v>636</v>
      </c>
      <c r="P53">
        <v>1182</v>
      </c>
      <c r="Q53">
        <v>1113</v>
      </c>
      <c r="R53">
        <v>1736</v>
      </c>
      <c r="S53">
        <v>0</v>
      </c>
      <c r="T53">
        <v>0</v>
      </c>
      <c r="U53">
        <v>0</v>
      </c>
      <c r="V53">
        <v>0</v>
      </c>
    </row>
    <row r="54" spans="1:22">
      <c r="A54">
        <v>1240029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100</v>
      </c>
      <c r="P54">
        <v>0</v>
      </c>
      <c r="Q54">
        <v>0</v>
      </c>
      <c r="R54">
        <v>293</v>
      </c>
      <c r="S54">
        <v>0</v>
      </c>
      <c r="T54">
        <v>0</v>
      </c>
      <c r="U54">
        <v>0</v>
      </c>
      <c r="V54">
        <v>0</v>
      </c>
    </row>
    <row r="55" spans="1:22">
      <c r="A55">
        <v>1240032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100</v>
      </c>
      <c r="P55">
        <v>0</v>
      </c>
      <c r="Q55">
        <v>0</v>
      </c>
      <c r="R55">
        <v>293</v>
      </c>
      <c r="S55">
        <v>0</v>
      </c>
      <c r="T55">
        <v>0</v>
      </c>
      <c r="U55">
        <v>0</v>
      </c>
      <c r="V55">
        <v>0</v>
      </c>
    </row>
    <row r="56" spans="1:22">
      <c r="A56">
        <v>1240180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342</v>
      </c>
      <c r="P56">
        <v>148</v>
      </c>
      <c r="Q56">
        <v>105</v>
      </c>
      <c r="R56">
        <v>323</v>
      </c>
      <c r="S56">
        <v>0</v>
      </c>
      <c r="T56">
        <v>0</v>
      </c>
      <c r="U56">
        <v>0</v>
      </c>
      <c r="V56">
        <v>0</v>
      </c>
    </row>
    <row r="57" spans="1:22">
      <c r="A57">
        <v>1240184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342</v>
      </c>
      <c r="P57">
        <v>148</v>
      </c>
      <c r="Q57">
        <v>105</v>
      </c>
      <c r="R57">
        <v>323</v>
      </c>
      <c r="S57">
        <v>0</v>
      </c>
      <c r="T57">
        <v>0</v>
      </c>
      <c r="U57">
        <v>0</v>
      </c>
      <c r="V57">
        <v>0</v>
      </c>
    </row>
    <row r="58" spans="1:22">
      <c r="A58">
        <v>1232894</v>
      </c>
      <c r="B58">
        <v>0</v>
      </c>
      <c r="C58">
        <v>192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>
        <v>1233385</v>
      </c>
      <c r="B59">
        <v>0</v>
      </c>
      <c r="C59">
        <v>192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>
        <v>1236387</v>
      </c>
      <c r="B60">
        <v>1120</v>
      </c>
      <c r="C60">
        <v>252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</sheetData>
  <autoFilter ref="A1:V21" xr:uid="{72AE58F5-75E0-46CE-893C-38C3CE1EFB0D}"/>
  <phoneticPr fontId="27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D80A-3B05-4445-AAFB-0137450FD475}">
  <dimension ref="A1:O59"/>
  <sheetViews>
    <sheetView zoomScale="145" zoomScaleNormal="145" workbookViewId="0">
      <selection activeCell="A6" sqref="A6:XFD6"/>
    </sheetView>
  </sheetViews>
  <sheetFormatPr defaultRowHeight="11.25"/>
  <cols>
    <col min="2" max="14" width="9.33203125" customWidth="1"/>
  </cols>
  <sheetData>
    <row r="1" spans="1:15">
      <c r="A1" s="13" t="s">
        <v>0</v>
      </c>
      <c r="B1" t="s">
        <v>745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  <c r="L1" t="s">
        <v>755</v>
      </c>
      <c r="M1" t="s">
        <v>756</v>
      </c>
      <c r="N1" t="s">
        <v>757</v>
      </c>
      <c r="O1" t="s">
        <v>758</v>
      </c>
    </row>
    <row r="2" spans="1:15">
      <c r="A2">
        <v>1234614</v>
      </c>
      <c r="B2">
        <v>300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138</v>
      </c>
      <c r="K2">
        <v>362</v>
      </c>
      <c r="L2">
        <v>0</v>
      </c>
      <c r="M2">
        <v>0</v>
      </c>
      <c r="N2">
        <v>0</v>
      </c>
      <c r="O2">
        <v>0</v>
      </c>
    </row>
    <row r="3" spans="1:15">
      <c r="A3">
        <v>1226384</v>
      </c>
      <c r="B3">
        <v>70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>
        <v>1226388</v>
      </c>
      <c r="B4">
        <v>70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>
        <v>1231202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134</v>
      </c>
      <c r="L5">
        <v>0</v>
      </c>
      <c r="M5">
        <v>0</v>
      </c>
      <c r="N5">
        <v>0</v>
      </c>
      <c r="O5">
        <v>0</v>
      </c>
    </row>
    <row r="6" spans="1:15">
      <c r="A6">
        <v>1233877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160</v>
      </c>
      <c r="M6">
        <v>0</v>
      </c>
      <c r="N6">
        <v>0</v>
      </c>
      <c r="O6">
        <v>0</v>
      </c>
    </row>
    <row r="7" spans="1:15">
      <c r="A7">
        <v>1233632</v>
      </c>
      <c r="B7">
        <v>0</v>
      </c>
      <c r="C7">
        <v>0</v>
      </c>
      <c r="D7">
        <v>0</v>
      </c>
      <c r="E7">
        <v>50</v>
      </c>
      <c r="F7">
        <v>0</v>
      </c>
      <c r="G7">
        <v>0</v>
      </c>
      <c r="H7">
        <v>0</v>
      </c>
      <c r="I7">
        <v>400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>
        <v>1232693</v>
      </c>
      <c r="B8">
        <v>0</v>
      </c>
      <c r="C8">
        <v>0</v>
      </c>
      <c r="D8">
        <v>360</v>
      </c>
      <c r="E8">
        <v>882</v>
      </c>
      <c r="F8">
        <v>0</v>
      </c>
      <c r="G8">
        <v>0</v>
      </c>
      <c r="H8">
        <v>0</v>
      </c>
      <c r="I8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>
        <v>1233025</v>
      </c>
      <c r="B9">
        <v>0</v>
      </c>
      <c r="C9">
        <v>0</v>
      </c>
      <c r="D9">
        <v>360</v>
      </c>
      <c r="E9">
        <v>882</v>
      </c>
      <c r="F9">
        <v>0</v>
      </c>
      <c r="G9">
        <v>0</v>
      </c>
      <c r="H9">
        <v>0</v>
      </c>
      <c r="I9">
        <v>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>
        <v>1235623</v>
      </c>
      <c r="B10">
        <v>290</v>
      </c>
      <c r="C10">
        <v>0</v>
      </c>
      <c r="D10">
        <v>0</v>
      </c>
      <c r="E10">
        <v>314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>
        <v>1237088</v>
      </c>
      <c r="B11">
        <v>272</v>
      </c>
      <c r="C11">
        <v>586</v>
      </c>
      <c r="D11">
        <v>280</v>
      </c>
      <c r="E11">
        <v>1184</v>
      </c>
      <c r="F11">
        <v>0</v>
      </c>
      <c r="G11">
        <v>0</v>
      </c>
      <c r="H11">
        <v>0</v>
      </c>
      <c r="I11">
        <v>1102</v>
      </c>
      <c r="J11">
        <v>860</v>
      </c>
      <c r="K11">
        <v>1110</v>
      </c>
      <c r="L11">
        <v>1492</v>
      </c>
      <c r="M11">
        <v>950</v>
      </c>
      <c r="N11">
        <v>0</v>
      </c>
      <c r="O11">
        <v>0</v>
      </c>
    </row>
    <row r="12" spans="1:15">
      <c r="A12">
        <v>1236976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>
        <v>1237748</v>
      </c>
      <c r="B13">
        <v>0</v>
      </c>
      <c r="C13">
        <v>0</v>
      </c>
      <c r="D13">
        <v>208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>
        <v>1231898</v>
      </c>
      <c r="B14">
        <v>0</v>
      </c>
      <c r="C14">
        <v>420</v>
      </c>
      <c r="D14">
        <v>0</v>
      </c>
      <c r="E14">
        <v>420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>
        <v>1237586</v>
      </c>
      <c r="B15">
        <v>0</v>
      </c>
      <c r="C15">
        <v>420</v>
      </c>
      <c r="D15">
        <v>0</v>
      </c>
      <c r="E15">
        <v>420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>
        <v>1236091</v>
      </c>
      <c r="B16">
        <v>300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300</v>
      </c>
      <c r="N16">
        <v>0</v>
      </c>
      <c r="O16">
        <v>0</v>
      </c>
    </row>
    <row r="17" spans="1:15">
      <c r="A17">
        <v>1238128</v>
      </c>
      <c r="B17">
        <v>0</v>
      </c>
      <c r="C17">
        <v>0</v>
      </c>
      <c r="D17">
        <v>62</v>
      </c>
      <c r="E17">
        <v>482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304</v>
      </c>
      <c r="N17">
        <v>0</v>
      </c>
      <c r="O17">
        <v>0</v>
      </c>
    </row>
    <row r="18" spans="1:15">
      <c r="A18">
        <v>1236962</v>
      </c>
      <c r="B18">
        <v>210</v>
      </c>
      <c r="C18">
        <v>300</v>
      </c>
      <c r="D18">
        <v>326</v>
      </c>
      <c r="E18">
        <v>0</v>
      </c>
      <c r="F18">
        <v>0</v>
      </c>
      <c r="G18">
        <v>0</v>
      </c>
      <c r="H18">
        <v>0</v>
      </c>
      <c r="I18">
        <v>300</v>
      </c>
      <c r="J18">
        <v>300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>
        <v>1233761</v>
      </c>
      <c r="B19">
        <v>0</v>
      </c>
      <c r="C19">
        <v>150</v>
      </c>
      <c r="D19">
        <v>150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250</v>
      </c>
      <c r="N19">
        <v>0</v>
      </c>
      <c r="O19">
        <v>0</v>
      </c>
    </row>
    <row r="20" spans="1:15">
      <c r="A20">
        <v>1239651</v>
      </c>
      <c r="B20">
        <v>250</v>
      </c>
      <c r="C20">
        <v>250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300</v>
      </c>
      <c r="K20">
        <v>400</v>
      </c>
      <c r="L20">
        <v>450</v>
      </c>
      <c r="M20">
        <v>0</v>
      </c>
      <c r="N20">
        <v>0</v>
      </c>
      <c r="O20">
        <v>0</v>
      </c>
    </row>
    <row r="21" spans="1:15">
      <c r="A21">
        <v>1239988</v>
      </c>
      <c r="B21">
        <v>494</v>
      </c>
      <c r="C21">
        <v>494</v>
      </c>
      <c r="D21">
        <v>388</v>
      </c>
      <c r="E21">
        <v>494</v>
      </c>
      <c r="F21">
        <v>0</v>
      </c>
      <c r="G21">
        <v>0</v>
      </c>
      <c r="H21">
        <v>0</v>
      </c>
      <c r="I21">
        <v>502</v>
      </c>
      <c r="J21">
        <v>502</v>
      </c>
      <c r="K21">
        <v>394</v>
      </c>
      <c r="L21">
        <v>502</v>
      </c>
      <c r="M21">
        <v>394</v>
      </c>
      <c r="N21">
        <v>0</v>
      </c>
      <c r="O21">
        <v>0</v>
      </c>
    </row>
    <row r="22" spans="1:15">
      <c r="A22">
        <v>1240180</v>
      </c>
      <c r="B22">
        <v>792</v>
      </c>
      <c r="C22">
        <v>792</v>
      </c>
      <c r="D22">
        <v>300</v>
      </c>
      <c r="E22">
        <v>0</v>
      </c>
      <c r="F22">
        <v>0</v>
      </c>
      <c r="G22">
        <v>0</v>
      </c>
      <c r="H22">
        <v>0</v>
      </c>
      <c r="I22">
        <v>376</v>
      </c>
      <c r="J22">
        <v>792</v>
      </c>
      <c r="K22">
        <v>622</v>
      </c>
      <c r="L22">
        <v>792</v>
      </c>
      <c r="M22">
        <v>618</v>
      </c>
      <c r="N22">
        <v>0</v>
      </c>
      <c r="O22">
        <v>0</v>
      </c>
    </row>
    <row r="23" spans="1:15">
      <c r="A23">
        <v>1240184</v>
      </c>
      <c r="B23">
        <v>792</v>
      </c>
      <c r="C23">
        <v>792</v>
      </c>
      <c r="D23">
        <v>300</v>
      </c>
      <c r="E23">
        <v>0</v>
      </c>
      <c r="F23">
        <v>0</v>
      </c>
      <c r="G23">
        <v>0</v>
      </c>
      <c r="H23">
        <v>0</v>
      </c>
      <c r="I23">
        <v>18</v>
      </c>
      <c r="J23">
        <v>700</v>
      </c>
      <c r="K23">
        <v>622</v>
      </c>
      <c r="L23">
        <v>792</v>
      </c>
      <c r="M23">
        <v>618</v>
      </c>
      <c r="N23">
        <v>0</v>
      </c>
      <c r="O23">
        <v>0</v>
      </c>
    </row>
    <row r="27" spans="1:15">
      <c r="A27" s="13" t="s">
        <v>0</v>
      </c>
      <c r="B27" t="s">
        <v>745</v>
      </c>
      <c r="C27" t="s">
        <v>746</v>
      </c>
      <c r="D27" t="s">
        <v>747</v>
      </c>
      <c r="E27" t="s">
        <v>748</v>
      </c>
      <c r="F27" t="s">
        <v>749</v>
      </c>
      <c r="G27" t="s">
        <v>750</v>
      </c>
      <c r="H27" t="s">
        <v>751</v>
      </c>
      <c r="I27" t="s">
        <v>752</v>
      </c>
      <c r="J27" t="s">
        <v>753</v>
      </c>
      <c r="K27" t="s">
        <v>754</v>
      </c>
      <c r="L27" t="s">
        <v>755</v>
      </c>
      <c r="M27" t="s">
        <v>756</v>
      </c>
      <c r="N27" t="s">
        <v>757</v>
      </c>
      <c r="O27" t="s">
        <v>758</v>
      </c>
    </row>
    <row r="28" spans="1:15">
      <c r="A28">
        <v>1232846</v>
      </c>
      <c r="B28">
        <v>0</v>
      </c>
      <c r="C28">
        <v>0</v>
      </c>
      <c r="D28">
        <v>0</v>
      </c>
      <c r="E28">
        <v>38</v>
      </c>
      <c r="F28">
        <v>0</v>
      </c>
      <c r="G28">
        <v>0</v>
      </c>
      <c r="H28">
        <v>0</v>
      </c>
      <c r="I28">
        <v>449</v>
      </c>
      <c r="J28">
        <v>201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>
        <v>1232895</v>
      </c>
      <c r="B29">
        <v>0</v>
      </c>
      <c r="C29">
        <v>0</v>
      </c>
      <c r="D29">
        <v>0</v>
      </c>
      <c r="E29">
        <v>38</v>
      </c>
      <c r="F29">
        <v>0</v>
      </c>
      <c r="G29">
        <v>0</v>
      </c>
      <c r="H29">
        <v>0</v>
      </c>
      <c r="I29">
        <v>449</v>
      </c>
      <c r="J29">
        <v>201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>
        <v>1233384</v>
      </c>
      <c r="B30">
        <v>0</v>
      </c>
      <c r="C30">
        <v>0</v>
      </c>
      <c r="D30">
        <v>0</v>
      </c>
      <c r="E30">
        <v>38</v>
      </c>
      <c r="F30">
        <v>0</v>
      </c>
      <c r="G30">
        <v>0</v>
      </c>
      <c r="H30">
        <v>0</v>
      </c>
      <c r="I30">
        <v>449</v>
      </c>
      <c r="J30">
        <v>201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>
        <v>1232775</v>
      </c>
      <c r="B31">
        <v>618</v>
      </c>
      <c r="C31">
        <v>618</v>
      </c>
      <c r="D31">
        <v>330</v>
      </c>
      <c r="E31">
        <v>194</v>
      </c>
      <c r="F31">
        <v>0</v>
      </c>
      <c r="G31">
        <v>0</v>
      </c>
      <c r="H31">
        <v>0</v>
      </c>
      <c r="I31">
        <v>0</v>
      </c>
      <c r="J31">
        <v>183</v>
      </c>
      <c r="K31">
        <v>243</v>
      </c>
      <c r="L31">
        <v>411</v>
      </c>
      <c r="M31">
        <v>486</v>
      </c>
      <c r="N31">
        <v>0</v>
      </c>
      <c r="O31">
        <v>0</v>
      </c>
    </row>
    <row r="34" spans="1:15">
      <c r="A34" s="13" t="s">
        <v>0</v>
      </c>
      <c r="B34" t="s">
        <v>745</v>
      </c>
      <c r="C34" t="s">
        <v>746</v>
      </c>
      <c r="D34" t="s">
        <v>747</v>
      </c>
      <c r="E34" t="s">
        <v>748</v>
      </c>
      <c r="F34" t="s">
        <v>749</v>
      </c>
      <c r="G34" t="s">
        <v>750</v>
      </c>
      <c r="H34" t="s">
        <v>751</v>
      </c>
      <c r="I34" t="s">
        <v>752</v>
      </c>
      <c r="J34" t="s">
        <v>753</v>
      </c>
      <c r="K34" t="s">
        <v>754</v>
      </c>
      <c r="L34" t="s">
        <v>755</v>
      </c>
      <c r="M34" t="s">
        <v>756</v>
      </c>
      <c r="N34" t="s">
        <v>757</v>
      </c>
      <c r="O34" t="s">
        <v>758</v>
      </c>
    </row>
    <row r="35" spans="1:15">
      <c r="A35">
        <v>1220847</v>
      </c>
      <c r="B35">
        <v>0</v>
      </c>
      <c r="C35">
        <v>0</v>
      </c>
      <c r="D35">
        <v>0</v>
      </c>
      <c r="E35">
        <v>121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>
        <v>1221967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1178</v>
      </c>
      <c r="J36">
        <v>175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>
        <v>1229088</v>
      </c>
      <c r="B37">
        <v>0</v>
      </c>
      <c r="C37">
        <v>0</v>
      </c>
      <c r="D37">
        <v>0</v>
      </c>
      <c r="E37">
        <v>150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>
        <v>1226573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>
        <v>1225464</v>
      </c>
      <c r="B39">
        <v>0</v>
      </c>
      <c r="C39">
        <v>532</v>
      </c>
      <c r="D39">
        <v>692</v>
      </c>
      <c r="E39">
        <v>288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>
        <v>1231797</v>
      </c>
      <c r="B40">
        <v>0</v>
      </c>
      <c r="C40">
        <v>0</v>
      </c>
      <c r="D40">
        <v>200</v>
      </c>
      <c r="E40">
        <v>32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>
        <v>1229776</v>
      </c>
      <c r="B41">
        <v>0</v>
      </c>
      <c r="C41">
        <v>0</v>
      </c>
      <c r="D41">
        <v>0</v>
      </c>
      <c r="E41">
        <v>105</v>
      </c>
      <c r="F41">
        <v>0</v>
      </c>
      <c r="G41">
        <v>0</v>
      </c>
      <c r="H41">
        <v>0</v>
      </c>
      <c r="I41">
        <v>0</v>
      </c>
      <c r="J41">
        <v>195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>
        <v>1231090</v>
      </c>
      <c r="B42">
        <v>0</v>
      </c>
      <c r="C42">
        <v>0</v>
      </c>
      <c r="D42">
        <v>0</v>
      </c>
      <c r="E42">
        <v>105</v>
      </c>
      <c r="F42">
        <v>0</v>
      </c>
      <c r="G42">
        <v>0</v>
      </c>
      <c r="H42">
        <v>0</v>
      </c>
      <c r="I42">
        <v>0</v>
      </c>
      <c r="J42">
        <v>195</v>
      </c>
      <c r="K42">
        <v>433</v>
      </c>
      <c r="L42">
        <v>551</v>
      </c>
      <c r="M42">
        <v>96</v>
      </c>
      <c r="N42">
        <v>0</v>
      </c>
      <c r="O42">
        <v>0</v>
      </c>
    </row>
    <row r="43" spans="1:15">
      <c r="A43">
        <v>1232066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612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>
        <v>1232846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242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>
        <v>1232528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754</v>
      </c>
      <c r="K45">
        <v>600</v>
      </c>
      <c r="L45">
        <v>334</v>
      </c>
      <c r="M45">
        <v>0</v>
      </c>
      <c r="N45">
        <v>0</v>
      </c>
      <c r="O45">
        <v>0</v>
      </c>
    </row>
    <row r="46" spans="1:15">
      <c r="A46">
        <v>1235845</v>
      </c>
      <c r="B46">
        <v>0</v>
      </c>
      <c r="C46">
        <v>0</v>
      </c>
      <c r="D46">
        <v>400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1637</v>
      </c>
      <c r="N46">
        <v>0</v>
      </c>
      <c r="O46">
        <v>0</v>
      </c>
    </row>
    <row r="47" spans="1:15">
      <c r="A47">
        <v>1236601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>
        <v>1232982</v>
      </c>
      <c r="B48">
        <v>0</v>
      </c>
      <c r="C48">
        <v>0</v>
      </c>
      <c r="D48">
        <v>0</v>
      </c>
      <c r="E48">
        <v>270</v>
      </c>
      <c r="F48">
        <v>0</v>
      </c>
      <c r="G48">
        <v>0</v>
      </c>
      <c r="H48">
        <v>0</v>
      </c>
      <c r="I48">
        <v>270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>
        <v>1237468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>
        <v>1232775</v>
      </c>
      <c r="B50">
        <v>0</v>
      </c>
      <c r="C50">
        <v>96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356</v>
      </c>
      <c r="K50">
        <v>254</v>
      </c>
      <c r="L50">
        <v>0</v>
      </c>
      <c r="M50">
        <v>0</v>
      </c>
      <c r="N50">
        <v>0</v>
      </c>
      <c r="O50">
        <v>0</v>
      </c>
    </row>
    <row r="51" spans="1:15">
      <c r="A51">
        <v>1238480</v>
      </c>
      <c r="B51">
        <v>636</v>
      </c>
      <c r="C51">
        <v>1182</v>
      </c>
      <c r="D51">
        <v>1113</v>
      </c>
      <c r="E51">
        <v>1736</v>
      </c>
      <c r="F51">
        <v>0</v>
      </c>
      <c r="G51">
        <v>0</v>
      </c>
      <c r="H51">
        <v>0</v>
      </c>
      <c r="I51">
        <v>2316</v>
      </c>
      <c r="J51">
        <v>1096</v>
      </c>
      <c r="K51">
        <v>1450</v>
      </c>
      <c r="L51">
        <v>1450</v>
      </c>
      <c r="M51">
        <v>1431</v>
      </c>
      <c r="N51">
        <v>0</v>
      </c>
      <c r="O51">
        <v>0</v>
      </c>
    </row>
    <row r="52" spans="1:15">
      <c r="A52">
        <v>1236930</v>
      </c>
      <c r="B52">
        <v>336</v>
      </c>
      <c r="C52">
        <v>336</v>
      </c>
      <c r="D52">
        <v>128</v>
      </c>
      <c r="E52">
        <v>0</v>
      </c>
      <c r="F52">
        <v>0</v>
      </c>
      <c r="G52">
        <v>0</v>
      </c>
      <c r="H52">
        <v>0</v>
      </c>
      <c r="I52">
        <v>350</v>
      </c>
      <c r="J52">
        <v>350</v>
      </c>
      <c r="K52">
        <v>350</v>
      </c>
      <c r="L52">
        <v>0</v>
      </c>
      <c r="M52">
        <v>0</v>
      </c>
      <c r="N52">
        <v>0</v>
      </c>
      <c r="O52">
        <v>0</v>
      </c>
    </row>
    <row r="53" spans="1:15">
      <c r="A53">
        <v>1240029</v>
      </c>
      <c r="B53">
        <v>100</v>
      </c>
      <c r="C53">
        <v>0</v>
      </c>
      <c r="D53">
        <v>0</v>
      </c>
      <c r="E53">
        <v>293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>
        <v>1240032</v>
      </c>
      <c r="B54">
        <v>100</v>
      </c>
      <c r="C54">
        <v>0</v>
      </c>
      <c r="D54">
        <v>0</v>
      </c>
      <c r="E54">
        <v>293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>
        <v>1240180</v>
      </c>
      <c r="B55">
        <v>342</v>
      </c>
      <c r="C55">
        <v>148</v>
      </c>
      <c r="D55">
        <v>105</v>
      </c>
      <c r="E55">
        <v>323</v>
      </c>
      <c r="F55">
        <v>0</v>
      </c>
      <c r="G55">
        <v>0</v>
      </c>
      <c r="H55">
        <v>0</v>
      </c>
      <c r="I55">
        <v>400</v>
      </c>
      <c r="J55">
        <v>350</v>
      </c>
      <c r="K55">
        <v>0</v>
      </c>
      <c r="L55">
        <v>400</v>
      </c>
      <c r="M55">
        <v>400</v>
      </c>
      <c r="N55">
        <v>0</v>
      </c>
      <c r="O55">
        <v>0</v>
      </c>
    </row>
    <row r="56" spans="1:15">
      <c r="A56">
        <v>1240184</v>
      </c>
      <c r="B56">
        <v>342</v>
      </c>
      <c r="C56">
        <v>148</v>
      </c>
      <c r="D56">
        <v>105</v>
      </c>
      <c r="E56">
        <v>323</v>
      </c>
      <c r="F56">
        <v>0</v>
      </c>
      <c r="G56">
        <v>0</v>
      </c>
      <c r="H56">
        <v>0</v>
      </c>
      <c r="I56">
        <v>400</v>
      </c>
      <c r="J56">
        <v>350</v>
      </c>
      <c r="K56">
        <v>0</v>
      </c>
      <c r="L56">
        <v>400</v>
      </c>
      <c r="M56">
        <v>400</v>
      </c>
      <c r="N56">
        <v>0</v>
      </c>
      <c r="O56">
        <v>0</v>
      </c>
    </row>
    <row r="57" spans="1:15">
      <c r="A57">
        <v>1215693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232</v>
      </c>
      <c r="L57">
        <v>0</v>
      </c>
      <c r="M57">
        <v>0</v>
      </c>
      <c r="N57">
        <v>0</v>
      </c>
      <c r="O57">
        <v>0</v>
      </c>
    </row>
    <row r="58" spans="1:15">
      <c r="A58">
        <v>1232895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242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>
        <v>1232922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242</v>
      </c>
      <c r="K59">
        <v>0</v>
      </c>
      <c r="L59">
        <v>0</v>
      </c>
      <c r="M59">
        <v>0</v>
      </c>
      <c r="N59">
        <v>0</v>
      </c>
      <c r="O59">
        <v>0</v>
      </c>
    </row>
  </sheetData>
  <autoFilter ref="A1:O23" xr:uid="{E439D80A-3B05-4445-AAFB-0137450FD475}"/>
  <phoneticPr fontId="27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1C8F-7600-4671-AE5B-23577B04DF51}">
  <dimension ref="A1:W23"/>
  <sheetViews>
    <sheetView workbookViewId="0">
      <selection activeCell="A6" sqref="A6:XFD6"/>
    </sheetView>
  </sheetViews>
  <sheetFormatPr defaultRowHeight="11.25"/>
  <sheetData>
    <row r="1" spans="1:23">
      <c r="A1" s="269" t="s">
        <v>0</v>
      </c>
      <c r="B1" s="269" t="s">
        <v>1</v>
      </c>
      <c r="C1" s="269" t="s">
        <v>82</v>
      </c>
      <c r="D1" s="269" t="s">
        <v>702</v>
      </c>
      <c r="E1" s="269" t="s">
        <v>703</v>
      </c>
      <c r="F1" s="269" t="s">
        <v>704</v>
      </c>
      <c r="G1" s="269" t="s">
        <v>705</v>
      </c>
      <c r="H1" s="269" t="s">
        <v>706</v>
      </c>
      <c r="I1" s="270" t="s">
        <v>707</v>
      </c>
      <c r="J1" s="269" t="s">
        <v>708</v>
      </c>
      <c r="K1" s="269" t="s">
        <v>709</v>
      </c>
      <c r="L1" s="269" t="s">
        <v>710</v>
      </c>
      <c r="M1" s="269" t="s">
        <v>711</v>
      </c>
      <c r="N1" s="269" t="s">
        <v>712</v>
      </c>
      <c r="O1" s="269" t="s">
        <v>713</v>
      </c>
      <c r="P1" s="270" t="s">
        <v>714</v>
      </c>
      <c r="Q1" s="269" t="s">
        <v>759</v>
      </c>
      <c r="R1" s="269" t="s">
        <v>760</v>
      </c>
      <c r="S1" s="269" t="s">
        <v>761</v>
      </c>
      <c r="T1" s="269" t="s">
        <v>762</v>
      </c>
      <c r="U1" s="269" t="s">
        <v>763</v>
      </c>
      <c r="V1" s="269" t="s">
        <v>764</v>
      </c>
      <c r="W1" s="270" t="s">
        <v>765</v>
      </c>
    </row>
    <row r="2" spans="1:23">
      <c r="A2" s="271">
        <v>1234614</v>
      </c>
      <c r="B2" s="272" t="s">
        <v>54</v>
      </c>
      <c r="C2" s="271" t="s">
        <v>83</v>
      </c>
      <c r="D2" s="273">
        <v>0</v>
      </c>
      <c r="E2" s="273">
        <v>0</v>
      </c>
      <c r="F2" s="273">
        <v>0</v>
      </c>
      <c r="G2" s="273">
        <v>0</v>
      </c>
      <c r="H2" s="273">
        <v>0</v>
      </c>
      <c r="I2" s="273">
        <v>0</v>
      </c>
      <c r="J2" s="273">
        <v>300</v>
      </c>
      <c r="K2" s="273">
        <v>0</v>
      </c>
      <c r="L2" s="273">
        <v>0</v>
      </c>
      <c r="M2" s="273">
        <v>0</v>
      </c>
      <c r="N2" s="273">
        <v>0</v>
      </c>
      <c r="O2" s="273">
        <v>0</v>
      </c>
      <c r="P2" s="273">
        <v>0</v>
      </c>
      <c r="Q2" s="273">
        <v>0</v>
      </c>
      <c r="R2" s="273">
        <v>138</v>
      </c>
      <c r="S2" s="273">
        <v>362</v>
      </c>
      <c r="T2" s="273">
        <v>0</v>
      </c>
      <c r="U2" s="273">
        <v>0</v>
      </c>
      <c r="V2" s="273">
        <v>0</v>
      </c>
      <c r="W2" s="273">
        <v>0</v>
      </c>
    </row>
    <row r="3" spans="1:23">
      <c r="A3" s="271">
        <v>1226384</v>
      </c>
      <c r="B3" s="272" t="s">
        <v>112</v>
      </c>
      <c r="C3" s="271" t="s">
        <v>83</v>
      </c>
      <c r="D3" s="273">
        <v>0</v>
      </c>
      <c r="E3" s="273">
        <v>0</v>
      </c>
      <c r="F3" s="273">
        <v>0</v>
      </c>
      <c r="G3" s="273">
        <v>0</v>
      </c>
      <c r="H3" s="273">
        <v>0</v>
      </c>
      <c r="I3" s="273">
        <v>0</v>
      </c>
      <c r="J3" s="273">
        <v>70</v>
      </c>
      <c r="K3" s="273">
        <v>0</v>
      </c>
      <c r="L3" s="273">
        <v>0</v>
      </c>
      <c r="M3" s="273">
        <v>0</v>
      </c>
      <c r="N3" s="273">
        <v>0</v>
      </c>
      <c r="O3" s="273">
        <v>0</v>
      </c>
      <c r="P3" s="273">
        <v>0</v>
      </c>
      <c r="Q3" s="273">
        <v>0</v>
      </c>
      <c r="R3" s="273">
        <v>0</v>
      </c>
      <c r="S3" s="273">
        <v>0</v>
      </c>
      <c r="T3" s="273">
        <v>0</v>
      </c>
      <c r="U3" s="273">
        <v>0</v>
      </c>
      <c r="V3" s="273">
        <v>0</v>
      </c>
      <c r="W3" s="273">
        <v>0</v>
      </c>
    </row>
    <row r="4" spans="1:23">
      <c r="A4" s="271">
        <v>1226388</v>
      </c>
      <c r="B4" s="272" t="s">
        <v>116</v>
      </c>
      <c r="C4" s="271" t="s">
        <v>83</v>
      </c>
      <c r="D4" s="273">
        <v>0</v>
      </c>
      <c r="E4" s="273">
        <v>0</v>
      </c>
      <c r="F4" s="273">
        <v>0</v>
      </c>
      <c r="G4" s="273">
        <v>0</v>
      </c>
      <c r="H4" s="273">
        <v>0</v>
      </c>
      <c r="I4" s="273">
        <v>0</v>
      </c>
      <c r="J4" s="273">
        <v>70</v>
      </c>
      <c r="K4" s="273">
        <v>0</v>
      </c>
      <c r="L4" s="273">
        <v>0</v>
      </c>
      <c r="M4" s="273">
        <v>0</v>
      </c>
      <c r="N4" s="273">
        <v>0</v>
      </c>
      <c r="O4" s="273">
        <v>0</v>
      </c>
      <c r="P4" s="273">
        <v>0</v>
      </c>
      <c r="Q4" s="273">
        <v>0</v>
      </c>
      <c r="R4" s="273">
        <v>0</v>
      </c>
      <c r="S4" s="273">
        <v>0</v>
      </c>
      <c r="T4" s="273">
        <v>0</v>
      </c>
      <c r="U4" s="273">
        <v>0</v>
      </c>
      <c r="V4" s="273">
        <v>0</v>
      </c>
      <c r="W4" s="273">
        <v>0</v>
      </c>
    </row>
    <row r="5" spans="1:23">
      <c r="A5" s="271">
        <v>1231202</v>
      </c>
      <c r="B5" s="272" t="s">
        <v>24</v>
      </c>
      <c r="C5" s="271" t="s">
        <v>83</v>
      </c>
      <c r="D5" s="273">
        <v>0</v>
      </c>
      <c r="E5" s="273">
        <v>0</v>
      </c>
      <c r="F5" s="273">
        <v>0</v>
      </c>
      <c r="G5" s="273">
        <v>0</v>
      </c>
      <c r="H5" s="273">
        <v>0</v>
      </c>
      <c r="I5" s="273">
        <v>0</v>
      </c>
      <c r="J5" s="273">
        <v>0</v>
      </c>
      <c r="K5" s="273">
        <v>0</v>
      </c>
      <c r="L5" s="273">
        <v>0</v>
      </c>
      <c r="M5" s="273">
        <v>0</v>
      </c>
      <c r="N5" s="273">
        <v>0</v>
      </c>
      <c r="O5" s="273">
        <v>0</v>
      </c>
      <c r="P5" s="273">
        <v>0</v>
      </c>
      <c r="Q5" s="273">
        <v>0</v>
      </c>
      <c r="R5" s="273">
        <v>0</v>
      </c>
      <c r="S5" s="273">
        <v>134</v>
      </c>
      <c r="T5" s="273">
        <v>0</v>
      </c>
      <c r="U5" s="273">
        <v>0</v>
      </c>
      <c r="V5" s="273">
        <v>0</v>
      </c>
      <c r="W5" s="273">
        <v>0</v>
      </c>
    </row>
    <row r="6" spans="1:23">
      <c r="A6" s="271">
        <v>1233877</v>
      </c>
      <c r="B6" s="272" t="s">
        <v>119</v>
      </c>
      <c r="C6" s="271" t="s">
        <v>83</v>
      </c>
      <c r="D6" s="273">
        <v>0</v>
      </c>
      <c r="E6" s="273">
        <v>0</v>
      </c>
      <c r="F6" s="273">
        <v>0</v>
      </c>
      <c r="G6" s="273">
        <v>0</v>
      </c>
      <c r="H6" s="273">
        <v>0</v>
      </c>
      <c r="I6" s="273">
        <v>0</v>
      </c>
      <c r="J6" s="273">
        <v>0</v>
      </c>
      <c r="K6" s="273">
        <v>0</v>
      </c>
      <c r="L6" s="273">
        <v>0</v>
      </c>
      <c r="M6" s="273">
        <v>0</v>
      </c>
      <c r="N6" s="273">
        <v>0</v>
      </c>
      <c r="O6" s="273">
        <v>0</v>
      </c>
      <c r="P6" s="273">
        <v>0</v>
      </c>
      <c r="Q6" s="273">
        <v>0</v>
      </c>
      <c r="R6" s="273">
        <v>0</v>
      </c>
      <c r="S6" s="273">
        <v>0</v>
      </c>
      <c r="T6" s="273">
        <v>160</v>
      </c>
      <c r="U6" s="273">
        <v>0</v>
      </c>
      <c r="V6" s="273">
        <v>0</v>
      </c>
      <c r="W6" s="273">
        <v>0</v>
      </c>
    </row>
    <row r="7" spans="1:23">
      <c r="A7" s="271">
        <v>1233632</v>
      </c>
      <c r="B7" s="272" t="s">
        <v>28</v>
      </c>
      <c r="C7" s="271" t="s">
        <v>83</v>
      </c>
      <c r="D7" s="273">
        <v>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0</v>
      </c>
      <c r="L7" s="273">
        <v>0</v>
      </c>
      <c r="M7" s="273">
        <v>50</v>
      </c>
      <c r="N7" s="273">
        <v>0</v>
      </c>
      <c r="O7" s="273">
        <v>0</v>
      </c>
      <c r="P7" s="273">
        <v>0</v>
      </c>
      <c r="Q7" s="273">
        <v>400</v>
      </c>
      <c r="R7" s="273">
        <v>0</v>
      </c>
      <c r="S7" s="273">
        <v>0</v>
      </c>
      <c r="T7" s="273">
        <v>0</v>
      </c>
      <c r="U7" s="273">
        <v>0</v>
      </c>
      <c r="V7" s="273">
        <v>0</v>
      </c>
      <c r="W7" s="273">
        <v>0</v>
      </c>
    </row>
    <row r="8" spans="1:23">
      <c r="A8" s="271">
        <v>1232693</v>
      </c>
      <c r="B8" s="272" t="s">
        <v>29</v>
      </c>
      <c r="C8" s="271" t="s">
        <v>83</v>
      </c>
      <c r="D8" s="273">
        <v>0</v>
      </c>
      <c r="E8" s="273">
        <v>0</v>
      </c>
      <c r="F8" s="273">
        <v>0</v>
      </c>
      <c r="G8" s="273">
        <v>0</v>
      </c>
      <c r="H8" s="273">
        <v>0</v>
      </c>
      <c r="I8" s="273">
        <v>0</v>
      </c>
      <c r="J8" s="273">
        <v>0</v>
      </c>
      <c r="K8" s="273">
        <v>0</v>
      </c>
      <c r="L8" s="273">
        <v>360</v>
      </c>
      <c r="M8" s="273">
        <v>882</v>
      </c>
      <c r="N8" s="273">
        <v>0</v>
      </c>
      <c r="O8" s="273">
        <v>0</v>
      </c>
      <c r="P8" s="273">
        <v>0</v>
      </c>
      <c r="Q8" s="273">
        <v>50</v>
      </c>
      <c r="R8" s="273">
        <v>0</v>
      </c>
      <c r="S8" s="273">
        <v>0</v>
      </c>
      <c r="T8" s="273">
        <v>0</v>
      </c>
      <c r="U8" s="273">
        <v>0</v>
      </c>
      <c r="V8" s="273">
        <v>0</v>
      </c>
      <c r="W8" s="273">
        <v>0</v>
      </c>
    </row>
    <row r="9" spans="1:23">
      <c r="A9" s="271">
        <v>1233025</v>
      </c>
      <c r="B9" s="272" t="s">
        <v>30</v>
      </c>
      <c r="C9" s="271" t="s">
        <v>83</v>
      </c>
      <c r="D9" s="273">
        <v>0</v>
      </c>
      <c r="E9" s="273">
        <v>0</v>
      </c>
      <c r="F9" s="273">
        <v>0</v>
      </c>
      <c r="G9" s="273">
        <v>0</v>
      </c>
      <c r="H9" s="273">
        <v>0</v>
      </c>
      <c r="I9" s="273">
        <v>0</v>
      </c>
      <c r="J9" s="273">
        <v>0</v>
      </c>
      <c r="K9" s="273">
        <v>0</v>
      </c>
      <c r="L9" s="273">
        <v>360</v>
      </c>
      <c r="M9" s="273">
        <v>882</v>
      </c>
      <c r="N9" s="273">
        <v>0</v>
      </c>
      <c r="O9" s="273">
        <v>0</v>
      </c>
      <c r="P9" s="273">
        <v>0</v>
      </c>
      <c r="Q9" s="273">
        <v>50</v>
      </c>
      <c r="R9" s="273">
        <v>0</v>
      </c>
      <c r="S9" s="273">
        <v>0</v>
      </c>
      <c r="T9" s="273">
        <v>0</v>
      </c>
      <c r="U9" s="273">
        <v>0</v>
      </c>
      <c r="V9" s="273">
        <v>0</v>
      </c>
      <c r="W9" s="273">
        <v>0</v>
      </c>
    </row>
    <row r="10" spans="1:23">
      <c r="A10" s="271">
        <v>1235623</v>
      </c>
      <c r="B10" s="272" t="s">
        <v>31</v>
      </c>
      <c r="C10" s="271" t="s">
        <v>83</v>
      </c>
      <c r="D10" s="273">
        <v>0</v>
      </c>
      <c r="E10" s="273">
        <v>0</v>
      </c>
      <c r="F10" s="273">
        <v>0</v>
      </c>
      <c r="G10" s="273">
        <v>0</v>
      </c>
      <c r="H10" s="273">
        <v>0</v>
      </c>
      <c r="I10" s="273">
        <v>0</v>
      </c>
      <c r="J10" s="273">
        <v>290</v>
      </c>
      <c r="K10" s="273">
        <v>0</v>
      </c>
      <c r="L10" s="273">
        <v>0</v>
      </c>
      <c r="M10" s="273">
        <v>314</v>
      </c>
      <c r="N10" s="273">
        <v>0</v>
      </c>
      <c r="O10" s="273">
        <v>0</v>
      </c>
      <c r="P10" s="273">
        <v>0</v>
      </c>
      <c r="Q10" s="273">
        <v>0</v>
      </c>
      <c r="R10" s="273">
        <v>0</v>
      </c>
      <c r="S10" s="273">
        <v>0</v>
      </c>
      <c r="T10" s="273">
        <v>0</v>
      </c>
      <c r="U10" s="273">
        <v>0</v>
      </c>
      <c r="V10" s="273">
        <v>0</v>
      </c>
      <c r="W10" s="273">
        <v>0</v>
      </c>
    </row>
    <row r="11" spans="1:23">
      <c r="A11" s="271">
        <v>1237088</v>
      </c>
      <c r="B11" s="272" t="s">
        <v>32</v>
      </c>
      <c r="C11" s="271" t="s">
        <v>83</v>
      </c>
      <c r="D11" s="273">
        <v>0</v>
      </c>
      <c r="E11" s="273">
        <v>0</v>
      </c>
      <c r="F11" s="273">
        <v>0</v>
      </c>
      <c r="G11" s="273">
        <v>0</v>
      </c>
      <c r="H11" s="273">
        <v>0</v>
      </c>
      <c r="I11" s="273">
        <v>0</v>
      </c>
      <c r="J11" s="273">
        <v>272</v>
      </c>
      <c r="K11" s="273">
        <v>586</v>
      </c>
      <c r="L11" s="273">
        <v>280</v>
      </c>
      <c r="M11" s="273">
        <v>1184</v>
      </c>
      <c r="N11" s="273">
        <v>0</v>
      </c>
      <c r="O11" s="273">
        <v>0</v>
      </c>
      <c r="P11" s="273">
        <v>0</v>
      </c>
      <c r="Q11" s="273">
        <v>1654</v>
      </c>
      <c r="R11" s="273">
        <v>1086</v>
      </c>
      <c r="S11" s="273">
        <v>1110</v>
      </c>
      <c r="T11" s="273">
        <v>1492</v>
      </c>
      <c r="U11" s="273">
        <v>950</v>
      </c>
      <c r="V11" s="273">
        <v>0</v>
      </c>
      <c r="W11" s="273">
        <v>0</v>
      </c>
    </row>
    <row r="12" spans="1:23">
      <c r="A12" s="271">
        <v>1236976</v>
      </c>
      <c r="B12" s="272" t="s">
        <v>715</v>
      </c>
      <c r="C12" s="271" t="s">
        <v>83</v>
      </c>
      <c r="D12" s="273">
        <v>0</v>
      </c>
      <c r="E12" s="273">
        <v>0</v>
      </c>
      <c r="F12" s="273">
        <v>0</v>
      </c>
      <c r="G12" s="273">
        <v>0</v>
      </c>
      <c r="H12" s="273">
        <v>0</v>
      </c>
      <c r="I12" s="273">
        <v>0</v>
      </c>
      <c r="J12" s="273">
        <v>0</v>
      </c>
      <c r="K12" s="273">
        <v>0</v>
      </c>
      <c r="L12" s="273">
        <v>0</v>
      </c>
      <c r="M12" s="273">
        <v>2</v>
      </c>
      <c r="N12" s="273">
        <v>0</v>
      </c>
      <c r="O12" s="273">
        <v>0</v>
      </c>
      <c r="P12" s="273">
        <v>0</v>
      </c>
      <c r="Q12" s="273">
        <v>0</v>
      </c>
      <c r="R12" s="273">
        <v>0</v>
      </c>
      <c r="S12" s="273">
        <v>0</v>
      </c>
      <c r="T12" s="273">
        <v>0</v>
      </c>
      <c r="U12" s="273">
        <v>0</v>
      </c>
      <c r="V12" s="273">
        <v>0</v>
      </c>
      <c r="W12" s="273">
        <v>0</v>
      </c>
    </row>
    <row r="13" spans="1:23">
      <c r="A13" s="271">
        <v>1237748</v>
      </c>
      <c r="B13" s="272" t="s">
        <v>34</v>
      </c>
      <c r="C13" s="271" t="s">
        <v>83</v>
      </c>
      <c r="D13" s="273">
        <v>0</v>
      </c>
      <c r="E13" s="273">
        <v>0</v>
      </c>
      <c r="F13" s="273">
        <v>0</v>
      </c>
      <c r="G13" s="273">
        <v>0</v>
      </c>
      <c r="H13" s="273">
        <v>0</v>
      </c>
      <c r="I13" s="273">
        <v>0</v>
      </c>
      <c r="J13" s="273">
        <v>0</v>
      </c>
      <c r="K13" s="273">
        <v>0</v>
      </c>
      <c r="L13" s="273">
        <v>208</v>
      </c>
      <c r="M13" s="273">
        <v>0</v>
      </c>
      <c r="N13" s="273">
        <v>0</v>
      </c>
      <c r="O13" s="273">
        <v>0</v>
      </c>
      <c r="P13" s="273">
        <v>0</v>
      </c>
      <c r="Q13" s="273">
        <v>0</v>
      </c>
      <c r="R13" s="273">
        <v>0</v>
      </c>
      <c r="S13" s="273">
        <v>0</v>
      </c>
      <c r="T13" s="273">
        <v>0</v>
      </c>
      <c r="U13" s="273">
        <v>0</v>
      </c>
      <c r="V13" s="273">
        <v>0</v>
      </c>
      <c r="W13" s="273">
        <v>0</v>
      </c>
    </row>
    <row r="14" spans="1:23">
      <c r="A14" s="271">
        <v>1231898</v>
      </c>
      <c r="B14" s="272" t="s">
        <v>35</v>
      </c>
      <c r="C14" s="271" t="s">
        <v>83</v>
      </c>
      <c r="D14" s="273">
        <v>0</v>
      </c>
      <c r="E14" s="273">
        <v>0</v>
      </c>
      <c r="F14" s="273">
        <v>0</v>
      </c>
      <c r="G14" s="273">
        <v>0</v>
      </c>
      <c r="H14" s="273">
        <v>0</v>
      </c>
      <c r="I14" s="273">
        <v>0</v>
      </c>
      <c r="J14" s="273">
        <v>0</v>
      </c>
      <c r="K14" s="273">
        <v>420</v>
      </c>
      <c r="L14" s="273">
        <v>0</v>
      </c>
      <c r="M14" s="273">
        <v>420</v>
      </c>
      <c r="N14" s="273">
        <v>0</v>
      </c>
      <c r="O14" s="273">
        <v>0</v>
      </c>
      <c r="P14" s="273">
        <v>0</v>
      </c>
      <c r="Q14" s="273">
        <v>0</v>
      </c>
      <c r="R14" s="273">
        <v>0</v>
      </c>
      <c r="S14" s="273">
        <v>0</v>
      </c>
      <c r="T14" s="273">
        <v>0</v>
      </c>
      <c r="U14" s="273">
        <v>0</v>
      </c>
      <c r="V14" s="273">
        <v>0</v>
      </c>
      <c r="W14" s="273">
        <v>0</v>
      </c>
    </row>
    <row r="15" spans="1:23">
      <c r="A15" s="271">
        <v>1237586</v>
      </c>
      <c r="B15" s="272" t="s">
        <v>36</v>
      </c>
      <c r="C15" s="271" t="s">
        <v>83</v>
      </c>
      <c r="D15" s="273">
        <v>0</v>
      </c>
      <c r="E15" s="273">
        <v>0</v>
      </c>
      <c r="F15" s="273">
        <v>0</v>
      </c>
      <c r="G15" s="273">
        <v>0</v>
      </c>
      <c r="H15" s="273">
        <v>0</v>
      </c>
      <c r="I15" s="273">
        <v>0</v>
      </c>
      <c r="J15" s="273">
        <v>0</v>
      </c>
      <c r="K15" s="273">
        <v>420</v>
      </c>
      <c r="L15" s="273">
        <v>0</v>
      </c>
      <c r="M15" s="273">
        <v>420</v>
      </c>
      <c r="N15" s="273">
        <v>0</v>
      </c>
      <c r="O15" s="273">
        <v>0</v>
      </c>
      <c r="P15" s="273">
        <v>0</v>
      </c>
      <c r="Q15" s="273">
        <v>0</v>
      </c>
      <c r="R15" s="273">
        <v>0</v>
      </c>
      <c r="S15" s="273">
        <v>0</v>
      </c>
      <c r="T15" s="273">
        <v>0</v>
      </c>
      <c r="U15" s="273">
        <v>0</v>
      </c>
      <c r="V15" s="273">
        <v>0</v>
      </c>
      <c r="W15" s="273">
        <v>0</v>
      </c>
    </row>
    <row r="16" spans="1:23">
      <c r="A16" s="271">
        <v>1236091</v>
      </c>
      <c r="B16" s="272" t="s">
        <v>37</v>
      </c>
      <c r="C16" s="271" t="s">
        <v>83</v>
      </c>
      <c r="D16" s="273">
        <v>0</v>
      </c>
      <c r="E16" s="273">
        <v>0</v>
      </c>
      <c r="F16" s="273">
        <v>0</v>
      </c>
      <c r="G16" s="273">
        <v>0</v>
      </c>
      <c r="H16" s="273">
        <v>0</v>
      </c>
      <c r="I16" s="273">
        <v>0</v>
      </c>
      <c r="J16" s="273">
        <v>300</v>
      </c>
      <c r="K16" s="273">
        <v>0</v>
      </c>
      <c r="L16" s="273">
        <v>0</v>
      </c>
      <c r="M16" s="273">
        <v>0</v>
      </c>
      <c r="N16" s="273">
        <v>0</v>
      </c>
      <c r="O16" s="273">
        <v>0</v>
      </c>
      <c r="P16" s="273">
        <v>0</v>
      </c>
      <c r="Q16" s="273">
        <v>0</v>
      </c>
      <c r="R16" s="273">
        <v>0</v>
      </c>
      <c r="S16" s="273">
        <v>0</v>
      </c>
      <c r="T16" s="273">
        <v>0</v>
      </c>
      <c r="U16" s="273">
        <v>300</v>
      </c>
      <c r="V16" s="273">
        <v>0</v>
      </c>
      <c r="W16" s="273">
        <v>0</v>
      </c>
    </row>
    <row r="17" spans="1:23">
      <c r="A17" s="271">
        <v>1238128</v>
      </c>
      <c r="B17" s="272" t="s">
        <v>39</v>
      </c>
      <c r="C17" s="271" t="s">
        <v>83</v>
      </c>
      <c r="D17" s="273">
        <v>0</v>
      </c>
      <c r="E17" s="273">
        <v>0</v>
      </c>
      <c r="F17" s="273">
        <v>0</v>
      </c>
      <c r="G17" s="273">
        <v>0</v>
      </c>
      <c r="H17" s="273">
        <v>0</v>
      </c>
      <c r="I17" s="273">
        <v>0</v>
      </c>
      <c r="J17" s="273">
        <v>0</v>
      </c>
      <c r="K17" s="273">
        <v>0</v>
      </c>
      <c r="L17" s="273">
        <v>62</v>
      </c>
      <c r="M17" s="273">
        <v>482</v>
      </c>
      <c r="N17" s="273">
        <v>0</v>
      </c>
      <c r="O17" s="273">
        <v>0</v>
      </c>
      <c r="P17" s="273">
        <v>0</v>
      </c>
      <c r="Q17" s="273">
        <v>0</v>
      </c>
      <c r="R17" s="273">
        <v>0</v>
      </c>
      <c r="S17" s="273">
        <v>0</v>
      </c>
      <c r="T17" s="273">
        <v>0</v>
      </c>
      <c r="U17" s="273">
        <v>304</v>
      </c>
      <c r="V17" s="273">
        <v>0</v>
      </c>
      <c r="W17" s="273">
        <v>0</v>
      </c>
    </row>
    <row r="18" spans="1:23">
      <c r="A18" s="271">
        <v>1236962</v>
      </c>
      <c r="B18" s="272" t="s">
        <v>40</v>
      </c>
      <c r="C18" s="271" t="s">
        <v>83</v>
      </c>
      <c r="D18" s="273">
        <v>0</v>
      </c>
      <c r="E18" s="273">
        <v>0</v>
      </c>
      <c r="F18" s="273">
        <v>0</v>
      </c>
      <c r="G18" s="273">
        <v>0</v>
      </c>
      <c r="H18" s="273">
        <v>0</v>
      </c>
      <c r="I18" s="273">
        <v>0</v>
      </c>
      <c r="J18" s="273">
        <v>210</v>
      </c>
      <c r="K18" s="273">
        <v>300</v>
      </c>
      <c r="L18" s="273">
        <v>326</v>
      </c>
      <c r="M18" s="273">
        <v>0</v>
      </c>
      <c r="N18" s="273">
        <v>0</v>
      </c>
      <c r="O18" s="273">
        <v>0</v>
      </c>
      <c r="P18" s="273">
        <v>0</v>
      </c>
      <c r="Q18" s="273">
        <v>300</v>
      </c>
      <c r="R18" s="273">
        <v>500</v>
      </c>
      <c r="S18" s="273">
        <v>0</v>
      </c>
      <c r="T18" s="273">
        <v>0</v>
      </c>
      <c r="U18" s="273">
        <v>0</v>
      </c>
      <c r="V18" s="273">
        <v>0</v>
      </c>
      <c r="W18" s="273">
        <v>0</v>
      </c>
    </row>
    <row r="19" spans="1:23">
      <c r="A19" s="271">
        <v>1233761</v>
      </c>
      <c r="B19" s="272" t="s">
        <v>41</v>
      </c>
      <c r="C19" s="271" t="s">
        <v>83</v>
      </c>
      <c r="D19" s="273">
        <v>0</v>
      </c>
      <c r="E19" s="273">
        <v>0</v>
      </c>
      <c r="F19" s="273">
        <v>0</v>
      </c>
      <c r="G19" s="273">
        <v>0</v>
      </c>
      <c r="H19" s="273">
        <v>0</v>
      </c>
      <c r="I19" s="273">
        <v>0</v>
      </c>
      <c r="J19" s="273">
        <v>0</v>
      </c>
      <c r="K19" s="273">
        <v>150</v>
      </c>
      <c r="L19" s="273">
        <v>150</v>
      </c>
      <c r="M19" s="273">
        <v>0</v>
      </c>
      <c r="N19" s="273">
        <v>0</v>
      </c>
      <c r="O19" s="273">
        <v>0</v>
      </c>
      <c r="P19" s="273">
        <v>0</v>
      </c>
      <c r="Q19" s="273">
        <v>0</v>
      </c>
      <c r="R19" s="273">
        <v>0</v>
      </c>
      <c r="S19" s="273">
        <v>0</v>
      </c>
      <c r="T19" s="273">
        <v>0</v>
      </c>
      <c r="U19" s="273">
        <v>250</v>
      </c>
      <c r="V19" s="273">
        <v>0</v>
      </c>
      <c r="W19" s="273">
        <v>0</v>
      </c>
    </row>
    <row r="20" spans="1:23">
      <c r="A20" s="271">
        <v>1239651</v>
      </c>
      <c r="B20" s="272" t="s">
        <v>42</v>
      </c>
      <c r="C20" s="271" t="s">
        <v>83</v>
      </c>
      <c r="D20" s="273">
        <v>0</v>
      </c>
      <c r="E20" s="273">
        <v>0</v>
      </c>
      <c r="F20" s="273">
        <v>0</v>
      </c>
      <c r="G20" s="273">
        <v>0</v>
      </c>
      <c r="H20" s="273">
        <v>0</v>
      </c>
      <c r="I20" s="273">
        <v>0</v>
      </c>
      <c r="J20" s="273">
        <v>250</v>
      </c>
      <c r="K20" s="273">
        <v>250</v>
      </c>
      <c r="L20" s="273">
        <v>0</v>
      </c>
      <c r="M20" s="273">
        <v>0</v>
      </c>
      <c r="N20" s="273">
        <v>0</v>
      </c>
      <c r="O20" s="273">
        <v>0</v>
      </c>
      <c r="P20" s="273">
        <v>0</v>
      </c>
      <c r="Q20" s="273">
        <v>0</v>
      </c>
      <c r="R20" s="273">
        <v>300</v>
      </c>
      <c r="S20" s="273">
        <v>400</v>
      </c>
      <c r="T20" s="273">
        <v>450</v>
      </c>
      <c r="U20" s="273">
        <v>0</v>
      </c>
      <c r="V20" s="273">
        <v>0</v>
      </c>
      <c r="W20" s="273">
        <v>0</v>
      </c>
    </row>
    <row r="21" spans="1:23">
      <c r="A21" s="271">
        <v>1239988</v>
      </c>
      <c r="B21" s="272" t="s">
        <v>45</v>
      </c>
      <c r="C21" s="271" t="s">
        <v>83</v>
      </c>
      <c r="D21" s="273">
        <v>0</v>
      </c>
      <c r="E21" s="273">
        <v>0</v>
      </c>
      <c r="F21" s="273">
        <v>0</v>
      </c>
      <c r="G21" s="273">
        <v>0</v>
      </c>
      <c r="H21" s="273">
        <v>0</v>
      </c>
      <c r="I21" s="273">
        <v>0</v>
      </c>
      <c r="J21" s="273">
        <v>494</v>
      </c>
      <c r="K21" s="273">
        <v>494</v>
      </c>
      <c r="L21" s="273">
        <v>388</v>
      </c>
      <c r="M21" s="273">
        <v>494</v>
      </c>
      <c r="N21" s="273">
        <v>0</v>
      </c>
      <c r="O21" s="273">
        <v>0</v>
      </c>
      <c r="P21" s="273">
        <v>0</v>
      </c>
      <c r="Q21" s="273">
        <v>502</v>
      </c>
      <c r="R21" s="273">
        <v>502</v>
      </c>
      <c r="S21" s="273">
        <v>394</v>
      </c>
      <c r="T21" s="273">
        <v>502</v>
      </c>
      <c r="U21" s="273">
        <v>394</v>
      </c>
      <c r="V21" s="273">
        <v>0</v>
      </c>
      <c r="W21" s="273">
        <v>0</v>
      </c>
    </row>
    <row r="22" spans="1:23">
      <c r="A22" s="271">
        <v>1240180</v>
      </c>
      <c r="B22" s="272" t="s">
        <v>43</v>
      </c>
      <c r="C22" s="271" t="s">
        <v>83</v>
      </c>
      <c r="D22" s="273">
        <v>0</v>
      </c>
      <c r="E22" s="273">
        <v>0</v>
      </c>
      <c r="F22" s="273">
        <v>0</v>
      </c>
      <c r="G22" s="273">
        <v>0</v>
      </c>
      <c r="H22" s="273">
        <v>0</v>
      </c>
      <c r="I22" s="273">
        <v>0</v>
      </c>
      <c r="J22" s="273">
        <v>792</v>
      </c>
      <c r="K22" s="273">
        <v>792</v>
      </c>
      <c r="L22" s="273">
        <v>300</v>
      </c>
      <c r="M22" s="273">
        <v>0</v>
      </c>
      <c r="N22" s="273">
        <v>0</v>
      </c>
      <c r="O22" s="273">
        <v>0</v>
      </c>
      <c r="P22" s="273">
        <v>0</v>
      </c>
      <c r="Q22" s="273">
        <v>376</v>
      </c>
      <c r="R22" s="273">
        <v>792</v>
      </c>
      <c r="S22" s="273">
        <v>622</v>
      </c>
      <c r="T22" s="273">
        <v>792</v>
      </c>
      <c r="U22" s="273">
        <v>618</v>
      </c>
      <c r="V22" s="273">
        <v>0</v>
      </c>
      <c r="W22" s="273">
        <v>0</v>
      </c>
    </row>
    <row r="23" spans="1:23">
      <c r="A23" s="271">
        <v>1240184</v>
      </c>
      <c r="B23" s="272" t="s">
        <v>44</v>
      </c>
      <c r="C23" s="271" t="s">
        <v>83</v>
      </c>
      <c r="D23" s="273">
        <v>0</v>
      </c>
      <c r="E23" s="273">
        <v>0</v>
      </c>
      <c r="F23" s="273">
        <v>0</v>
      </c>
      <c r="G23" s="273">
        <v>0</v>
      </c>
      <c r="H23" s="273">
        <v>0</v>
      </c>
      <c r="I23" s="273">
        <v>0</v>
      </c>
      <c r="J23" s="273">
        <v>792</v>
      </c>
      <c r="K23" s="273">
        <v>792</v>
      </c>
      <c r="L23" s="273">
        <v>300</v>
      </c>
      <c r="M23" s="273">
        <v>0</v>
      </c>
      <c r="N23" s="273">
        <v>0</v>
      </c>
      <c r="O23" s="273">
        <v>0</v>
      </c>
      <c r="P23" s="273">
        <v>0</v>
      </c>
      <c r="Q23" s="273">
        <v>18</v>
      </c>
      <c r="R23" s="273">
        <v>700</v>
      </c>
      <c r="S23" s="273">
        <v>622</v>
      </c>
      <c r="T23" s="273">
        <v>792</v>
      </c>
      <c r="U23" s="273">
        <v>618</v>
      </c>
      <c r="V23" s="273">
        <v>0</v>
      </c>
      <c r="W23" s="273">
        <v>0</v>
      </c>
    </row>
  </sheetData>
  <phoneticPr fontId="27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4921-631B-42CB-A057-2D463876163D}">
  <dimension ref="A1:V54"/>
  <sheetViews>
    <sheetView topLeftCell="A10" zoomScaleNormal="100" workbookViewId="0">
      <selection activeCell="A41" sqref="A41:XFD41"/>
    </sheetView>
  </sheetViews>
  <sheetFormatPr defaultRowHeight="11.25"/>
  <cols>
    <col min="2" max="3" width="0" hidden="1" customWidth="1"/>
    <col min="5" max="21" width="9.1640625" customWidth="1"/>
  </cols>
  <sheetData>
    <row r="1" spans="1:22">
      <c r="A1" s="13" t="s">
        <v>0</v>
      </c>
      <c r="B1" s="13" t="s">
        <v>1</v>
      </c>
      <c r="C1" s="13" t="s">
        <v>82</v>
      </c>
      <c r="D1" t="s">
        <v>766</v>
      </c>
      <c r="E1" t="s">
        <v>767</v>
      </c>
      <c r="F1" t="s">
        <v>768</v>
      </c>
      <c r="G1" t="s">
        <v>769</v>
      </c>
      <c r="H1" t="s">
        <v>770</v>
      </c>
      <c r="I1" t="s">
        <v>771</v>
      </c>
      <c r="J1" t="s">
        <v>772</v>
      </c>
      <c r="K1" t="s">
        <v>773</v>
      </c>
      <c r="L1" t="s">
        <v>774</v>
      </c>
      <c r="M1" t="s">
        <v>775</v>
      </c>
      <c r="N1" t="s">
        <v>776</v>
      </c>
      <c r="O1" t="s">
        <v>777</v>
      </c>
      <c r="P1" t="s">
        <v>778</v>
      </c>
      <c r="Q1" t="s">
        <v>779</v>
      </c>
      <c r="R1" t="s">
        <v>780</v>
      </c>
      <c r="S1" t="s">
        <v>781</v>
      </c>
      <c r="T1" t="s">
        <v>782</v>
      </c>
      <c r="U1" t="s">
        <v>783</v>
      </c>
      <c r="V1" t="s">
        <v>784</v>
      </c>
    </row>
    <row r="2" spans="1:22">
      <c r="A2">
        <v>1234614</v>
      </c>
      <c r="B2" t="s">
        <v>785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8">
        <v>300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>
        <v>1226384</v>
      </c>
      <c r="B3" t="s">
        <v>786</v>
      </c>
      <c r="C3" s="13" t="s">
        <v>83</v>
      </c>
      <c r="D3">
        <v>230</v>
      </c>
      <c r="E3">
        <v>300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70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1226388</v>
      </c>
      <c r="B4" t="s">
        <v>787</v>
      </c>
      <c r="C4" s="13" t="s">
        <v>83</v>
      </c>
      <c r="D4">
        <v>230</v>
      </c>
      <c r="E4">
        <v>300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1233632</v>
      </c>
      <c r="B5" t="s">
        <v>788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50</v>
      </c>
      <c r="T5">
        <v>0</v>
      </c>
      <c r="U5">
        <v>0</v>
      </c>
      <c r="V5">
        <v>0</v>
      </c>
    </row>
    <row r="6" spans="1:22">
      <c r="A6">
        <v>1232693</v>
      </c>
      <c r="B6" t="s">
        <v>789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360</v>
      </c>
      <c r="S6">
        <v>882</v>
      </c>
      <c r="T6">
        <v>0</v>
      </c>
      <c r="U6">
        <v>0</v>
      </c>
      <c r="V6">
        <v>0</v>
      </c>
    </row>
    <row r="7" spans="1:22">
      <c r="A7">
        <v>1233025</v>
      </c>
      <c r="B7" t="s">
        <v>790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360</v>
      </c>
      <c r="S7">
        <v>882</v>
      </c>
      <c r="T7">
        <v>0</v>
      </c>
      <c r="U7">
        <v>0</v>
      </c>
      <c r="V7">
        <v>0</v>
      </c>
    </row>
    <row r="8" spans="1:22">
      <c r="A8">
        <v>1235623</v>
      </c>
      <c r="B8" t="s">
        <v>791</v>
      </c>
      <c r="C8" s="13" t="s">
        <v>83</v>
      </c>
      <c r="D8">
        <v>0</v>
      </c>
      <c r="E8">
        <v>334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290</v>
      </c>
      <c r="Q8">
        <v>0</v>
      </c>
      <c r="R8">
        <v>0</v>
      </c>
      <c r="S8">
        <v>314</v>
      </c>
      <c r="T8">
        <v>0</v>
      </c>
      <c r="U8">
        <v>0</v>
      </c>
      <c r="V8">
        <v>0</v>
      </c>
    </row>
    <row r="9" spans="1:22">
      <c r="A9">
        <v>1237088</v>
      </c>
      <c r="B9" t="s">
        <v>792</v>
      </c>
      <c r="C9" s="13" t="s">
        <v>83</v>
      </c>
      <c r="D9">
        <v>902</v>
      </c>
      <c r="E9">
        <v>870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588</v>
      </c>
      <c r="Q9" s="8">
        <v>586</v>
      </c>
      <c r="R9">
        <v>236</v>
      </c>
      <c r="S9">
        <v>980</v>
      </c>
      <c r="T9">
        <v>0</v>
      </c>
      <c r="U9">
        <v>0</v>
      </c>
      <c r="V9">
        <v>0</v>
      </c>
    </row>
    <row r="10" spans="1:22">
      <c r="A10">
        <v>1236976</v>
      </c>
      <c r="B10" t="s">
        <v>793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>
        <v>0</v>
      </c>
      <c r="V10">
        <v>0</v>
      </c>
    </row>
    <row r="11" spans="1:22">
      <c r="A11">
        <v>1237748</v>
      </c>
      <c r="B11" t="s">
        <v>794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208</v>
      </c>
      <c r="S11">
        <v>0</v>
      </c>
      <c r="T11">
        <v>0</v>
      </c>
      <c r="U11">
        <v>0</v>
      </c>
      <c r="V11">
        <v>0</v>
      </c>
    </row>
    <row r="12" spans="1:22">
      <c r="A12">
        <v>1231898</v>
      </c>
      <c r="B12" t="s">
        <v>795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8">
        <v>420</v>
      </c>
      <c r="R12">
        <v>0</v>
      </c>
      <c r="S12">
        <v>420</v>
      </c>
      <c r="T12">
        <v>0</v>
      </c>
      <c r="U12">
        <v>0</v>
      </c>
      <c r="V12">
        <v>0</v>
      </c>
    </row>
    <row r="13" spans="1:22">
      <c r="A13">
        <v>1237586</v>
      </c>
      <c r="B13" t="s">
        <v>796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8">
        <v>420</v>
      </c>
      <c r="R13">
        <v>0</v>
      </c>
      <c r="S13">
        <v>420</v>
      </c>
      <c r="T13">
        <v>0</v>
      </c>
      <c r="U13">
        <v>0</v>
      </c>
      <c r="V13">
        <v>0</v>
      </c>
    </row>
    <row r="14" spans="1:22">
      <c r="A14">
        <v>1236091</v>
      </c>
      <c r="B14" t="s">
        <v>797</v>
      </c>
      <c r="C14" s="13" t="s">
        <v>83</v>
      </c>
      <c r="D14">
        <v>0</v>
      </c>
      <c r="E14">
        <v>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300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1238128</v>
      </c>
      <c r="B15" t="s">
        <v>798</v>
      </c>
      <c r="C15" s="13" t="s">
        <v>83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62</v>
      </c>
      <c r="S15">
        <v>482</v>
      </c>
      <c r="T15">
        <v>0</v>
      </c>
      <c r="U15">
        <v>0</v>
      </c>
      <c r="V15">
        <v>0</v>
      </c>
    </row>
    <row r="16" spans="1:22">
      <c r="A16">
        <v>1236962</v>
      </c>
      <c r="B16" t="s">
        <v>799</v>
      </c>
      <c r="C16" s="13" t="s">
        <v>83</v>
      </c>
      <c r="D16">
        <v>200</v>
      </c>
      <c r="E16">
        <v>120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210</v>
      </c>
      <c r="Q16" s="8">
        <v>300</v>
      </c>
      <c r="R16">
        <v>296</v>
      </c>
      <c r="S16">
        <v>0</v>
      </c>
      <c r="T16">
        <v>0</v>
      </c>
      <c r="U16">
        <v>0</v>
      </c>
      <c r="V16">
        <v>0</v>
      </c>
    </row>
    <row r="17" spans="1:22">
      <c r="A17">
        <v>1233761</v>
      </c>
      <c r="B17" t="s">
        <v>800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8">
        <v>150</v>
      </c>
      <c r="R17">
        <v>0</v>
      </c>
      <c r="S17">
        <v>150</v>
      </c>
      <c r="T17">
        <v>0</v>
      </c>
      <c r="U17">
        <v>0</v>
      </c>
      <c r="V17">
        <v>0</v>
      </c>
    </row>
    <row r="18" spans="1:22">
      <c r="A18">
        <v>1239651</v>
      </c>
      <c r="B18" t="s">
        <v>801</v>
      </c>
      <c r="C18" s="13" t="s">
        <v>83</v>
      </c>
      <c r="D18">
        <v>450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8">
        <v>250</v>
      </c>
      <c r="R18">
        <v>250</v>
      </c>
      <c r="S18">
        <v>0</v>
      </c>
      <c r="T18">
        <v>0</v>
      </c>
      <c r="U18">
        <v>0</v>
      </c>
      <c r="V18">
        <v>0</v>
      </c>
    </row>
    <row r="19" spans="1:22">
      <c r="A19">
        <v>1239988</v>
      </c>
      <c r="B19" t="s">
        <v>802</v>
      </c>
      <c r="C19" s="13" t="s">
        <v>83</v>
      </c>
      <c r="D19">
        <v>494</v>
      </c>
      <c r="E19">
        <v>388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494</v>
      </c>
      <c r="Q19" s="8">
        <v>494</v>
      </c>
      <c r="R19">
        <v>388</v>
      </c>
      <c r="S19">
        <v>494</v>
      </c>
      <c r="T19">
        <v>0</v>
      </c>
      <c r="U19">
        <v>0</v>
      </c>
      <c r="V19">
        <v>0</v>
      </c>
    </row>
    <row r="20" spans="1:22">
      <c r="A20">
        <v>1240180</v>
      </c>
      <c r="B20" t="s">
        <v>803</v>
      </c>
      <c r="C20" s="13" t="s">
        <v>83</v>
      </c>
      <c r="D20">
        <v>784</v>
      </c>
      <c r="E20">
        <v>616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792</v>
      </c>
      <c r="Q20" s="8">
        <v>792</v>
      </c>
      <c r="R20">
        <v>300</v>
      </c>
      <c r="S20">
        <v>0</v>
      </c>
      <c r="T20">
        <v>0</v>
      </c>
      <c r="U20">
        <v>0</v>
      </c>
      <c r="V20">
        <v>0</v>
      </c>
    </row>
    <row r="21" spans="1:22">
      <c r="A21">
        <v>1240184</v>
      </c>
      <c r="B21" t="s">
        <v>804</v>
      </c>
      <c r="C21" s="13" t="s">
        <v>83</v>
      </c>
      <c r="D21">
        <v>784</v>
      </c>
      <c r="E21">
        <v>616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792</v>
      </c>
      <c r="Q21" s="8">
        <v>792</v>
      </c>
      <c r="R21">
        <v>300</v>
      </c>
      <c r="S21">
        <v>0</v>
      </c>
      <c r="T21">
        <v>0</v>
      </c>
      <c r="U21">
        <v>0</v>
      </c>
      <c r="V21">
        <v>0</v>
      </c>
    </row>
    <row r="25" spans="1:22">
      <c r="A25" s="277" t="s">
        <v>0</v>
      </c>
      <c r="B25" s="277" t="s">
        <v>1</v>
      </c>
      <c r="C25" s="277" t="s">
        <v>82</v>
      </c>
      <c r="D25" s="277" t="s">
        <v>678</v>
      </c>
      <c r="E25" s="277" t="s">
        <v>679</v>
      </c>
      <c r="F25" s="277" t="s">
        <v>680</v>
      </c>
      <c r="G25" s="277" t="s">
        <v>681</v>
      </c>
      <c r="H25" s="278" t="s">
        <v>682</v>
      </c>
      <c r="I25" s="277" t="s">
        <v>701</v>
      </c>
      <c r="J25" s="277" t="s">
        <v>702</v>
      </c>
      <c r="K25" s="277" t="s">
        <v>703</v>
      </c>
      <c r="L25" s="277" t="s">
        <v>704</v>
      </c>
      <c r="M25" s="277" t="s">
        <v>705</v>
      </c>
      <c r="N25" s="277" t="s">
        <v>706</v>
      </c>
      <c r="O25" s="278" t="s">
        <v>707</v>
      </c>
      <c r="P25" s="277" t="s">
        <v>708</v>
      </c>
      <c r="Q25" s="277" t="s">
        <v>709</v>
      </c>
      <c r="R25" s="277" t="s">
        <v>710</v>
      </c>
      <c r="S25" s="277" t="s">
        <v>711</v>
      </c>
      <c r="T25" s="277" t="s">
        <v>712</v>
      </c>
      <c r="U25" s="277" t="s">
        <v>713</v>
      </c>
      <c r="V25" s="278" t="s">
        <v>714</v>
      </c>
    </row>
    <row r="26" spans="1:22">
      <c r="A26" s="274">
        <v>1232775</v>
      </c>
      <c r="B26" s="275" t="s">
        <v>51</v>
      </c>
      <c r="C26" s="274" t="s">
        <v>83</v>
      </c>
      <c r="D26" s="276">
        <v>280</v>
      </c>
      <c r="E26" s="276">
        <v>490</v>
      </c>
      <c r="F26" s="276">
        <v>0</v>
      </c>
      <c r="G26" s="276">
        <v>0</v>
      </c>
      <c r="H26" s="276">
        <v>0</v>
      </c>
      <c r="I26" s="276">
        <v>0</v>
      </c>
      <c r="J26" s="276">
        <v>0</v>
      </c>
      <c r="K26" s="276">
        <v>0</v>
      </c>
      <c r="L26" s="276">
        <v>0</v>
      </c>
      <c r="M26" s="276">
        <v>245</v>
      </c>
      <c r="N26" s="276">
        <v>0</v>
      </c>
      <c r="O26" s="276">
        <v>0</v>
      </c>
      <c r="P26" s="276">
        <v>0</v>
      </c>
      <c r="Q26" s="276">
        <v>0</v>
      </c>
      <c r="R26" s="276">
        <v>0</v>
      </c>
      <c r="S26" s="276">
        <v>0</v>
      </c>
      <c r="T26" s="276">
        <v>0</v>
      </c>
      <c r="U26" s="276">
        <v>0</v>
      </c>
      <c r="V26" s="276">
        <v>0</v>
      </c>
    </row>
    <row r="27" spans="1:22">
      <c r="A27" s="274">
        <v>1230685</v>
      </c>
      <c r="B27" s="275" t="s">
        <v>53</v>
      </c>
      <c r="C27" s="274" t="s">
        <v>83</v>
      </c>
      <c r="D27" s="276">
        <v>265</v>
      </c>
      <c r="E27" s="276">
        <v>0</v>
      </c>
      <c r="F27" s="276">
        <v>0</v>
      </c>
      <c r="G27" s="276">
        <v>0</v>
      </c>
      <c r="H27" s="276">
        <v>0</v>
      </c>
      <c r="I27" s="276">
        <v>0</v>
      </c>
      <c r="J27" s="276">
        <v>0</v>
      </c>
      <c r="K27" s="276">
        <v>0</v>
      </c>
      <c r="L27" s="276">
        <v>0</v>
      </c>
      <c r="M27" s="276">
        <v>0</v>
      </c>
      <c r="N27" s="276">
        <v>0</v>
      </c>
      <c r="O27" s="276">
        <v>0</v>
      </c>
      <c r="P27" s="276">
        <v>0</v>
      </c>
      <c r="Q27" s="276">
        <v>0</v>
      </c>
      <c r="R27" s="276">
        <v>0</v>
      </c>
      <c r="S27" s="276">
        <v>0</v>
      </c>
      <c r="T27" s="276">
        <v>0</v>
      </c>
      <c r="U27" s="276">
        <v>0</v>
      </c>
      <c r="V27" s="276">
        <v>0</v>
      </c>
    </row>
    <row r="31" spans="1:22">
      <c r="A31" s="13" t="s">
        <v>0</v>
      </c>
      <c r="B31" s="13" t="s">
        <v>1</v>
      </c>
      <c r="C31" s="13" t="s">
        <v>82</v>
      </c>
      <c r="D31" t="s">
        <v>766</v>
      </c>
      <c r="E31" t="s">
        <v>767</v>
      </c>
      <c r="F31" t="s">
        <v>768</v>
      </c>
      <c r="G31" t="s">
        <v>769</v>
      </c>
      <c r="H31" t="s">
        <v>770</v>
      </c>
      <c r="I31" t="s">
        <v>771</v>
      </c>
      <c r="J31" t="s">
        <v>772</v>
      </c>
      <c r="K31" t="s">
        <v>773</v>
      </c>
      <c r="L31" t="s">
        <v>774</v>
      </c>
      <c r="M31" t="s">
        <v>775</v>
      </c>
      <c r="N31" t="s">
        <v>776</v>
      </c>
      <c r="O31" t="s">
        <v>777</v>
      </c>
      <c r="P31" t="s">
        <v>778</v>
      </c>
      <c r="Q31" t="s">
        <v>779</v>
      </c>
      <c r="R31" t="s">
        <v>780</v>
      </c>
      <c r="S31" t="s">
        <v>781</v>
      </c>
      <c r="T31" t="s">
        <v>782</v>
      </c>
      <c r="U31" t="s">
        <v>783</v>
      </c>
      <c r="V31" t="s">
        <v>784</v>
      </c>
    </row>
    <row r="32" spans="1:22">
      <c r="A32">
        <v>1234614</v>
      </c>
      <c r="B32" t="s">
        <v>785</v>
      </c>
      <c r="C32" s="13" t="s">
        <v>83</v>
      </c>
      <c r="D32">
        <v>91</v>
      </c>
      <c r="E32">
        <v>539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>
        <v>1220847</v>
      </c>
      <c r="B33" t="s">
        <v>68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121</v>
      </c>
      <c r="T33">
        <v>0</v>
      </c>
      <c r="U33">
        <v>0</v>
      </c>
      <c r="V33">
        <v>0</v>
      </c>
    </row>
    <row r="34" spans="1:22">
      <c r="A34">
        <v>1227359</v>
      </c>
      <c r="B34" t="s">
        <v>805</v>
      </c>
      <c r="C34" s="13" t="s">
        <v>83</v>
      </c>
      <c r="D34">
        <v>0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>
        <v>1229088</v>
      </c>
      <c r="B35" t="s">
        <v>806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150</v>
      </c>
      <c r="T35">
        <v>0</v>
      </c>
      <c r="U35">
        <v>0</v>
      </c>
      <c r="V35">
        <v>0</v>
      </c>
    </row>
    <row r="36" spans="1:22">
      <c r="A36">
        <v>1231090</v>
      </c>
      <c r="B36" t="s">
        <v>59</v>
      </c>
      <c r="C36" s="13" t="s">
        <v>83</v>
      </c>
      <c r="D36">
        <v>270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105</v>
      </c>
      <c r="T36">
        <v>0</v>
      </c>
      <c r="U36">
        <v>0</v>
      </c>
      <c r="V36">
        <v>0</v>
      </c>
    </row>
    <row r="37" spans="1:22">
      <c r="A37">
        <v>1229776</v>
      </c>
      <c r="B37" t="s">
        <v>807</v>
      </c>
      <c r="C37" s="13" t="s">
        <v>83</v>
      </c>
      <c r="D37">
        <v>270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105</v>
      </c>
      <c r="T37">
        <v>0</v>
      </c>
      <c r="U37">
        <v>0</v>
      </c>
      <c r="V37">
        <v>0</v>
      </c>
    </row>
    <row r="38" spans="1:22">
      <c r="A38">
        <v>1225464</v>
      </c>
      <c r="B38" t="s">
        <v>808</v>
      </c>
      <c r="C38" s="13" t="s">
        <v>83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532</v>
      </c>
      <c r="R38">
        <v>692</v>
      </c>
      <c r="S38">
        <v>288</v>
      </c>
      <c r="T38">
        <v>0</v>
      </c>
      <c r="U38">
        <v>0</v>
      </c>
      <c r="V38">
        <v>0</v>
      </c>
    </row>
    <row r="39" spans="1:22">
      <c r="A39">
        <v>1231797</v>
      </c>
      <c r="B39" t="s">
        <v>809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200</v>
      </c>
      <c r="S39">
        <v>32</v>
      </c>
      <c r="T39">
        <v>0</v>
      </c>
      <c r="U39">
        <v>0</v>
      </c>
      <c r="V39">
        <v>0</v>
      </c>
    </row>
    <row r="40" spans="1:22">
      <c r="A40">
        <v>1232846</v>
      </c>
      <c r="B40" t="s">
        <v>810</v>
      </c>
      <c r="C40" s="13" t="s">
        <v>83</v>
      </c>
      <c r="D40">
        <v>192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>
        <v>1232528</v>
      </c>
      <c r="B41" t="s">
        <v>811</v>
      </c>
      <c r="C41" s="13" t="s">
        <v>83</v>
      </c>
      <c r="D41">
        <v>335</v>
      </c>
      <c r="E41">
        <v>502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>
        <v>1235097</v>
      </c>
      <c r="B42" t="s">
        <v>812</v>
      </c>
      <c r="C42" s="13" t="s">
        <v>83</v>
      </c>
      <c r="D42">
        <v>343</v>
      </c>
      <c r="E42">
        <v>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>
        <v>1235845</v>
      </c>
      <c r="B43" t="s">
        <v>813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400</v>
      </c>
      <c r="T43">
        <v>0</v>
      </c>
      <c r="U43">
        <v>0</v>
      </c>
      <c r="V43">
        <v>0</v>
      </c>
    </row>
    <row r="44" spans="1:22">
      <c r="A44">
        <v>1236601</v>
      </c>
      <c r="B44" t="s">
        <v>625</v>
      </c>
      <c r="C44" s="13" t="s">
        <v>83</v>
      </c>
      <c r="D44">
        <v>130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>
        <v>1236930</v>
      </c>
      <c r="B45" t="s">
        <v>814</v>
      </c>
      <c r="C45" s="13" t="s">
        <v>83</v>
      </c>
      <c r="D45">
        <v>321</v>
      </c>
      <c r="E45">
        <v>261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336</v>
      </c>
      <c r="Q45">
        <v>336</v>
      </c>
      <c r="R45">
        <v>128</v>
      </c>
      <c r="S45">
        <v>0</v>
      </c>
      <c r="T45">
        <v>0</v>
      </c>
      <c r="U45">
        <v>0</v>
      </c>
      <c r="V45">
        <v>0</v>
      </c>
    </row>
    <row r="46" spans="1:22">
      <c r="A46">
        <v>1232775</v>
      </c>
      <c r="B46" t="s">
        <v>815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96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1238480</v>
      </c>
      <c r="B47" t="s">
        <v>75</v>
      </c>
      <c r="C47" s="13" t="s">
        <v>83</v>
      </c>
      <c r="D47">
        <v>1108</v>
      </c>
      <c r="E47">
        <v>867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924</v>
      </c>
      <c r="N47">
        <v>0</v>
      </c>
      <c r="O47">
        <v>0</v>
      </c>
      <c r="P47">
        <v>636</v>
      </c>
      <c r="Q47">
        <v>1095</v>
      </c>
      <c r="R47">
        <v>1113</v>
      </c>
      <c r="S47">
        <v>1544</v>
      </c>
      <c r="T47">
        <v>0</v>
      </c>
      <c r="U47">
        <v>0</v>
      </c>
      <c r="V47">
        <v>0</v>
      </c>
    </row>
    <row r="48" spans="1:22">
      <c r="A48">
        <v>1240029</v>
      </c>
      <c r="B48" t="s">
        <v>816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41</v>
      </c>
      <c r="T48">
        <v>0</v>
      </c>
      <c r="U48">
        <v>0</v>
      </c>
      <c r="V48">
        <v>0</v>
      </c>
    </row>
    <row r="49" spans="1:22">
      <c r="A49">
        <v>1240032</v>
      </c>
      <c r="B49" t="s">
        <v>817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100</v>
      </c>
      <c r="Q49">
        <v>0</v>
      </c>
      <c r="R49">
        <v>0</v>
      </c>
      <c r="S49">
        <v>41</v>
      </c>
      <c r="T49">
        <v>0</v>
      </c>
      <c r="U49">
        <v>0</v>
      </c>
      <c r="V49">
        <v>0</v>
      </c>
    </row>
    <row r="50" spans="1:22">
      <c r="A50">
        <v>1240180</v>
      </c>
      <c r="B50" t="s">
        <v>803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346</v>
      </c>
      <c r="Q50">
        <v>244</v>
      </c>
      <c r="R50">
        <v>105</v>
      </c>
      <c r="S50">
        <v>323</v>
      </c>
      <c r="T50">
        <v>0</v>
      </c>
      <c r="U50">
        <v>0</v>
      </c>
      <c r="V50">
        <v>0</v>
      </c>
    </row>
    <row r="51" spans="1:22">
      <c r="A51">
        <v>1240184</v>
      </c>
      <c r="B51" t="s">
        <v>804</v>
      </c>
      <c r="C51" s="13" t="s">
        <v>83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346</v>
      </c>
      <c r="Q51">
        <v>244</v>
      </c>
      <c r="R51">
        <v>105</v>
      </c>
      <c r="S51">
        <v>323</v>
      </c>
      <c r="T51">
        <v>0</v>
      </c>
      <c r="U51">
        <v>0</v>
      </c>
      <c r="V51">
        <v>0</v>
      </c>
    </row>
    <row r="52" spans="1:22">
      <c r="A52">
        <v>1232894</v>
      </c>
      <c r="B52" t="s">
        <v>818</v>
      </c>
      <c r="C52" s="13" t="s">
        <v>83</v>
      </c>
      <c r="D52">
        <v>192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1233385</v>
      </c>
      <c r="B53" s="13" t="s">
        <v>819</v>
      </c>
      <c r="C53" s="13" t="s">
        <v>83</v>
      </c>
      <c r="D53">
        <v>192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>
        <v>1236387</v>
      </c>
      <c r="B54" s="13" t="s">
        <v>820</v>
      </c>
      <c r="C54" s="13" t="s">
        <v>83</v>
      </c>
      <c r="D54">
        <v>252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</sheetData>
  <autoFilter ref="A1:V21" xr:uid="{83644921-631B-42CB-A057-2D463876163D}"/>
  <phoneticPr fontId="27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FBA2-7894-47DE-AD61-5DDF8206B177}">
  <dimension ref="A2:X30"/>
  <sheetViews>
    <sheetView topLeftCell="A4" zoomScaleNormal="100" workbookViewId="0">
      <selection activeCell="Z36" sqref="Z36"/>
    </sheetView>
  </sheetViews>
  <sheetFormatPr defaultRowHeight="11.25"/>
  <cols>
    <col min="2" max="3" width="0" hidden="1" customWidth="1"/>
    <col min="5" max="15" width="0" hidden="1" customWidth="1"/>
  </cols>
  <sheetData>
    <row r="2" spans="1:24" s="39" customFormat="1">
      <c r="A2" s="39" t="s">
        <v>828</v>
      </c>
    </row>
    <row r="5" spans="1:24">
      <c r="A5" s="279" t="s">
        <v>0</v>
      </c>
      <c r="B5" s="279" t="s">
        <v>1</v>
      </c>
      <c r="C5" s="279" t="s">
        <v>82</v>
      </c>
      <c r="D5" s="279" t="s">
        <v>708</v>
      </c>
      <c r="E5" s="279" t="s">
        <v>709</v>
      </c>
      <c r="F5" s="279" t="s">
        <v>710</v>
      </c>
      <c r="G5" s="279" t="s">
        <v>711</v>
      </c>
      <c r="H5" s="279" t="s">
        <v>712</v>
      </c>
      <c r="I5" s="279" t="s">
        <v>713</v>
      </c>
      <c r="J5" s="280" t="s">
        <v>714</v>
      </c>
      <c r="K5" s="279" t="s">
        <v>759</v>
      </c>
      <c r="L5" s="279" t="s">
        <v>760</v>
      </c>
      <c r="M5" s="279" t="s">
        <v>761</v>
      </c>
      <c r="N5" s="279" t="s">
        <v>762</v>
      </c>
      <c r="O5" s="279" t="s">
        <v>763</v>
      </c>
      <c r="P5" s="279" t="s">
        <v>764</v>
      </c>
      <c r="Q5" s="280" t="s">
        <v>765</v>
      </c>
      <c r="R5" s="279" t="s">
        <v>821</v>
      </c>
      <c r="S5" s="279" t="s">
        <v>822</v>
      </c>
      <c r="T5" s="279" t="s">
        <v>823</v>
      </c>
      <c r="U5" s="279" t="s">
        <v>824</v>
      </c>
      <c r="V5" s="279" t="s">
        <v>825</v>
      </c>
      <c r="W5" s="279" t="s">
        <v>826</v>
      </c>
      <c r="X5" s="280" t="s">
        <v>827</v>
      </c>
    </row>
    <row r="6" spans="1:24">
      <c r="A6" s="271">
        <v>1220847</v>
      </c>
      <c r="B6" s="272" t="s">
        <v>68</v>
      </c>
      <c r="C6" s="271" t="s">
        <v>162</v>
      </c>
      <c r="D6" s="273">
        <v>0</v>
      </c>
      <c r="E6" s="273">
        <v>0</v>
      </c>
      <c r="F6" s="273">
        <v>0</v>
      </c>
      <c r="G6" s="273">
        <v>121</v>
      </c>
      <c r="H6" s="273">
        <v>0</v>
      </c>
      <c r="I6" s="273">
        <v>0</v>
      </c>
      <c r="J6" s="273">
        <v>0</v>
      </c>
      <c r="K6" s="273">
        <v>0</v>
      </c>
      <c r="L6" s="273">
        <v>0</v>
      </c>
      <c r="M6" s="273">
        <v>0</v>
      </c>
      <c r="N6" s="273">
        <v>0</v>
      </c>
      <c r="O6" s="273">
        <v>0</v>
      </c>
      <c r="P6" s="273">
        <v>0</v>
      </c>
      <c r="Q6" s="273">
        <v>0</v>
      </c>
      <c r="R6" s="273">
        <v>0</v>
      </c>
      <c r="S6" s="273">
        <v>0</v>
      </c>
      <c r="T6" s="273">
        <v>0</v>
      </c>
      <c r="U6" s="273">
        <v>0</v>
      </c>
      <c r="V6" s="273">
        <v>0</v>
      </c>
      <c r="W6" s="273">
        <v>0</v>
      </c>
      <c r="X6" s="273">
        <v>0</v>
      </c>
    </row>
    <row r="7" spans="1:24">
      <c r="A7" s="271">
        <v>1221967</v>
      </c>
      <c r="B7" s="272" t="s">
        <v>55</v>
      </c>
      <c r="C7" s="271" t="s">
        <v>162</v>
      </c>
      <c r="D7" s="273">
        <v>0</v>
      </c>
      <c r="E7" s="273">
        <v>0</v>
      </c>
      <c r="F7" s="273">
        <v>0</v>
      </c>
      <c r="G7" s="273">
        <v>0</v>
      </c>
      <c r="H7" s="273">
        <v>0</v>
      </c>
      <c r="I7" s="273">
        <v>0</v>
      </c>
      <c r="J7" s="273">
        <v>0</v>
      </c>
      <c r="K7" s="273">
        <v>175</v>
      </c>
      <c r="L7" s="273">
        <v>1178</v>
      </c>
      <c r="M7" s="273">
        <v>0</v>
      </c>
      <c r="N7" s="273">
        <v>0</v>
      </c>
      <c r="O7" s="273">
        <v>0</v>
      </c>
      <c r="P7" s="273">
        <v>0</v>
      </c>
      <c r="Q7" s="273">
        <v>0</v>
      </c>
      <c r="R7" s="273">
        <v>0</v>
      </c>
      <c r="S7" s="273">
        <v>0</v>
      </c>
      <c r="T7" s="273">
        <v>0</v>
      </c>
      <c r="U7" s="273">
        <v>0</v>
      </c>
      <c r="V7" s="273">
        <v>0</v>
      </c>
      <c r="W7" s="273">
        <v>0</v>
      </c>
      <c r="X7" s="273">
        <v>0</v>
      </c>
    </row>
    <row r="8" spans="1:24">
      <c r="A8" s="271">
        <v>1229088</v>
      </c>
      <c r="B8" s="272" t="s">
        <v>60</v>
      </c>
      <c r="C8" s="271" t="s">
        <v>162</v>
      </c>
      <c r="D8" s="273">
        <v>0</v>
      </c>
      <c r="E8" s="273">
        <v>0</v>
      </c>
      <c r="F8" s="273">
        <v>0</v>
      </c>
      <c r="G8" s="273">
        <v>150</v>
      </c>
      <c r="H8" s="273">
        <v>0</v>
      </c>
      <c r="I8" s="273">
        <v>0</v>
      </c>
      <c r="J8" s="273">
        <v>0</v>
      </c>
      <c r="K8" s="273">
        <v>0</v>
      </c>
      <c r="L8" s="273">
        <v>0</v>
      </c>
      <c r="M8" s="273">
        <v>0</v>
      </c>
      <c r="N8" s="273">
        <v>0</v>
      </c>
      <c r="O8" s="273">
        <v>0</v>
      </c>
      <c r="P8" s="273">
        <v>0</v>
      </c>
      <c r="Q8" s="273">
        <v>0</v>
      </c>
      <c r="R8" s="273">
        <v>0</v>
      </c>
      <c r="S8" s="273">
        <v>0</v>
      </c>
      <c r="T8" s="273">
        <v>0</v>
      </c>
      <c r="U8" s="273">
        <v>0</v>
      </c>
      <c r="V8" s="273">
        <v>0</v>
      </c>
      <c r="W8" s="273">
        <v>0</v>
      </c>
      <c r="X8" s="273">
        <v>0</v>
      </c>
    </row>
    <row r="9" spans="1:24">
      <c r="A9" s="271">
        <v>1226573</v>
      </c>
      <c r="B9" s="272" t="s">
        <v>634</v>
      </c>
      <c r="C9" s="271" t="s">
        <v>162</v>
      </c>
      <c r="D9" s="273">
        <v>0</v>
      </c>
      <c r="E9" s="273">
        <v>0</v>
      </c>
      <c r="F9" s="273">
        <v>0</v>
      </c>
      <c r="G9" s="273">
        <v>504</v>
      </c>
      <c r="H9" s="273">
        <v>0</v>
      </c>
      <c r="I9" s="273">
        <v>0</v>
      </c>
      <c r="J9" s="273">
        <v>0</v>
      </c>
      <c r="K9" s="273">
        <v>0</v>
      </c>
      <c r="L9" s="273">
        <v>0</v>
      </c>
      <c r="M9" s="273">
        <v>0</v>
      </c>
      <c r="N9" s="273">
        <v>0</v>
      </c>
      <c r="O9" s="273">
        <v>0</v>
      </c>
      <c r="P9" s="273">
        <v>0</v>
      </c>
      <c r="Q9" s="273">
        <v>0</v>
      </c>
      <c r="R9" s="273">
        <v>0</v>
      </c>
      <c r="S9" s="273">
        <v>0</v>
      </c>
      <c r="T9" s="273">
        <v>0</v>
      </c>
      <c r="U9" s="273">
        <v>0</v>
      </c>
      <c r="V9" s="273">
        <v>0</v>
      </c>
      <c r="W9" s="273">
        <v>0</v>
      </c>
      <c r="X9" s="273">
        <v>0</v>
      </c>
    </row>
    <row r="10" spans="1:24">
      <c r="A10" s="271">
        <v>1225464</v>
      </c>
      <c r="B10" s="272" t="s">
        <v>57</v>
      </c>
      <c r="C10" s="271" t="s">
        <v>162</v>
      </c>
      <c r="D10" s="273">
        <v>0</v>
      </c>
      <c r="E10" s="273">
        <v>532</v>
      </c>
      <c r="F10" s="273">
        <v>692</v>
      </c>
      <c r="G10" s="273">
        <v>288</v>
      </c>
      <c r="H10" s="273">
        <v>0</v>
      </c>
      <c r="I10" s="273">
        <v>0</v>
      </c>
      <c r="J10" s="273">
        <v>0</v>
      </c>
      <c r="K10" s="273">
        <v>0</v>
      </c>
      <c r="L10" s="273">
        <v>0</v>
      </c>
      <c r="M10" s="273">
        <v>0</v>
      </c>
      <c r="N10" s="273">
        <v>0</v>
      </c>
      <c r="O10" s="273">
        <v>0</v>
      </c>
      <c r="P10" s="273">
        <v>0</v>
      </c>
      <c r="Q10" s="273">
        <v>0</v>
      </c>
      <c r="R10" s="273">
        <v>0</v>
      </c>
      <c r="S10" s="273">
        <v>0</v>
      </c>
      <c r="T10" s="273">
        <v>0</v>
      </c>
      <c r="U10" s="273">
        <v>0</v>
      </c>
      <c r="V10" s="273">
        <v>0</v>
      </c>
      <c r="W10" s="273">
        <v>0</v>
      </c>
      <c r="X10" s="273">
        <v>0</v>
      </c>
    </row>
    <row r="11" spans="1:24">
      <c r="A11" s="271">
        <v>1231797</v>
      </c>
      <c r="B11" s="272" t="s">
        <v>635</v>
      </c>
      <c r="C11" s="271" t="s">
        <v>162</v>
      </c>
      <c r="D11" s="273">
        <v>0</v>
      </c>
      <c r="E11" s="273">
        <v>0</v>
      </c>
      <c r="F11" s="273">
        <v>200</v>
      </c>
      <c r="G11" s="273">
        <v>32</v>
      </c>
      <c r="H11" s="273">
        <v>0</v>
      </c>
      <c r="I11" s="273">
        <v>0</v>
      </c>
      <c r="J11" s="273">
        <v>0</v>
      </c>
      <c r="K11" s="273">
        <v>0</v>
      </c>
      <c r="L11" s="273">
        <v>0</v>
      </c>
      <c r="M11" s="273">
        <v>0</v>
      </c>
      <c r="N11" s="273">
        <v>0</v>
      </c>
      <c r="O11" s="273">
        <v>0</v>
      </c>
      <c r="P11" s="273">
        <v>0</v>
      </c>
      <c r="Q11" s="273">
        <v>0</v>
      </c>
      <c r="R11" s="273">
        <v>0</v>
      </c>
      <c r="S11" s="273">
        <v>0</v>
      </c>
      <c r="T11" s="273">
        <v>0</v>
      </c>
      <c r="U11" s="273">
        <v>0</v>
      </c>
      <c r="V11" s="273">
        <v>0</v>
      </c>
      <c r="W11" s="273">
        <v>0</v>
      </c>
      <c r="X11" s="273">
        <v>0</v>
      </c>
    </row>
    <row r="12" spans="1:24">
      <c r="A12" s="271">
        <v>1229776</v>
      </c>
      <c r="B12" s="272" t="s">
        <v>58</v>
      </c>
      <c r="C12" s="271" t="s">
        <v>162</v>
      </c>
      <c r="D12" s="273">
        <v>0</v>
      </c>
      <c r="E12" s="273">
        <v>0</v>
      </c>
      <c r="F12" s="273">
        <v>0</v>
      </c>
      <c r="G12" s="273">
        <v>105</v>
      </c>
      <c r="H12" s="273">
        <v>0</v>
      </c>
      <c r="I12" s="273">
        <v>0</v>
      </c>
      <c r="J12" s="273">
        <v>0</v>
      </c>
      <c r="K12" s="273">
        <v>195</v>
      </c>
      <c r="L12" s="273">
        <v>0</v>
      </c>
      <c r="M12" s="273">
        <v>0</v>
      </c>
      <c r="N12" s="273">
        <v>0</v>
      </c>
      <c r="O12" s="273">
        <v>0</v>
      </c>
      <c r="P12" s="273">
        <v>0</v>
      </c>
      <c r="Q12" s="273">
        <v>0</v>
      </c>
      <c r="R12" s="273">
        <v>0</v>
      </c>
      <c r="S12" s="273">
        <v>0</v>
      </c>
      <c r="T12" s="273">
        <v>0</v>
      </c>
      <c r="U12" s="273">
        <v>0</v>
      </c>
      <c r="V12" s="273">
        <v>0</v>
      </c>
      <c r="W12" s="273">
        <v>0</v>
      </c>
      <c r="X12" s="273">
        <v>0</v>
      </c>
    </row>
    <row r="13" spans="1:24">
      <c r="A13" s="271">
        <v>1231090</v>
      </c>
      <c r="B13" s="272" t="s">
        <v>59</v>
      </c>
      <c r="C13" s="271" t="s">
        <v>162</v>
      </c>
      <c r="D13" s="273">
        <v>0</v>
      </c>
      <c r="E13" s="273">
        <v>0</v>
      </c>
      <c r="F13" s="273">
        <v>0</v>
      </c>
      <c r="G13" s="273">
        <v>105</v>
      </c>
      <c r="H13" s="273">
        <v>0</v>
      </c>
      <c r="I13" s="273">
        <v>0</v>
      </c>
      <c r="J13" s="273">
        <v>0</v>
      </c>
      <c r="K13" s="273">
        <v>195</v>
      </c>
      <c r="L13" s="273">
        <v>0</v>
      </c>
      <c r="M13" s="273">
        <v>0</v>
      </c>
      <c r="N13" s="273">
        <v>540</v>
      </c>
      <c r="O13" s="273">
        <v>540</v>
      </c>
      <c r="P13" s="273">
        <v>0</v>
      </c>
      <c r="Q13" s="273">
        <v>0</v>
      </c>
      <c r="R13" s="273">
        <v>0</v>
      </c>
      <c r="S13" s="273">
        <v>0</v>
      </c>
      <c r="T13" s="273">
        <v>0</v>
      </c>
      <c r="U13" s="273">
        <v>0</v>
      </c>
      <c r="V13" s="273">
        <v>0</v>
      </c>
      <c r="W13" s="273">
        <v>0</v>
      </c>
      <c r="X13" s="273">
        <v>0</v>
      </c>
    </row>
    <row r="14" spans="1:24">
      <c r="A14" s="271">
        <v>1232066</v>
      </c>
      <c r="B14" s="272" t="s">
        <v>123</v>
      </c>
      <c r="C14" s="271" t="s">
        <v>162</v>
      </c>
      <c r="D14" s="273">
        <v>0</v>
      </c>
      <c r="E14" s="273">
        <v>0</v>
      </c>
      <c r="F14" s="273">
        <v>428</v>
      </c>
      <c r="G14" s="273">
        <v>184</v>
      </c>
      <c r="H14" s="273">
        <v>0</v>
      </c>
      <c r="I14" s="273">
        <v>0</v>
      </c>
      <c r="J14" s="273">
        <v>0</v>
      </c>
      <c r="K14" s="273">
        <v>0</v>
      </c>
      <c r="L14" s="273">
        <v>0</v>
      </c>
      <c r="M14" s="273">
        <v>0</v>
      </c>
      <c r="N14" s="273">
        <v>0</v>
      </c>
      <c r="O14" s="273">
        <v>0</v>
      </c>
      <c r="P14" s="273">
        <v>0</v>
      </c>
      <c r="Q14" s="273">
        <v>0</v>
      </c>
      <c r="R14" s="273">
        <v>0</v>
      </c>
      <c r="S14" s="273">
        <v>0</v>
      </c>
      <c r="T14" s="273">
        <v>0</v>
      </c>
      <c r="U14" s="273">
        <v>0</v>
      </c>
      <c r="V14" s="273">
        <v>0</v>
      </c>
      <c r="W14" s="273">
        <v>0</v>
      </c>
      <c r="X14" s="273">
        <v>0</v>
      </c>
    </row>
    <row r="15" spans="1:24">
      <c r="A15" s="271">
        <v>1232846</v>
      </c>
      <c r="B15" s="272" t="s">
        <v>47</v>
      </c>
      <c r="C15" s="271" t="s">
        <v>162</v>
      </c>
      <c r="D15" s="273">
        <v>0</v>
      </c>
      <c r="E15" s="273">
        <v>0</v>
      </c>
      <c r="F15" s="273">
        <v>0</v>
      </c>
      <c r="G15" s="273">
        <v>0</v>
      </c>
      <c r="H15" s="273">
        <v>0</v>
      </c>
      <c r="I15" s="273">
        <v>0</v>
      </c>
      <c r="J15" s="273">
        <v>0</v>
      </c>
      <c r="K15" s="273">
        <v>0</v>
      </c>
      <c r="L15" s="273">
        <v>0</v>
      </c>
      <c r="M15" s="273">
        <v>242</v>
      </c>
      <c r="N15" s="273">
        <v>0</v>
      </c>
      <c r="O15" s="273">
        <v>0</v>
      </c>
      <c r="P15" s="273">
        <v>0</v>
      </c>
      <c r="Q15" s="273">
        <v>0</v>
      </c>
      <c r="R15" s="273">
        <v>0</v>
      </c>
      <c r="S15" s="273">
        <v>0</v>
      </c>
      <c r="T15" s="273">
        <v>0</v>
      </c>
      <c r="U15" s="273">
        <v>0</v>
      </c>
      <c r="V15" s="273">
        <v>0</v>
      </c>
      <c r="W15" s="273">
        <v>0</v>
      </c>
      <c r="X15" s="273">
        <v>0</v>
      </c>
    </row>
    <row r="16" spans="1:24">
      <c r="A16" s="271">
        <v>1232528</v>
      </c>
      <c r="B16" s="272" t="s">
        <v>64</v>
      </c>
      <c r="C16" s="271" t="s">
        <v>162</v>
      </c>
      <c r="D16" s="273">
        <v>0</v>
      </c>
      <c r="E16" s="273">
        <v>0</v>
      </c>
      <c r="F16" s="273">
        <v>0</v>
      </c>
      <c r="G16" s="273">
        <v>0</v>
      </c>
      <c r="H16" s="273">
        <v>0</v>
      </c>
      <c r="I16" s="273">
        <v>0</v>
      </c>
      <c r="J16" s="273">
        <v>0</v>
      </c>
      <c r="K16" s="273">
        <v>0</v>
      </c>
      <c r="L16" s="273">
        <v>343</v>
      </c>
      <c r="M16" s="273">
        <v>539</v>
      </c>
      <c r="N16" s="273">
        <v>686</v>
      </c>
      <c r="O16" s="273">
        <v>120</v>
      </c>
      <c r="P16" s="273">
        <v>0</v>
      </c>
      <c r="Q16" s="273">
        <v>0</v>
      </c>
      <c r="R16" s="273">
        <v>0</v>
      </c>
      <c r="S16" s="273">
        <v>0</v>
      </c>
      <c r="T16" s="273">
        <v>0</v>
      </c>
      <c r="U16" s="273">
        <v>0</v>
      </c>
      <c r="V16" s="273">
        <v>0</v>
      </c>
      <c r="W16" s="273">
        <v>0</v>
      </c>
      <c r="X16" s="273">
        <v>0</v>
      </c>
    </row>
    <row r="17" spans="1:24">
      <c r="A17" s="271">
        <v>1235845</v>
      </c>
      <c r="B17" s="272" t="s">
        <v>71</v>
      </c>
      <c r="C17" s="271" t="s">
        <v>162</v>
      </c>
      <c r="D17" s="273">
        <v>0</v>
      </c>
      <c r="E17" s="273">
        <v>0</v>
      </c>
      <c r="F17" s="273">
        <v>0</v>
      </c>
      <c r="G17" s="273">
        <v>400</v>
      </c>
      <c r="H17" s="273">
        <v>0</v>
      </c>
      <c r="I17" s="273">
        <v>0</v>
      </c>
      <c r="J17" s="273">
        <v>0</v>
      </c>
      <c r="K17" s="273">
        <v>0</v>
      </c>
      <c r="L17" s="273">
        <v>0</v>
      </c>
      <c r="M17" s="273">
        <v>0</v>
      </c>
      <c r="N17" s="273">
        <v>0</v>
      </c>
      <c r="O17" s="273">
        <v>0</v>
      </c>
      <c r="P17" s="273">
        <v>0</v>
      </c>
      <c r="Q17" s="273">
        <v>0</v>
      </c>
      <c r="R17" s="273">
        <v>0</v>
      </c>
      <c r="S17" s="273">
        <v>0</v>
      </c>
      <c r="T17" s="273">
        <v>0</v>
      </c>
      <c r="U17" s="273">
        <v>0</v>
      </c>
      <c r="V17" s="273">
        <v>0</v>
      </c>
      <c r="W17" s="273">
        <v>0</v>
      </c>
      <c r="X17" s="273">
        <v>0</v>
      </c>
    </row>
    <row r="18" spans="1:24">
      <c r="A18" s="271">
        <v>1236601</v>
      </c>
      <c r="B18" s="272" t="s">
        <v>625</v>
      </c>
      <c r="C18" s="271" t="s">
        <v>162</v>
      </c>
      <c r="D18" s="273">
        <v>0</v>
      </c>
      <c r="E18" s="273">
        <v>0</v>
      </c>
      <c r="F18" s="273">
        <v>0</v>
      </c>
      <c r="G18" s="273">
        <v>0</v>
      </c>
      <c r="H18" s="273">
        <v>0</v>
      </c>
      <c r="I18" s="273">
        <v>0</v>
      </c>
      <c r="J18" s="273">
        <v>0</v>
      </c>
      <c r="K18" s="273">
        <v>0</v>
      </c>
      <c r="L18" s="273">
        <v>14</v>
      </c>
      <c r="M18" s="273">
        <v>0</v>
      </c>
      <c r="N18" s="273">
        <v>0</v>
      </c>
      <c r="O18" s="273">
        <v>0</v>
      </c>
      <c r="P18" s="273">
        <v>0</v>
      </c>
      <c r="Q18" s="273">
        <v>0</v>
      </c>
      <c r="R18" s="273">
        <v>0</v>
      </c>
      <c r="S18" s="273">
        <v>0</v>
      </c>
      <c r="T18" s="273">
        <v>0</v>
      </c>
      <c r="U18" s="273">
        <v>0</v>
      </c>
      <c r="V18" s="273">
        <v>0</v>
      </c>
      <c r="W18" s="273">
        <v>0</v>
      </c>
      <c r="X18" s="273">
        <v>0</v>
      </c>
    </row>
    <row r="19" spans="1:24">
      <c r="A19" s="271">
        <v>1232982</v>
      </c>
      <c r="B19" s="272" t="s">
        <v>74</v>
      </c>
      <c r="C19" s="271" t="s">
        <v>162</v>
      </c>
      <c r="D19" s="273">
        <v>0</v>
      </c>
      <c r="E19" s="273">
        <v>0</v>
      </c>
      <c r="F19" s="273">
        <v>0</v>
      </c>
      <c r="G19" s="273">
        <v>0</v>
      </c>
      <c r="H19" s="273">
        <v>0</v>
      </c>
      <c r="I19" s="273">
        <v>0</v>
      </c>
      <c r="J19" s="273">
        <v>0</v>
      </c>
      <c r="K19" s="273">
        <v>270</v>
      </c>
      <c r="L19" s="273">
        <v>0</v>
      </c>
      <c r="M19" s="273">
        <v>0</v>
      </c>
      <c r="N19" s="273">
        <v>0</v>
      </c>
      <c r="O19" s="273">
        <v>0</v>
      </c>
      <c r="P19" s="273">
        <v>0</v>
      </c>
      <c r="Q19" s="273">
        <v>0</v>
      </c>
      <c r="R19" s="273">
        <v>0</v>
      </c>
      <c r="S19" s="273">
        <v>0</v>
      </c>
      <c r="T19" s="273">
        <v>0</v>
      </c>
      <c r="U19" s="273">
        <v>0</v>
      </c>
      <c r="V19" s="273">
        <v>0</v>
      </c>
      <c r="W19" s="273">
        <v>0</v>
      </c>
      <c r="X19" s="273">
        <v>0</v>
      </c>
    </row>
    <row r="20" spans="1:24">
      <c r="A20" s="281">
        <v>1237468</v>
      </c>
      <c r="B20" s="272" t="s">
        <v>637</v>
      </c>
      <c r="C20" s="271" t="s">
        <v>162</v>
      </c>
      <c r="D20" s="273">
        <v>0</v>
      </c>
      <c r="E20" s="273">
        <v>0</v>
      </c>
      <c r="F20" s="273">
        <v>0</v>
      </c>
      <c r="G20" s="273">
        <v>0</v>
      </c>
      <c r="H20" s="273">
        <v>0</v>
      </c>
      <c r="I20" s="273">
        <v>0</v>
      </c>
      <c r="J20" s="273">
        <v>0</v>
      </c>
      <c r="K20" s="273">
        <v>0</v>
      </c>
      <c r="L20" s="273">
        <v>22</v>
      </c>
      <c r="M20" s="273">
        <v>0</v>
      </c>
      <c r="N20" s="273">
        <v>0</v>
      </c>
      <c r="O20" s="273">
        <v>0</v>
      </c>
      <c r="P20" s="273">
        <v>0</v>
      </c>
      <c r="Q20" s="273">
        <v>0</v>
      </c>
      <c r="R20" s="273">
        <v>0</v>
      </c>
      <c r="S20" s="273">
        <v>0</v>
      </c>
      <c r="T20" s="273">
        <v>0</v>
      </c>
      <c r="U20" s="273">
        <v>0</v>
      </c>
      <c r="V20" s="273">
        <v>0</v>
      </c>
      <c r="W20" s="273">
        <v>0</v>
      </c>
      <c r="X20" s="273">
        <v>0</v>
      </c>
    </row>
    <row r="21" spans="1:24">
      <c r="A21" s="271">
        <v>1232775</v>
      </c>
      <c r="B21" s="272" t="s">
        <v>51</v>
      </c>
      <c r="C21" s="271" t="s">
        <v>162</v>
      </c>
      <c r="D21" s="273">
        <v>0</v>
      </c>
      <c r="E21" s="273">
        <v>96</v>
      </c>
      <c r="F21" s="273">
        <v>0</v>
      </c>
      <c r="G21" s="273">
        <v>0</v>
      </c>
      <c r="H21" s="273">
        <v>0</v>
      </c>
      <c r="I21" s="273">
        <v>0</v>
      </c>
      <c r="J21" s="273">
        <v>0</v>
      </c>
      <c r="K21" s="273">
        <v>0</v>
      </c>
      <c r="L21" s="273">
        <v>356</v>
      </c>
      <c r="M21" s="273">
        <v>254</v>
      </c>
      <c r="N21" s="273">
        <v>0</v>
      </c>
      <c r="O21" s="273">
        <v>0</v>
      </c>
      <c r="P21" s="273">
        <v>0</v>
      </c>
      <c r="Q21" s="273">
        <v>0</v>
      </c>
      <c r="R21" s="273">
        <v>0</v>
      </c>
      <c r="S21" s="273">
        <v>0</v>
      </c>
      <c r="T21" s="273">
        <v>0</v>
      </c>
      <c r="U21" s="273">
        <v>0</v>
      </c>
      <c r="V21" s="273">
        <v>0</v>
      </c>
      <c r="W21" s="273">
        <v>0</v>
      </c>
      <c r="X21" s="273">
        <v>0</v>
      </c>
    </row>
    <row r="22" spans="1:24">
      <c r="A22" s="271">
        <v>1238480</v>
      </c>
      <c r="B22" s="272" t="s">
        <v>75</v>
      </c>
      <c r="C22" s="271" t="s">
        <v>162</v>
      </c>
      <c r="D22" s="273">
        <v>636</v>
      </c>
      <c r="E22" s="273">
        <v>1095</v>
      </c>
      <c r="F22" s="273">
        <v>1113</v>
      </c>
      <c r="G22" s="273">
        <v>1544</v>
      </c>
      <c r="H22" s="273">
        <v>0</v>
      </c>
      <c r="I22" s="273">
        <v>0</v>
      </c>
      <c r="J22" s="273">
        <v>0</v>
      </c>
      <c r="K22" s="273">
        <v>1804</v>
      </c>
      <c r="L22" s="273">
        <v>1795</v>
      </c>
      <c r="M22" s="273">
        <v>1666</v>
      </c>
      <c r="N22" s="273">
        <v>1150</v>
      </c>
      <c r="O22" s="273">
        <v>1550</v>
      </c>
      <c r="P22" s="273">
        <v>0</v>
      </c>
      <c r="Q22" s="273">
        <v>0</v>
      </c>
      <c r="R22" s="273">
        <v>0</v>
      </c>
      <c r="S22" s="273">
        <v>0</v>
      </c>
      <c r="T22" s="273">
        <v>0</v>
      </c>
      <c r="U22" s="273">
        <v>0</v>
      </c>
      <c r="V22" s="273">
        <v>0</v>
      </c>
      <c r="W22" s="273">
        <v>0</v>
      </c>
      <c r="X22" s="273">
        <v>0</v>
      </c>
    </row>
    <row r="23" spans="1:24">
      <c r="A23" s="271">
        <v>1236930</v>
      </c>
      <c r="B23" s="272" t="s">
        <v>73</v>
      </c>
      <c r="C23" s="271" t="s">
        <v>162</v>
      </c>
      <c r="D23" s="273">
        <v>336</v>
      </c>
      <c r="E23" s="273">
        <v>336</v>
      </c>
      <c r="F23" s="273">
        <v>128</v>
      </c>
      <c r="G23" s="273">
        <v>0</v>
      </c>
      <c r="H23" s="273">
        <v>0</v>
      </c>
      <c r="I23" s="273">
        <v>0</v>
      </c>
      <c r="J23" s="273">
        <v>0</v>
      </c>
      <c r="K23" s="273">
        <v>272</v>
      </c>
      <c r="L23" s="273">
        <v>336</v>
      </c>
      <c r="M23" s="273">
        <v>261</v>
      </c>
      <c r="N23" s="273">
        <v>131</v>
      </c>
      <c r="O23" s="273">
        <v>0</v>
      </c>
      <c r="P23" s="273">
        <v>0</v>
      </c>
      <c r="Q23" s="273">
        <v>0</v>
      </c>
      <c r="R23" s="273">
        <v>0</v>
      </c>
      <c r="S23" s="273">
        <v>0</v>
      </c>
      <c r="T23" s="273">
        <v>0</v>
      </c>
      <c r="U23" s="273">
        <v>0</v>
      </c>
      <c r="V23" s="273">
        <v>0</v>
      </c>
      <c r="W23" s="273">
        <v>0</v>
      </c>
      <c r="X23" s="273">
        <v>0</v>
      </c>
    </row>
    <row r="24" spans="1:24">
      <c r="A24" s="271">
        <v>1240029</v>
      </c>
      <c r="B24" s="272" t="s">
        <v>441</v>
      </c>
      <c r="C24" s="271" t="s">
        <v>162</v>
      </c>
      <c r="D24" s="273">
        <v>100</v>
      </c>
      <c r="E24" s="273">
        <v>0</v>
      </c>
      <c r="F24" s="273">
        <v>0</v>
      </c>
      <c r="G24" s="273">
        <v>41</v>
      </c>
      <c r="H24" s="273">
        <v>0</v>
      </c>
      <c r="I24" s="273">
        <v>0</v>
      </c>
      <c r="J24" s="273">
        <v>0</v>
      </c>
      <c r="K24" s="273">
        <v>459</v>
      </c>
      <c r="L24" s="273">
        <v>200</v>
      </c>
      <c r="M24" s="273">
        <v>0</v>
      </c>
      <c r="N24" s="273">
        <v>0</v>
      </c>
      <c r="O24" s="273">
        <v>0</v>
      </c>
      <c r="P24" s="273">
        <v>0</v>
      </c>
      <c r="Q24" s="273">
        <v>0</v>
      </c>
      <c r="R24" s="273">
        <v>0</v>
      </c>
      <c r="S24" s="273">
        <v>0</v>
      </c>
      <c r="T24" s="273">
        <v>0</v>
      </c>
      <c r="U24" s="273">
        <v>0</v>
      </c>
      <c r="V24" s="273">
        <v>0</v>
      </c>
      <c r="W24" s="273">
        <v>0</v>
      </c>
      <c r="X24" s="273">
        <v>0</v>
      </c>
    </row>
    <row r="25" spans="1:24">
      <c r="A25" s="271">
        <v>1240032</v>
      </c>
      <c r="B25" s="272" t="s">
        <v>442</v>
      </c>
      <c r="C25" s="271" t="s">
        <v>162</v>
      </c>
      <c r="D25" s="273">
        <v>100</v>
      </c>
      <c r="E25" s="273">
        <v>0</v>
      </c>
      <c r="F25" s="273">
        <v>0</v>
      </c>
      <c r="G25" s="273">
        <v>41</v>
      </c>
      <c r="H25" s="273">
        <v>0</v>
      </c>
      <c r="I25" s="273">
        <v>0</v>
      </c>
      <c r="J25" s="273">
        <v>0</v>
      </c>
      <c r="K25" s="273">
        <v>459</v>
      </c>
      <c r="L25" s="273">
        <v>200</v>
      </c>
      <c r="M25" s="273">
        <v>0</v>
      </c>
      <c r="N25" s="273">
        <v>0</v>
      </c>
      <c r="O25" s="273">
        <v>0</v>
      </c>
      <c r="P25" s="273">
        <v>0</v>
      </c>
      <c r="Q25" s="273">
        <v>0</v>
      </c>
      <c r="R25" s="273">
        <v>0</v>
      </c>
      <c r="S25" s="273">
        <v>0</v>
      </c>
      <c r="T25" s="273">
        <v>0</v>
      </c>
      <c r="U25" s="273">
        <v>0</v>
      </c>
      <c r="V25" s="273">
        <v>0</v>
      </c>
      <c r="W25" s="273">
        <v>0</v>
      </c>
      <c r="X25" s="273">
        <v>0</v>
      </c>
    </row>
    <row r="26" spans="1:24">
      <c r="A26" s="271">
        <v>1240180</v>
      </c>
      <c r="B26" s="272" t="s">
        <v>43</v>
      </c>
      <c r="C26" s="271" t="s">
        <v>162</v>
      </c>
      <c r="D26" s="273">
        <v>346</v>
      </c>
      <c r="E26" s="273">
        <v>244</v>
      </c>
      <c r="F26" s="273">
        <v>105</v>
      </c>
      <c r="G26" s="273">
        <v>323</v>
      </c>
      <c r="H26" s="273">
        <v>0</v>
      </c>
      <c r="I26" s="273">
        <v>0</v>
      </c>
      <c r="J26" s="273">
        <v>0</v>
      </c>
      <c r="K26" s="273">
        <v>50</v>
      </c>
      <c r="L26" s="273">
        <v>0</v>
      </c>
      <c r="M26" s="273">
        <v>0</v>
      </c>
      <c r="N26" s="273">
        <v>586</v>
      </c>
      <c r="O26" s="273">
        <v>604</v>
      </c>
      <c r="P26" s="273">
        <v>0</v>
      </c>
      <c r="Q26" s="273">
        <v>0</v>
      </c>
      <c r="R26" s="273">
        <v>0</v>
      </c>
      <c r="S26" s="273">
        <v>0</v>
      </c>
      <c r="T26" s="273">
        <v>0</v>
      </c>
      <c r="U26" s="273">
        <v>0</v>
      </c>
      <c r="V26" s="273">
        <v>0</v>
      </c>
      <c r="W26" s="273">
        <v>0</v>
      </c>
      <c r="X26" s="273">
        <v>0</v>
      </c>
    </row>
    <row r="27" spans="1:24">
      <c r="A27" s="271">
        <v>1240184</v>
      </c>
      <c r="B27" s="272" t="s">
        <v>44</v>
      </c>
      <c r="C27" s="271" t="s">
        <v>162</v>
      </c>
      <c r="D27" s="273">
        <v>346</v>
      </c>
      <c r="E27" s="273">
        <v>244</v>
      </c>
      <c r="F27" s="273">
        <v>105</v>
      </c>
      <c r="G27" s="273">
        <v>323</v>
      </c>
      <c r="H27" s="273">
        <v>0</v>
      </c>
      <c r="I27" s="273">
        <v>0</v>
      </c>
      <c r="J27" s="273">
        <v>0</v>
      </c>
      <c r="K27" s="273">
        <v>50</v>
      </c>
      <c r="L27" s="273">
        <v>0</v>
      </c>
      <c r="M27" s="273">
        <v>0</v>
      </c>
      <c r="N27" s="273">
        <v>586</v>
      </c>
      <c r="O27" s="273">
        <v>604</v>
      </c>
      <c r="P27" s="273">
        <v>0</v>
      </c>
      <c r="Q27" s="273">
        <v>0</v>
      </c>
      <c r="R27" s="273">
        <v>0</v>
      </c>
      <c r="S27" s="273">
        <v>0</v>
      </c>
      <c r="T27" s="273">
        <v>0</v>
      </c>
      <c r="U27" s="273">
        <v>0</v>
      </c>
      <c r="V27" s="273">
        <v>0</v>
      </c>
      <c r="W27" s="273">
        <v>0</v>
      </c>
      <c r="X27" s="273">
        <v>0</v>
      </c>
    </row>
    <row r="28" spans="1:24">
      <c r="A28" s="271">
        <v>1215693</v>
      </c>
      <c r="B28" s="272" t="s">
        <v>76</v>
      </c>
      <c r="C28" s="271" t="s">
        <v>162</v>
      </c>
      <c r="D28" s="273">
        <v>0</v>
      </c>
      <c r="E28" s="273">
        <v>0</v>
      </c>
      <c r="F28" s="273">
        <v>0</v>
      </c>
      <c r="G28" s="273">
        <v>0</v>
      </c>
      <c r="H28" s="273">
        <v>0</v>
      </c>
      <c r="I28" s="273">
        <v>0</v>
      </c>
      <c r="J28" s="273">
        <v>0</v>
      </c>
      <c r="K28" s="273">
        <v>0</v>
      </c>
      <c r="L28" s="273">
        <v>0</v>
      </c>
      <c r="M28" s="273">
        <v>232</v>
      </c>
      <c r="N28" s="273">
        <v>0</v>
      </c>
      <c r="O28" s="273">
        <v>0</v>
      </c>
      <c r="P28" s="273">
        <v>0</v>
      </c>
      <c r="Q28" s="273">
        <v>0</v>
      </c>
      <c r="R28" s="273">
        <v>0</v>
      </c>
      <c r="S28" s="273">
        <v>0</v>
      </c>
      <c r="T28" s="273">
        <v>0</v>
      </c>
      <c r="U28" s="273">
        <v>0</v>
      </c>
      <c r="V28" s="273">
        <v>0</v>
      </c>
      <c r="W28" s="273">
        <v>0</v>
      </c>
      <c r="X28" s="273">
        <v>0</v>
      </c>
    </row>
    <row r="29" spans="1:24">
      <c r="A29" s="271">
        <v>1232895</v>
      </c>
      <c r="B29" s="272" t="s">
        <v>48</v>
      </c>
      <c r="C29" s="271" t="s">
        <v>162</v>
      </c>
      <c r="D29" s="273">
        <v>0</v>
      </c>
      <c r="E29" s="273">
        <v>0</v>
      </c>
      <c r="F29" s="273">
        <v>0</v>
      </c>
      <c r="G29" s="273">
        <v>0</v>
      </c>
      <c r="H29" s="273">
        <v>0</v>
      </c>
      <c r="I29" s="273">
        <v>0</v>
      </c>
      <c r="J29" s="273">
        <v>0</v>
      </c>
      <c r="K29" s="273">
        <v>0</v>
      </c>
      <c r="L29" s="273">
        <v>0</v>
      </c>
      <c r="M29" s="273">
        <v>242</v>
      </c>
      <c r="N29" s="273">
        <v>0</v>
      </c>
      <c r="O29" s="273">
        <v>0</v>
      </c>
      <c r="P29" s="273">
        <v>0</v>
      </c>
      <c r="Q29" s="273">
        <v>0</v>
      </c>
      <c r="R29" s="273">
        <v>0</v>
      </c>
      <c r="S29" s="273">
        <v>0</v>
      </c>
      <c r="T29" s="273">
        <v>0</v>
      </c>
      <c r="U29" s="273">
        <v>0</v>
      </c>
      <c r="V29" s="273">
        <v>0</v>
      </c>
      <c r="W29" s="273">
        <v>0</v>
      </c>
      <c r="X29" s="273">
        <v>0</v>
      </c>
    </row>
    <row r="30" spans="1:24">
      <c r="A30" s="271">
        <v>1232922</v>
      </c>
      <c r="B30" s="272" t="s">
        <v>49</v>
      </c>
      <c r="C30" s="271" t="s">
        <v>162</v>
      </c>
      <c r="D30" s="273">
        <v>0</v>
      </c>
      <c r="E30" s="273">
        <v>0</v>
      </c>
      <c r="F30" s="273">
        <v>0</v>
      </c>
      <c r="G30" s="273">
        <v>0</v>
      </c>
      <c r="H30" s="273">
        <v>0</v>
      </c>
      <c r="I30" s="273">
        <v>0</v>
      </c>
      <c r="J30" s="273">
        <v>0</v>
      </c>
      <c r="K30" s="273">
        <v>0</v>
      </c>
      <c r="L30" s="273">
        <v>0</v>
      </c>
      <c r="M30" s="273">
        <v>242</v>
      </c>
      <c r="N30" s="273">
        <v>0</v>
      </c>
      <c r="O30" s="273">
        <v>0</v>
      </c>
      <c r="P30" s="273">
        <v>0</v>
      </c>
      <c r="Q30" s="273">
        <v>0</v>
      </c>
      <c r="R30" s="273">
        <v>0</v>
      </c>
      <c r="S30" s="273">
        <v>0</v>
      </c>
      <c r="T30" s="273">
        <v>0</v>
      </c>
      <c r="U30" s="273">
        <v>0</v>
      </c>
      <c r="V30" s="273">
        <v>0</v>
      </c>
      <c r="W30" s="273">
        <v>0</v>
      </c>
      <c r="X30" s="273">
        <v>0</v>
      </c>
    </row>
  </sheetData>
  <phoneticPr fontId="27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8488-2DCE-40E1-8D54-A8DB2EDF1E40}">
  <dimension ref="A1:Q65"/>
  <sheetViews>
    <sheetView topLeftCell="A34" zoomScale="145" zoomScaleNormal="145" workbookViewId="0">
      <selection activeCell="A49" sqref="A49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829</v>
      </c>
      <c r="E1" t="s">
        <v>830</v>
      </c>
      <c r="F1" t="s">
        <v>831</v>
      </c>
      <c r="G1" t="s">
        <v>832</v>
      </c>
      <c r="H1" t="s">
        <v>833</v>
      </c>
      <c r="I1" t="s">
        <v>834</v>
      </c>
      <c r="J1" t="s">
        <v>835</v>
      </c>
      <c r="K1" t="s">
        <v>836</v>
      </c>
      <c r="L1" t="s">
        <v>837</v>
      </c>
      <c r="M1" t="s">
        <v>838</v>
      </c>
      <c r="N1" t="s">
        <v>839</v>
      </c>
      <c r="O1" t="s">
        <v>840</v>
      </c>
      <c r="P1" t="s">
        <v>841</v>
      </c>
      <c r="Q1" t="s">
        <v>842</v>
      </c>
    </row>
    <row r="2" spans="1:17">
      <c r="A2">
        <v>1234614</v>
      </c>
      <c r="B2" t="s">
        <v>843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138</v>
      </c>
      <c r="M2">
        <v>362</v>
      </c>
      <c r="N2">
        <v>0</v>
      </c>
      <c r="O2">
        <v>0</v>
      </c>
      <c r="P2">
        <v>0</v>
      </c>
      <c r="Q2">
        <v>0</v>
      </c>
    </row>
    <row r="3" spans="1:17">
      <c r="A3">
        <v>1226384</v>
      </c>
      <c r="B3" t="s">
        <v>844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1226388</v>
      </c>
      <c r="B4" t="s">
        <v>845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1231202</v>
      </c>
      <c r="B5" t="s">
        <v>846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134</v>
      </c>
      <c r="N5">
        <v>0</v>
      </c>
      <c r="O5">
        <v>0</v>
      </c>
      <c r="P5">
        <v>0</v>
      </c>
      <c r="Q5">
        <v>0</v>
      </c>
    </row>
    <row r="6" spans="1:17">
      <c r="A6">
        <v>1233877</v>
      </c>
      <c r="B6" t="s">
        <v>847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160</v>
      </c>
      <c r="O6">
        <v>0</v>
      </c>
      <c r="P6">
        <v>0</v>
      </c>
      <c r="Q6">
        <v>0</v>
      </c>
    </row>
    <row r="7" spans="1:17">
      <c r="A7">
        <v>1233632</v>
      </c>
      <c r="B7" t="s">
        <v>848</v>
      </c>
      <c r="D7">
        <v>0</v>
      </c>
      <c r="E7">
        <v>0</v>
      </c>
      <c r="F7">
        <v>0</v>
      </c>
      <c r="G7">
        <v>50</v>
      </c>
      <c r="H7">
        <v>0</v>
      </c>
      <c r="I7">
        <v>0</v>
      </c>
      <c r="J7">
        <v>0</v>
      </c>
      <c r="K7">
        <v>400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1232693</v>
      </c>
      <c r="B8" t="s">
        <v>849</v>
      </c>
      <c r="D8">
        <v>0</v>
      </c>
      <c r="E8">
        <v>0</v>
      </c>
      <c r="F8">
        <v>360</v>
      </c>
      <c r="G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1233025</v>
      </c>
      <c r="B9" t="s">
        <v>850</v>
      </c>
      <c r="D9">
        <v>0</v>
      </c>
      <c r="E9">
        <v>0</v>
      </c>
      <c r="F9">
        <v>360</v>
      </c>
      <c r="G9">
        <v>882</v>
      </c>
      <c r="H9">
        <v>0</v>
      </c>
      <c r="I9">
        <v>0</v>
      </c>
      <c r="J9">
        <v>0</v>
      </c>
      <c r="K9">
        <v>50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1235623</v>
      </c>
      <c r="B10" t="s">
        <v>851</v>
      </c>
      <c r="D10">
        <v>290</v>
      </c>
      <c r="E10">
        <v>0</v>
      </c>
      <c r="F10">
        <v>0</v>
      </c>
      <c r="G10">
        <v>314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1237088</v>
      </c>
      <c r="B11" t="s">
        <v>852</v>
      </c>
      <c r="D11">
        <v>588</v>
      </c>
      <c r="E11">
        <v>586</v>
      </c>
      <c r="F11">
        <v>236</v>
      </c>
      <c r="G11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</row>
    <row r="12" spans="1:17">
      <c r="A12">
        <v>1236976</v>
      </c>
      <c r="B12" t="s">
        <v>853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1237748</v>
      </c>
      <c r="B13" t="s">
        <v>854</v>
      </c>
      <c r="D13">
        <v>0</v>
      </c>
      <c r="E13">
        <v>0</v>
      </c>
      <c r="F13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1231898</v>
      </c>
      <c r="B14" t="s">
        <v>855</v>
      </c>
      <c r="D14">
        <v>0</v>
      </c>
      <c r="E14">
        <v>420</v>
      </c>
      <c r="F14">
        <v>0</v>
      </c>
      <c r="G14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1237586</v>
      </c>
      <c r="B15" t="s">
        <v>856</v>
      </c>
      <c r="D15">
        <v>0</v>
      </c>
      <c r="E15">
        <v>420</v>
      </c>
      <c r="F15">
        <v>0</v>
      </c>
      <c r="G15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1236091</v>
      </c>
      <c r="B16" t="s">
        <v>857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</row>
    <row r="17" spans="1:17">
      <c r="A17">
        <v>1238128</v>
      </c>
      <c r="B17" t="s">
        <v>858</v>
      </c>
      <c r="D17">
        <v>0</v>
      </c>
      <c r="E17">
        <v>0</v>
      </c>
      <c r="F17">
        <v>62</v>
      </c>
      <c r="G17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304</v>
      </c>
      <c r="P17">
        <v>0</v>
      </c>
      <c r="Q17">
        <v>0</v>
      </c>
    </row>
    <row r="18" spans="1:17">
      <c r="A18">
        <v>1236962</v>
      </c>
      <c r="B18" t="s">
        <v>859</v>
      </c>
      <c r="D18">
        <v>210</v>
      </c>
      <c r="E18">
        <v>300</v>
      </c>
      <c r="F1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1233761</v>
      </c>
      <c r="B19" t="s">
        <v>860</v>
      </c>
      <c r="D19">
        <v>0</v>
      </c>
      <c r="E19">
        <v>150</v>
      </c>
      <c r="F19">
        <v>0</v>
      </c>
      <c r="G19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</row>
    <row r="20" spans="1:17">
      <c r="A20">
        <v>1239651</v>
      </c>
      <c r="B20" t="s">
        <v>861</v>
      </c>
      <c r="D20">
        <v>0</v>
      </c>
      <c r="E20">
        <v>250</v>
      </c>
      <c r="F20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</row>
    <row r="21" spans="1:17">
      <c r="A21">
        <v>1239988</v>
      </c>
      <c r="B21" t="s">
        <v>862</v>
      </c>
      <c r="D21">
        <v>494</v>
      </c>
      <c r="E21">
        <v>494</v>
      </c>
      <c r="F21">
        <v>388</v>
      </c>
      <c r="G21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</row>
    <row r="22" spans="1:17">
      <c r="A22">
        <v>1240180</v>
      </c>
      <c r="B22" t="s">
        <v>863</v>
      </c>
      <c r="D22">
        <v>792</v>
      </c>
      <c r="E22">
        <v>792</v>
      </c>
      <c r="F22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</row>
    <row r="23" spans="1:17">
      <c r="A23">
        <v>1240184</v>
      </c>
      <c r="B23" t="s">
        <v>864</v>
      </c>
      <c r="D23">
        <v>792</v>
      </c>
      <c r="E23">
        <v>792</v>
      </c>
      <c r="F23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</row>
    <row r="28" spans="1:17">
      <c r="A28" s="13" t="s">
        <v>0</v>
      </c>
      <c r="B28" s="13" t="s">
        <v>1</v>
      </c>
      <c r="C28" s="13" t="s">
        <v>82</v>
      </c>
      <c r="D28" t="s">
        <v>829</v>
      </c>
      <c r="E28" t="s">
        <v>830</v>
      </c>
      <c r="F28" t="s">
        <v>831</v>
      </c>
      <c r="G28" t="s">
        <v>832</v>
      </c>
      <c r="H28" t="s">
        <v>833</v>
      </c>
      <c r="I28" t="s">
        <v>834</v>
      </c>
      <c r="J28" t="s">
        <v>835</v>
      </c>
      <c r="K28" t="s">
        <v>836</v>
      </c>
      <c r="L28" t="s">
        <v>837</v>
      </c>
      <c r="M28" t="s">
        <v>838</v>
      </c>
      <c r="N28" t="s">
        <v>839</v>
      </c>
      <c r="O28" t="s">
        <v>840</v>
      </c>
      <c r="P28" t="s">
        <v>841</v>
      </c>
      <c r="Q28" t="s">
        <v>842</v>
      </c>
    </row>
    <row r="29" spans="1:17">
      <c r="A29">
        <v>1232846</v>
      </c>
      <c r="B29" t="s">
        <v>865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1232895</v>
      </c>
      <c r="B30" t="s">
        <v>866</v>
      </c>
      <c r="D30">
        <v>0</v>
      </c>
      <c r="E30">
        <v>0</v>
      </c>
      <c r="F30">
        <v>0</v>
      </c>
      <c r="G30">
        <v>38</v>
      </c>
      <c r="H30">
        <v>0</v>
      </c>
      <c r="I30">
        <v>0</v>
      </c>
      <c r="J30">
        <v>0</v>
      </c>
      <c r="K30">
        <v>449</v>
      </c>
      <c r="L30">
        <v>201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1233384</v>
      </c>
      <c r="B31" s="13" t="s">
        <v>867</v>
      </c>
      <c r="D31">
        <v>0</v>
      </c>
      <c r="E31">
        <v>0</v>
      </c>
      <c r="F31">
        <v>0</v>
      </c>
      <c r="G31">
        <v>38</v>
      </c>
      <c r="H31">
        <v>0</v>
      </c>
      <c r="I31">
        <v>0</v>
      </c>
      <c r="J31">
        <v>0</v>
      </c>
      <c r="K31">
        <v>449</v>
      </c>
      <c r="L31">
        <v>201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1232775</v>
      </c>
      <c r="B32" t="s">
        <v>868</v>
      </c>
      <c r="D32">
        <v>618</v>
      </c>
      <c r="E32">
        <v>618</v>
      </c>
      <c r="F32">
        <v>330</v>
      </c>
      <c r="G32">
        <v>194</v>
      </c>
      <c r="H32">
        <v>0</v>
      </c>
      <c r="I32">
        <v>0</v>
      </c>
      <c r="J32">
        <v>0</v>
      </c>
      <c r="K32">
        <v>0</v>
      </c>
      <c r="L32">
        <v>183</v>
      </c>
      <c r="M32">
        <v>243</v>
      </c>
      <c r="N32">
        <v>411</v>
      </c>
      <c r="O32">
        <v>486</v>
      </c>
      <c r="P32">
        <v>0</v>
      </c>
      <c r="Q32">
        <v>0</v>
      </c>
    </row>
    <row r="38" spans="1:17">
      <c r="A38" s="13" t="s">
        <v>0</v>
      </c>
      <c r="B38" s="13" t="s">
        <v>1</v>
      </c>
      <c r="C38" s="13" t="s">
        <v>82</v>
      </c>
      <c r="D38" t="s">
        <v>829</v>
      </c>
      <c r="E38" t="s">
        <v>830</v>
      </c>
      <c r="F38" t="s">
        <v>831</v>
      </c>
      <c r="G38" t="s">
        <v>832</v>
      </c>
      <c r="H38" t="s">
        <v>833</v>
      </c>
      <c r="I38" t="s">
        <v>834</v>
      </c>
      <c r="J38" t="s">
        <v>835</v>
      </c>
      <c r="K38" t="s">
        <v>836</v>
      </c>
      <c r="L38" t="s">
        <v>837</v>
      </c>
      <c r="M38" t="s">
        <v>838</v>
      </c>
      <c r="N38" t="s">
        <v>839</v>
      </c>
      <c r="O38" t="s">
        <v>840</v>
      </c>
      <c r="P38" t="s">
        <v>841</v>
      </c>
      <c r="Q38" t="s">
        <v>842</v>
      </c>
    </row>
    <row r="39" spans="1:17">
      <c r="A39">
        <v>1220847</v>
      </c>
      <c r="B39" t="s">
        <v>68</v>
      </c>
      <c r="D39">
        <v>0</v>
      </c>
      <c r="E39">
        <v>0</v>
      </c>
      <c r="F39">
        <v>0</v>
      </c>
      <c r="G39">
        <v>121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1221967</v>
      </c>
      <c r="B40" t="s">
        <v>869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175</v>
      </c>
      <c r="L40">
        <v>1178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1229088</v>
      </c>
      <c r="B41" t="s">
        <v>870</v>
      </c>
      <c r="D41">
        <v>0</v>
      </c>
      <c r="E41">
        <v>0</v>
      </c>
      <c r="F41">
        <v>36</v>
      </c>
      <c r="G41">
        <v>114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1226573</v>
      </c>
      <c r="B42" t="s">
        <v>871</v>
      </c>
      <c r="D42">
        <v>0</v>
      </c>
      <c r="E42">
        <v>0</v>
      </c>
      <c r="F42">
        <v>78</v>
      </c>
      <c r="G42">
        <v>426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1225464</v>
      </c>
      <c r="B43" t="s">
        <v>872</v>
      </c>
      <c r="D43">
        <v>0</v>
      </c>
      <c r="E43">
        <v>907</v>
      </c>
      <c r="F43">
        <v>605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1231797</v>
      </c>
      <c r="B44" t="s">
        <v>873</v>
      </c>
      <c r="D44">
        <v>0</v>
      </c>
      <c r="E44">
        <v>0</v>
      </c>
      <c r="F44">
        <v>232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1229776</v>
      </c>
      <c r="B45" t="s">
        <v>874</v>
      </c>
      <c r="D45">
        <v>0</v>
      </c>
      <c r="E45">
        <v>0</v>
      </c>
      <c r="F45">
        <v>0</v>
      </c>
      <c r="G45">
        <v>105</v>
      </c>
      <c r="H45">
        <v>0</v>
      </c>
      <c r="I45">
        <v>0</v>
      </c>
      <c r="J45">
        <v>0</v>
      </c>
      <c r="K45">
        <v>195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1231090</v>
      </c>
      <c r="B46" t="s">
        <v>59</v>
      </c>
      <c r="D46">
        <v>0</v>
      </c>
      <c r="E46">
        <v>0</v>
      </c>
      <c r="F46">
        <v>0</v>
      </c>
      <c r="G46">
        <v>105</v>
      </c>
      <c r="H46">
        <v>0</v>
      </c>
      <c r="I46">
        <v>0</v>
      </c>
      <c r="J46">
        <v>0</v>
      </c>
      <c r="K46">
        <v>195</v>
      </c>
      <c r="L46">
        <v>0</v>
      </c>
      <c r="M46">
        <v>0</v>
      </c>
      <c r="N46">
        <v>540</v>
      </c>
      <c r="O46">
        <v>540</v>
      </c>
      <c r="P46">
        <v>0</v>
      </c>
      <c r="Q46">
        <v>0</v>
      </c>
    </row>
    <row r="47" spans="1:17">
      <c r="A47">
        <v>1232066</v>
      </c>
      <c r="B47" t="s">
        <v>875</v>
      </c>
      <c r="D47">
        <v>0</v>
      </c>
      <c r="E47">
        <v>0</v>
      </c>
      <c r="F47">
        <v>428</v>
      </c>
      <c r="G47">
        <v>184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1232846</v>
      </c>
      <c r="B48" t="s">
        <v>865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242</v>
      </c>
      <c r="N48">
        <v>0</v>
      </c>
      <c r="O48">
        <v>0</v>
      </c>
      <c r="P48">
        <v>0</v>
      </c>
      <c r="Q48">
        <v>0</v>
      </c>
    </row>
    <row r="49" spans="1:17">
      <c r="A49">
        <v>1232528</v>
      </c>
      <c r="B49" t="s">
        <v>876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343</v>
      </c>
      <c r="M49">
        <v>539</v>
      </c>
      <c r="N49">
        <v>686</v>
      </c>
      <c r="O49">
        <v>120</v>
      </c>
      <c r="P49">
        <v>0</v>
      </c>
      <c r="Q49">
        <v>0</v>
      </c>
    </row>
    <row r="50" spans="1:17" s="282" customFormat="1">
      <c r="A50" s="282">
        <v>1232775</v>
      </c>
      <c r="B50" s="282" t="s">
        <v>885</v>
      </c>
      <c r="D50" s="282">
        <v>89</v>
      </c>
      <c r="E50" s="282">
        <v>7</v>
      </c>
      <c r="F50" s="282">
        <v>0</v>
      </c>
      <c r="G50" s="282">
        <v>0</v>
      </c>
      <c r="H50" s="282">
        <v>0</v>
      </c>
      <c r="I50" s="282">
        <v>0</v>
      </c>
      <c r="J50" s="282">
        <v>0</v>
      </c>
      <c r="K50" s="282">
        <v>0</v>
      </c>
      <c r="L50" s="282">
        <v>356</v>
      </c>
      <c r="M50" s="282">
        <v>589</v>
      </c>
      <c r="N50" s="282">
        <v>0</v>
      </c>
      <c r="O50" s="282">
        <v>0</v>
      </c>
      <c r="P50" s="282">
        <v>0</v>
      </c>
      <c r="Q50" s="282">
        <v>0</v>
      </c>
    </row>
    <row r="51" spans="1:17">
      <c r="A51">
        <v>1235845</v>
      </c>
      <c r="B51" t="s">
        <v>877</v>
      </c>
      <c r="D51">
        <v>0</v>
      </c>
      <c r="E51">
        <v>0</v>
      </c>
      <c r="F51">
        <v>0</v>
      </c>
      <c r="G51">
        <v>400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1236601</v>
      </c>
      <c r="B52" t="s">
        <v>625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14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1232982</v>
      </c>
      <c r="B53" t="s">
        <v>74</v>
      </c>
      <c r="D53">
        <v>0</v>
      </c>
      <c r="E53">
        <v>0</v>
      </c>
      <c r="F53">
        <v>0</v>
      </c>
      <c r="G53">
        <v>270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1237468</v>
      </c>
      <c r="B54" t="s">
        <v>878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22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1234905</v>
      </c>
      <c r="B55" t="s">
        <v>879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800</v>
      </c>
      <c r="L55">
        <v>350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1238480</v>
      </c>
      <c r="B56" t="s">
        <v>75</v>
      </c>
      <c r="D56">
        <v>831</v>
      </c>
      <c r="E56">
        <v>968</v>
      </c>
      <c r="F56">
        <v>1027</v>
      </c>
      <c r="G56">
        <v>1301</v>
      </c>
      <c r="H56">
        <v>0</v>
      </c>
      <c r="I56">
        <v>0</v>
      </c>
      <c r="J56">
        <v>0</v>
      </c>
      <c r="K56">
        <v>2040</v>
      </c>
      <c r="L56">
        <v>1795</v>
      </c>
      <c r="M56">
        <v>1666</v>
      </c>
      <c r="N56">
        <v>1150</v>
      </c>
      <c r="O56">
        <v>1350</v>
      </c>
      <c r="P56">
        <v>0</v>
      </c>
      <c r="Q56">
        <v>0</v>
      </c>
    </row>
    <row r="57" spans="1:17">
      <c r="A57">
        <v>1236930</v>
      </c>
      <c r="B57" t="s">
        <v>880</v>
      </c>
      <c r="D57">
        <v>336</v>
      </c>
      <c r="E57">
        <v>336</v>
      </c>
      <c r="F57">
        <v>128</v>
      </c>
      <c r="G57">
        <v>0</v>
      </c>
      <c r="H57">
        <v>0</v>
      </c>
      <c r="I57">
        <v>0</v>
      </c>
      <c r="J57">
        <v>0</v>
      </c>
      <c r="K57">
        <v>272</v>
      </c>
      <c r="L57">
        <v>336</v>
      </c>
      <c r="M57">
        <v>261</v>
      </c>
      <c r="N57">
        <v>131</v>
      </c>
      <c r="O57">
        <v>0</v>
      </c>
      <c r="P57">
        <v>0</v>
      </c>
      <c r="Q57">
        <v>0</v>
      </c>
    </row>
    <row r="58" spans="1:17">
      <c r="A58">
        <v>1240029</v>
      </c>
      <c r="B58" t="s">
        <v>881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700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1240032</v>
      </c>
      <c r="B59" t="s">
        <v>882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700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1240180</v>
      </c>
      <c r="B60" t="s">
        <v>863</v>
      </c>
      <c r="D60">
        <v>158</v>
      </c>
      <c r="E60">
        <v>392</v>
      </c>
      <c r="F60">
        <v>145</v>
      </c>
      <c r="G60">
        <v>323</v>
      </c>
      <c r="H60">
        <v>0</v>
      </c>
      <c r="I60">
        <v>0</v>
      </c>
      <c r="J60">
        <v>0</v>
      </c>
      <c r="K60">
        <v>50</v>
      </c>
      <c r="L60">
        <v>0</v>
      </c>
      <c r="M60">
        <v>0</v>
      </c>
      <c r="N60">
        <v>586</v>
      </c>
      <c r="O60">
        <v>604</v>
      </c>
      <c r="P60">
        <v>0</v>
      </c>
      <c r="Q60">
        <v>0</v>
      </c>
    </row>
    <row r="61" spans="1:17">
      <c r="A61">
        <v>1240184</v>
      </c>
      <c r="B61" t="s">
        <v>864</v>
      </c>
      <c r="D61">
        <v>158</v>
      </c>
      <c r="E61">
        <v>392</v>
      </c>
      <c r="F61">
        <v>145</v>
      </c>
      <c r="G61">
        <v>323</v>
      </c>
      <c r="H61">
        <v>0</v>
      </c>
      <c r="I61">
        <v>0</v>
      </c>
      <c r="J61">
        <v>0</v>
      </c>
      <c r="K61">
        <v>50</v>
      </c>
      <c r="L61">
        <v>0</v>
      </c>
      <c r="M61">
        <v>0</v>
      </c>
      <c r="N61">
        <v>586</v>
      </c>
      <c r="O61">
        <v>604</v>
      </c>
      <c r="P61">
        <v>0</v>
      </c>
      <c r="Q61">
        <v>0</v>
      </c>
    </row>
    <row r="62" spans="1:17">
      <c r="A62">
        <v>1215693</v>
      </c>
      <c r="B62" t="s">
        <v>883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232</v>
      </c>
      <c r="N62">
        <v>0</v>
      </c>
      <c r="O62">
        <v>0</v>
      </c>
      <c r="P62">
        <v>0</v>
      </c>
      <c r="Q62">
        <v>0</v>
      </c>
    </row>
    <row r="63" spans="1:17">
      <c r="A63">
        <v>1232895</v>
      </c>
      <c r="B63" t="s">
        <v>866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242</v>
      </c>
      <c r="N63">
        <v>0</v>
      </c>
      <c r="O63">
        <v>0</v>
      </c>
      <c r="P63">
        <v>0</v>
      </c>
      <c r="Q63">
        <v>0</v>
      </c>
    </row>
    <row r="64" spans="1:17">
      <c r="A64">
        <v>1232922</v>
      </c>
      <c r="B64" s="13" t="s">
        <v>867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242</v>
      </c>
      <c r="N64">
        <v>0</v>
      </c>
      <c r="O64">
        <v>0</v>
      </c>
      <c r="P64">
        <v>0</v>
      </c>
      <c r="Q64">
        <v>0</v>
      </c>
    </row>
    <row r="65" spans="1:17">
      <c r="A65">
        <v>1238092</v>
      </c>
      <c r="B65" t="s">
        <v>884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144</v>
      </c>
      <c r="N65">
        <v>0</v>
      </c>
      <c r="O65">
        <v>0</v>
      </c>
      <c r="P65">
        <v>0</v>
      </c>
      <c r="Q65">
        <v>0</v>
      </c>
    </row>
  </sheetData>
  <autoFilter ref="A1:Q23" xr:uid="{F3F08488-2DCE-40E1-8D54-A8DB2EDF1E40}"/>
  <phoneticPr fontId="27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C5FA-17ED-4F38-B55D-9E7C8C741A4B}">
  <sheetPr>
    <tabColor rgb="FFFFFF00"/>
  </sheetPr>
  <dimension ref="A1:M167"/>
  <sheetViews>
    <sheetView topLeftCell="B1" zoomScale="85" zoomScaleNormal="85" workbookViewId="0">
      <pane xSplit="2" ySplit="2" topLeftCell="D51" activePane="bottomRight" state="frozen"/>
      <selection activeCell="T34" sqref="T34"/>
      <selection pane="topRight" activeCell="T34" sqref="T34"/>
      <selection pane="bottomLeft" activeCell="T34" sqref="T34"/>
      <selection pane="bottomRight" activeCell="N101" sqref="N101"/>
    </sheetView>
  </sheetViews>
  <sheetFormatPr defaultColWidth="9.33203125" defaultRowHeight="12"/>
  <cols>
    <col min="1" max="1" width="9.5" style="19" hidden="1" customWidth="1"/>
    <col min="2" max="2" width="10.1640625" style="19" bestFit="1" customWidth="1"/>
    <col min="3" max="3" width="0" style="19" hidden="1" customWidth="1"/>
    <col min="4" max="13" width="13.6640625" style="23" customWidth="1"/>
    <col min="14" max="16384" width="9.33203125" style="19"/>
  </cols>
  <sheetData>
    <row r="1" spans="1:13">
      <c r="A1" s="762" t="s">
        <v>133</v>
      </c>
      <c r="B1" s="762" t="s">
        <v>0</v>
      </c>
      <c r="C1" s="762" t="s">
        <v>1</v>
      </c>
      <c r="D1" s="288" t="s">
        <v>509</v>
      </c>
      <c r="E1" s="288" t="s">
        <v>510</v>
      </c>
      <c r="F1" s="288" t="s">
        <v>534</v>
      </c>
      <c r="G1" s="288" t="s">
        <v>587</v>
      </c>
      <c r="H1" s="288" t="s">
        <v>623</v>
      </c>
      <c r="I1" s="288" t="s">
        <v>632</v>
      </c>
      <c r="J1" s="288" t="s">
        <v>659</v>
      </c>
      <c r="K1" s="288" t="s">
        <v>683</v>
      </c>
      <c r="L1" s="288" t="s">
        <v>721</v>
      </c>
      <c r="M1" s="288" t="s">
        <v>886</v>
      </c>
    </row>
    <row r="2" spans="1:13" s="287" customFormat="1">
      <c r="A2" s="762"/>
      <c r="B2" s="763"/>
      <c r="C2" s="763"/>
      <c r="D2" s="289" t="s">
        <v>511</v>
      </c>
      <c r="E2" s="289" t="s">
        <v>512</v>
      </c>
      <c r="F2" s="289" t="s">
        <v>536</v>
      </c>
      <c r="G2" s="289" t="s">
        <v>588</v>
      </c>
      <c r="H2" s="289" t="s">
        <v>624</v>
      </c>
      <c r="I2" s="289" t="s">
        <v>633</v>
      </c>
      <c r="J2" s="289" t="s">
        <v>660</v>
      </c>
      <c r="K2" s="289" t="s">
        <v>684</v>
      </c>
      <c r="L2" s="289" t="s">
        <v>722</v>
      </c>
      <c r="M2" s="289" t="s">
        <v>887</v>
      </c>
    </row>
    <row r="3" spans="1:13">
      <c r="A3" s="283">
        <v>1</v>
      </c>
      <c r="B3" s="284">
        <v>1221154</v>
      </c>
      <c r="C3" s="285" t="s">
        <v>888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100</v>
      </c>
    </row>
    <row r="4" spans="1:13">
      <c r="A4" s="283">
        <v>2</v>
      </c>
      <c r="B4" s="284">
        <v>1226384</v>
      </c>
      <c r="C4" s="285" t="s">
        <v>112</v>
      </c>
      <c r="D4" s="286">
        <v>0</v>
      </c>
      <c r="E4" s="286">
        <v>600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</row>
    <row r="5" spans="1:13">
      <c r="A5" s="283">
        <v>3</v>
      </c>
      <c r="B5" s="284">
        <v>1226388</v>
      </c>
      <c r="C5" s="285" t="s">
        <v>116</v>
      </c>
      <c r="D5" s="286">
        <v>0</v>
      </c>
      <c r="E5" s="286">
        <v>600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</row>
    <row r="6" spans="1:13">
      <c r="A6" s="283">
        <v>4</v>
      </c>
      <c r="B6" s="284">
        <v>1229673</v>
      </c>
      <c r="C6" s="285" t="s">
        <v>22</v>
      </c>
      <c r="D6" s="286">
        <v>0</v>
      </c>
      <c r="E6" s="286">
        <v>0</v>
      </c>
      <c r="F6" s="286">
        <v>0</v>
      </c>
      <c r="G6" s="286">
        <v>500</v>
      </c>
      <c r="H6" s="286">
        <v>500</v>
      </c>
      <c r="I6" s="286">
        <v>500</v>
      </c>
      <c r="J6" s="286">
        <v>0</v>
      </c>
      <c r="K6" s="286">
        <v>500</v>
      </c>
      <c r="L6" s="286">
        <v>500</v>
      </c>
      <c r="M6" s="286">
        <v>500</v>
      </c>
    </row>
    <row r="7" spans="1:13">
      <c r="A7" s="283">
        <v>5</v>
      </c>
      <c r="B7" s="284">
        <v>1230692</v>
      </c>
      <c r="C7" s="285" t="s">
        <v>117</v>
      </c>
      <c r="D7" s="286">
        <v>1296</v>
      </c>
      <c r="E7" s="286">
        <v>1246</v>
      </c>
      <c r="F7" s="286">
        <v>1500</v>
      </c>
      <c r="G7" s="286">
        <v>1500</v>
      </c>
      <c r="H7" s="286">
        <v>0</v>
      </c>
      <c r="I7" s="286">
        <v>0</v>
      </c>
      <c r="J7" s="286">
        <v>1200</v>
      </c>
      <c r="K7" s="286">
        <v>1200</v>
      </c>
      <c r="L7" s="286">
        <v>500</v>
      </c>
      <c r="M7" s="286">
        <v>0</v>
      </c>
    </row>
    <row r="8" spans="1:13">
      <c r="A8" s="283">
        <v>6</v>
      </c>
      <c r="B8" s="284">
        <v>1230696</v>
      </c>
      <c r="C8" s="285" t="s">
        <v>118</v>
      </c>
      <c r="D8" s="286">
        <v>216</v>
      </c>
      <c r="E8" s="286">
        <v>46</v>
      </c>
      <c r="F8" s="286">
        <v>200</v>
      </c>
      <c r="G8" s="286">
        <v>200</v>
      </c>
      <c r="H8" s="286">
        <v>0</v>
      </c>
      <c r="I8" s="286">
        <v>0</v>
      </c>
      <c r="J8" s="286">
        <v>200</v>
      </c>
      <c r="K8" s="286">
        <v>300</v>
      </c>
      <c r="L8" s="286">
        <v>0</v>
      </c>
      <c r="M8" s="286">
        <v>0</v>
      </c>
    </row>
    <row r="9" spans="1:13">
      <c r="A9" s="283">
        <v>7</v>
      </c>
      <c r="B9" s="284">
        <v>1230854</v>
      </c>
      <c r="C9" s="285" t="s">
        <v>23</v>
      </c>
      <c r="D9" s="286">
        <v>0</v>
      </c>
      <c r="E9" s="286">
        <v>0</v>
      </c>
      <c r="F9" s="286">
        <v>200</v>
      </c>
      <c r="G9" s="286">
        <v>0</v>
      </c>
      <c r="H9" s="286">
        <v>0</v>
      </c>
      <c r="I9" s="286">
        <v>0</v>
      </c>
      <c r="J9" s="286">
        <v>0</v>
      </c>
      <c r="K9" s="286">
        <v>150</v>
      </c>
      <c r="L9" s="286">
        <v>0</v>
      </c>
      <c r="M9" s="286">
        <v>0</v>
      </c>
    </row>
    <row r="10" spans="1:13">
      <c r="A10" s="283">
        <v>8</v>
      </c>
      <c r="B10" s="284">
        <v>1231202</v>
      </c>
      <c r="C10" s="285" t="s">
        <v>24</v>
      </c>
      <c r="D10" s="286">
        <v>134</v>
      </c>
      <c r="E10" s="286">
        <v>0</v>
      </c>
      <c r="F10" s="286">
        <v>100</v>
      </c>
      <c r="G10" s="286">
        <v>0</v>
      </c>
      <c r="H10" s="286">
        <v>0</v>
      </c>
      <c r="I10" s="286">
        <v>0</v>
      </c>
      <c r="J10" s="286">
        <v>0</v>
      </c>
      <c r="K10" s="286">
        <v>150</v>
      </c>
      <c r="L10" s="286">
        <v>0</v>
      </c>
      <c r="M10" s="286">
        <v>0</v>
      </c>
    </row>
    <row r="11" spans="1:13">
      <c r="A11" s="283">
        <v>9</v>
      </c>
      <c r="B11" s="284">
        <v>1231898</v>
      </c>
      <c r="C11" s="285" t="s">
        <v>35</v>
      </c>
      <c r="D11" s="286">
        <v>3584</v>
      </c>
      <c r="E11" s="286">
        <v>1344</v>
      </c>
      <c r="F11" s="286">
        <v>1000</v>
      </c>
      <c r="G11" s="286">
        <v>1500</v>
      </c>
      <c r="H11" s="286">
        <v>1600</v>
      </c>
      <c r="I11" s="286">
        <v>1500</v>
      </c>
      <c r="J11" s="286">
        <v>1000</v>
      </c>
      <c r="K11" s="286">
        <v>2500</v>
      </c>
      <c r="L11" s="286">
        <v>2000</v>
      </c>
      <c r="M11" s="286">
        <v>2000</v>
      </c>
    </row>
    <row r="12" spans="1:13">
      <c r="A12" s="283">
        <v>10</v>
      </c>
      <c r="B12" s="284">
        <v>1232693</v>
      </c>
      <c r="C12" s="285" t="s">
        <v>29</v>
      </c>
      <c r="D12" s="286">
        <v>50</v>
      </c>
      <c r="E12" s="286">
        <v>3356</v>
      </c>
      <c r="F12" s="286">
        <v>630</v>
      </c>
      <c r="G12" s="286">
        <v>2331</v>
      </c>
      <c r="H12" s="286">
        <v>0</v>
      </c>
      <c r="I12" s="286">
        <v>2184</v>
      </c>
      <c r="J12" s="286">
        <v>0</v>
      </c>
      <c r="K12" s="286">
        <v>0</v>
      </c>
      <c r="L12" s="286">
        <v>0</v>
      </c>
      <c r="M12" s="286">
        <v>2268</v>
      </c>
    </row>
    <row r="13" spans="1:13">
      <c r="A13" s="283">
        <v>11</v>
      </c>
      <c r="B13" s="284">
        <v>1233025</v>
      </c>
      <c r="C13" s="285" t="s">
        <v>30</v>
      </c>
      <c r="D13" s="286">
        <v>50</v>
      </c>
      <c r="E13" s="286">
        <v>3356</v>
      </c>
      <c r="F13" s="286">
        <v>630</v>
      </c>
      <c r="G13" s="286">
        <v>2331</v>
      </c>
      <c r="H13" s="286">
        <v>0</v>
      </c>
      <c r="I13" s="286">
        <v>2184</v>
      </c>
      <c r="J13" s="286">
        <v>0</v>
      </c>
      <c r="K13" s="286">
        <v>0</v>
      </c>
      <c r="L13" s="286">
        <v>0</v>
      </c>
      <c r="M13" s="286">
        <v>2268</v>
      </c>
    </row>
    <row r="14" spans="1:13">
      <c r="A14" s="283">
        <v>12</v>
      </c>
      <c r="B14" s="284">
        <v>1233632</v>
      </c>
      <c r="C14" s="285" t="s">
        <v>28</v>
      </c>
      <c r="D14" s="286">
        <v>400</v>
      </c>
      <c r="E14" s="286">
        <v>0</v>
      </c>
      <c r="F14" s="286">
        <v>500</v>
      </c>
      <c r="G14" s="286">
        <v>250</v>
      </c>
      <c r="H14" s="286">
        <v>0</v>
      </c>
      <c r="I14" s="286">
        <v>0</v>
      </c>
      <c r="J14" s="286">
        <v>200</v>
      </c>
      <c r="K14" s="286">
        <v>0</v>
      </c>
      <c r="L14" s="286">
        <v>350</v>
      </c>
      <c r="M14" s="286">
        <v>150</v>
      </c>
    </row>
    <row r="15" spans="1:13">
      <c r="A15" s="283">
        <v>13</v>
      </c>
      <c r="B15" s="284">
        <v>1233761</v>
      </c>
      <c r="C15" s="285" t="s">
        <v>41</v>
      </c>
      <c r="D15" s="286">
        <v>250</v>
      </c>
      <c r="E15" s="286">
        <v>0</v>
      </c>
      <c r="F15" s="286">
        <v>200</v>
      </c>
      <c r="G15" s="286">
        <v>250</v>
      </c>
      <c r="H15" s="286">
        <v>0</v>
      </c>
      <c r="I15" s="286">
        <v>0</v>
      </c>
      <c r="J15" s="286">
        <v>250</v>
      </c>
      <c r="K15" s="286">
        <v>0</v>
      </c>
      <c r="L15" s="286">
        <v>0</v>
      </c>
      <c r="M15" s="286">
        <v>250</v>
      </c>
    </row>
    <row r="16" spans="1:13">
      <c r="A16" s="283">
        <v>14</v>
      </c>
      <c r="B16" s="284">
        <v>1233877</v>
      </c>
      <c r="C16" s="285" t="s">
        <v>119</v>
      </c>
      <c r="D16" s="286">
        <v>160</v>
      </c>
      <c r="E16" s="286">
        <v>630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</row>
    <row r="17" spans="1:13">
      <c r="A17" s="283">
        <v>15</v>
      </c>
      <c r="B17" s="284">
        <v>1234614</v>
      </c>
      <c r="C17" s="285" t="s">
        <v>54</v>
      </c>
      <c r="D17" s="286">
        <v>500</v>
      </c>
      <c r="E17" s="286">
        <v>0</v>
      </c>
      <c r="F17" s="286">
        <v>300</v>
      </c>
      <c r="G17" s="286">
        <v>300</v>
      </c>
      <c r="H17" s="286">
        <v>300</v>
      </c>
      <c r="I17" s="286">
        <v>0</v>
      </c>
      <c r="J17" s="286">
        <v>200</v>
      </c>
      <c r="K17" s="286">
        <v>350</v>
      </c>
      <c r="L17" s="286">
        <v>250</v>
      </c>
      <c r="M17" s="286">
        <v>0</v>
      </c>
    </row>
    <row r="18" spans="1:13">
      <c r="A18" s="283">
        <v>16</v>
      </c>
      <c r="B18" s="284">
        <v>1235003</v>
      </c>
      <c r="C18" s="285" t="s">
        <v>513</v>
      </c>
      <c r="D18" s="286">
        <v>1730</v>
      </c>
      <c r="E18" s="286">
        <v>0</v>
      </c>
      <c r="F18" s="286">
        <v>2950</v>
      </c>
      <c r="G18" s="286">
        <v>2950</v>
      </c>
      <c r="H18" s="286">
        <v>1250</v>
      </c>
      <c r="I18" s="286">
        <v>0</v>
      </c>
      <c r="J18" s="286">
        <v>2200</v>
      </c>
      <c r="K18" s="286">
        <v>2650</v>
      </c>
      <c r="L18" s="286">
        <v>2100</v>
      </c>
      <c r="M18" s="286">
        <v>350</v>
      </c>
    </row>
    <row r="19" spans="1:13">
      <c r="A19" s="283">
        <v>17</v>
      </c>
      <c r="B19" s="284">
        <v>1235058</v>
      </c>
      <c r="C19" s="285" t="s">
        <v>731</v>
      </c>
      <c r="D19" s="286">
        <v>1040</v>
      </c>
      <c r="E19" s="286">
        <v>0</v>
      </c>
      <c r="F19" s="286">
        <v>1500</v>
      </c>
      <c r="G19" s="286">
        <v>1100</v>
      </c>
      <c r="H19" s="286">
        <v>300</v>
      </c>
      <c r="I19" s="286">
        <v>0</v>
      </c>
      <c r="J19" s="286">
        <v>0</v>
      </c>
      <c r="K19" s="286">
        <v>1600</v>
      </c>
      <c r="L19" s="286">
        <v>900</v>
      </c>
      <c r="M19" s="286">
        <v>700</v>
      </c>
    </row>
    <row r="20" spans="1:13">
      <c r="A20" s="283">
        <v>18</v>
      </c>
      <c r="B20" s="284">
        <v>1235623</v>
      </c>
      <c r="C20" s="285" t="s">
        <v>31</v>
      </c>
      <c r="D20" s="286">
        <v>0</v>
      </c>
      <c r="E20" s="286">
        <v>936</v>
      </c>
      <c r="F20" s="286">
        <v>936</v>
      </c>
      <c r="G20" s="286">
        <v>936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2808</v>
      </c>
    </row>
    <row r="21" spans="1:13">
      <c r="A21" s="283">
        <v>19</v>
      </c>
      <c r="B21" s="284">
        <v>1236091</v>
      </c>
      <c r="C21" s="285" t="s">
        <v>37</v>
      </c>
      <c r="D21" s="286">
        <v>300</v>
      </c>
      <c r="E21" s="286">
        <v>0</v>
      </c>
      <c r="F21" s="286">
        <v>400</v>
      </c>
      <c r="G21" s="286">
        <v>450</v>
      </c>
      <c r="H21" s="286">
        <v>0</v>
      </c>
      <c r="I21" s="286">
        <v>0</v>
      </c>
      <c r="J21" s="286">
        <v>300</v>
      </c>
      <c r="K21" s="286">
        <v>300</v>
      </c>
      <c r="L21" s="286">
        <v>250</v>
      </c>
      <c r="M21" s="286">
        <v>0</v>
      </c>
    </row>
    <row r="22" spans="1:13">
      <c r="A22" s="283">
        <v>20</v>
      </c>
      <c r="B22" s="284">
        <v>1236488</v>
      </c>
      <c r="C22" s="285" t="s">
        <v>120</v>
      </c>
      <c r="D22" s="286">
        <v>1920</v>
      </c>
      <c r="E22" s="286">
        <v>612</v>
      </c>
      <c r="F22" s="286">
        <v>1300</v>
      </c>
      <c r="G22" s="286">
        <v>1300</v>
      </c>
      <c r="H22" s="286">
        <v>1500</v>
      </c>
      <c r="I22" s="286">
        <v>0</v>
      </c>
      <c r="J22" s="286">
        <v>1300</v>
      </c>
      <c r="K22" s="286">
        <v>1300</v>
      </c>
      <c r="L22" s="286">
        <v>900</v>
      </c>
      <c r="M22" s="286">
        <v>800</v>
      </c>
    </row>
    <row r="23" spans="1:13">
      <c r="A23" s="283">
        <v>21</v>
      </c>
      <c r="B23" s="284">
        <v>1236534</v>
      </c>
      <c r="C23" s="285" t="s">
        <v>121</v>
      </c>
      <c r="D23" s="286">
        <v>0</v>
      </c>
      <c r="E23" s="286">
        <v>124</v>
      </c>
      <c r="F23" s="286">
        <v>400</v>
      </c>
      <c r="G23" s="286">
        <v>500</v>
      </c>
      <c r="H23" s="286">
        <v>0</v>
      </c>
      <c r="I23" s="286">
        <v>0</v>
      </c>
      <c r="J23" s="286">
        <v>200</v>
      </c>
      <c r="K23" s="286">
        <v>300</v>
      </c>
      <c r="L23" s="286">
        <v>300</v>
      </c>
      <c r="M23" s="286">
        <v>0</v>
      </c>
    </row>
    <row r="24" spans="1:13">
      <c r="A24" s="283">
        <v>22</v>
      </c>
      <c r="B24" s="284">
        <v>1236962</v>
      </c>
      <c r="C24" s="285" t="s">
        <v>40</v>
      </c>
      <c r="D24" s="286">
        <v>800</v>
      </c>
      <c r="E24" s="286">
        <v>600</v>
      </c>
      <c r="F24" s="286">
        <v>1300</v>
      </c>
      <c r="G24" s="286">
        <v>1000</v>
      </c>
      <c r="H24" s="286">
        <v>1000</v>
      </c>
      <c r="I24" s="286">
        <v>600</v>
      </c>
      <c r="J24" s="286">
        <v>1100</v>
      </c>
      <c r="K24" s="286">
        <v>1200</v>
      </c>
      <c r="L24" s="286">
        <v>1200</v>
      </c>
      <c r="M24" s="286">
        <v>0</v>
      </c>
    </row>
    <row r="25" spans="1:13">
      <c r="A25" s="283">
        <v>23</v>
      </c>
      <c r="B25" s="284">
        <v>1237088</v>
      </c>
      <c r="C25" s="285" t="s">
        <v>32</v>
      </c>
      <c r="D25" s="286">
        <v>5726</v>
      </c>
      <c r="E25" s="286">
        <v>4050</v>
      </c>
      <c r="F25" s="286">
        <v>5950</v>
      </c>
      <c r="G25" s="286">
        <v>5050</v>
      </c>
      <c r="H25" s="286">
        <v>4370</v>
      </c>
      <c r="I25" s="286">
        <v>2500</v>
      </c>
      <c r="J25" s="286">
        <v>5500</v>
      </c>
      <c r="K25" s="286">
        <v>5000</v>
      </c>
      <c r="L25" s="286">
        <v>4100</v>
      </c>
      <c r="M25" s="286">
        <v>2500</v>
      </c>
    </row>
    <row r="26" spans="1:13">
      <c r="A26" s="283">
        <v>24</v>
      </c>
      <c r="B26" s="284">
        <v>1237586</v>
      </c>
      <c r="C26" s="285" t="s">
        <v>36</v>
      </c>
      <c r="D26" s="286">
        <v>3584</v>
      </c>
      <c r="E26" s="286">
        <v>1344</v>
      </c>
      <c r="F26" s="286">
        <v>1000</v>
      </c>
      <c r="G26" s="286">
        <v>1500</v>
      </c>
      <c r="H26" s="286">
        <v>1600</v>
      </c>
      <c r="I26" s="286">
        <v>1500</v>
      </c>
      <c r="J26" s="286">
        <v>1000</v>
      </c>
      <c r="K26" s="286">
        <v>2500</v>
      </c>
      <c r="L26" s="286">
        <v>2000</v>
      </c>
      <c r="M26" s="286">
        <v>2000</v>
      </c>
    </row>
    <row r="27" spans="1:13">
      <c r="A27" s="283">
        <v>25</v>
      </c>
      <c r="B27" s="284">
        <v>1237748</v>
      </c>
      <c r="C27" s="285" t="s">
        <v>34</v>
      </c>
      <c r="D27" s="286">
        <v>0</v>
      </c>
      <c r="E27" s="286">
        <v>312</v>
      </c>
      <c r="F27" s="286">
        <v>0</v>
      </c>
      <c r="G27" s="286">
        <v>0</v>
      </c>
      <c r="H27" s="286">
        <v>0</v>
      </c>
      <c r="I27" s="286">
        <v>468</v>
      </c>
      <c r="J27" s="286">
        <v>0</v>
      </c>
      <c r="K27" s="286">
        <v>0</v>
      </c>
      <c r="L27" s="286">
        <v>0</v>
      </c>
      <c r="M27" s="286">
        <v>416</v>
      </c>
    </row>
    <row r="28" spans="1:13">
      <c r="A28" s="283">
        <v>26</v>
      </c>
      <c r="B28" s="284">
        <v>1237765</v>
      </c>
      <c r="C28" s="285" t="s">
        <v>33</v>
      </c>
      <c r="D28" s="286">
        <v>0</v>
      </c>
      <c r="E28" s="286">
        <v>0</v>
      </c>
      <c r="F28" s="286">
        <v>200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</row>
    <row r="29" spans="1:13">
      <c r="A29" s="283">
        <v>27</v>
      </c>
      <c r="B29" s="284">
        <v>1238128</v>
      </c>
      <c r="C29" s="285" t="s">
        <v>39</v>
      </c>
      <c r="D29" s="286">
        <v>304</v>
      </c>
      <c r="E29" s="286">
        <v>2111</v>
      </c>
      <c r="F29" s="286">
        <v>5440</v>
      </c>
      <c r="G29" s="286">
        <v>0</v>
      </c>
      <c r="H29" s="286">
        <v>0</v>
      </c>
      <c r="I29" s="286">
        <v>1504</v>
      </c>
      <c r="J29" s="286">
        <v>5536</v>
      </c>
      <c r="K29" s="286">
        <v>0</v>
      </c>
      <c r="L29" s="286">
        <v>0</v>
      </c>
      <c r="M29" s="286">
        <v>5184</v>
      </c>
    </row>
    <row r="30" spans="1:13">
      <c r="A30" s="283">
        <v>28</v>
      </c>
      <c r="B30" s="284">
        <v>1239651</v>
      </c>
      <c r="C30" s="285" t="s">
        <v>42</v>
      </c>
      <c r="D30" s="286">
        <v>1150</v>
      </c>
      <c r="E30" s="286">
        <v>500</v>
      </c>
      <c r="F30" s="286">
        <v>800</v>
      </c>
      <c r="G30" s="286">
        <v>1050</v>
      </c>
      <c r="H30" s="286">
        <v>800</v>
      </c>
      <c r="I30" s="286">
        <v>300</v>
      </c>
      <c r="J30" s="286">
        <v>700</v>
      </c>
      <c r="K30" s="286">
        <v>600</v>
      </c>
      <c r="L30" s="286">
        <v>850</v>
      </c>
      <c r="M30" s="286">
        <v>700</v>
      </c>
    </row>
    <row r="31" spans="1:13">
      <c r="A31" s="283">
        <v>29</v>
      </c>
      <c r="B31" s="284">
        <v>1239988</v>
      </c>
      <c r="C31" s="285" t="s">
        <v>45</v>
      </c>
      <c r="D31" s="286">
        <v>2294</v>
      </c>
      <c r="E31" s="286">
        <v>850</v>
      </c>
      <c r="F31" s="286">
        <v>2000</v>
      </c>
      <c r="G31" s="286">
        <v>1650</v>
      </c>
      <c r="H31" s="286">
        <v>800</v>
      </c>
      <c r="I31" s="286">
        <v>0</v>
      </c>
      <c r="J31" s="286">
        <v>1800</v>
      </c>
      <c r="K31" s="286">
        <v>900</v>
      </c>
      <c r="L31" s="286">
        <v>1650</v>
      </c>
      <c r="M31" s="286">
        <v>900</v>
      </c>
    </row>
    <row r="32" spans="1:13">
      <c r="A32" s="283">
        <v>30</v>
      </c>
      <c r="B32" s="284">
        <v>1240180</v>
      </c>
      <c r="C32" s="285" t="s">
        <v>43</v>
      </c>
      <c r="D32" s="286">
        <v>3200</v>
      </c>
      <c r="E32" s="286">
        <v>50</v>
      </c>
      <c r="F32" s="286">
        <v>2500</v>
      </c>
      <c r="G32" s="286">
        <v>1650</v>
      </c>
      <c r="H32" s="286">
        <v>0</v>
      </c>
      <c r="I32" s="286">
        <v>0</v>
      </c>
      <c r="J32" s="286">
        <v>950</v>
      </c>
      <c r="K32" s="286">
        <v>2300</v>
      </c>
      <c r="L32" s="286">
        <v>1600</v>
      </c>
      <c r="M32" s="286">
        <v>0</v>
      </c>
    </row>
    <row r="33" spans="1:13">
      <c r="A33" s="283">
        <v>31</v>
      </c>
      <c r="B33" s="284">
        <v>1240184</v>
      </c>
      <c r="C33" s="285" t="s">
        <v>44</v>
      </c>
      <c r="D33" s="286">
        <v>2750</v>
      </c>
      <c r="E33" s="286">
        <v>0</v>
      </c>
      <c r="F33" s="286">
        <v>2300</v>
      </c>
      <c r="G33" s="286">
        <v>1650</v>
      </c>
      <c r="H33" s="286">
        <v>0</v>
      </c>
      <c r="I33" s="286">
        <v>0</v>
      </c>
      <c r="J33" s="286">
        <v>950</v>
      </c>
      <c r="K33" s="286">
        <v>1900</v>
      </c>
      <c r="L33" s="286">
        <v>1600</v>
      </c>
      <c r="M33" s="286">
        <v>0</v>
      </c>
    </row>
    <row r="34" spans="1:13">
      <c r="A34" s="283">
        <v>32</v>
      </c>
      <c r="B34" s="284">
        <v>1240308</v>
      </c>
      <c r="C34" s="285" t="s">
        <v>491</v>
      </c>
      <c r="D34" s="286">
        <v>0</v>
      </c>
      <c r="E34" s="286">
        <v>100</v>
      </c>
      <c r="F34" s="286">
        <v>1200</v>
      </c>
      <c r="G34" s="286">
        <v>1300</v>
      </c>
      <c r="H34" s="286">
        <v>0</v>
      </c>
      <c r="I34" s="286">
        <v>0</v>
      </c>
      <c r="J34" s="286">
        <v>0</v>
      </c>
      <c r="K34" s="286">
        <v>900</v>
      </c>
      <c r="L34" s="286">
        <v>700</v>
      </c>
      <c r="M34" s="286">
        <v>0</v>
      </c>
    </row>
    <row r="35" spans="1:13">
      <c r="A35" s="283">
        <v>33</v>
      </c>
      <c r="B35" s="284">
        <v>3104649</v>
      </c>
      <c r="C35" s="285" t="s">
        <v>889</v>
      </c>
      <c r="D35" s="286">
        <v>0</v>
      </c>
      <c r="E35" s="286">
        <v>0</v>
      </c>
      <c r="F35" s="286">
        <v>0</v>
      </c>
      <c r="G35" s="286">
        <v>0</v>
      </c>
      <c r="H35" s="286">
        <v>24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</row>
    <row r="36" spans="1:13">
      <c r="A36" s="283">
        <v>34</v>
      </c>
      <c r="B36" s="284">
        <v>3105058</v>
      </c>
      <c r="C36" s="285" t="s">
        <v>890</v>
      </c>
      <c r="D36" s="286">
        <v>168</v>
      </c>
      <c r="E36" s="286">
        <v>24</v>
      </c>
      <c r="F36" s="286">
        <v>24</v>
      </c>
      <c r="G36" s="286">
        <v>72</v>
      </c>
      <c r="H36" s="286">
        <v>48</v>
      </c>
      <c r="I36" s="286">
        <v>72</v>
      </c>
      <c r="J36" s="286">
        <v>0</v>
      </c>
      <c r="K36" s="286">
        <v>0</v>
      </c>
      <c r="L36" s="286">
        <v>0</v>
      </c>
      <c r="M36" s="286">
        <v>0</v>
      </c>
    </row>
    <row r="37" spans="1:13">
      <c r="A37" s="283">
        <v>35</v>
      </c>
      <c r="B37" s="284">
        <v>3106127</v>
      </c>
      <c r="C37" s="285" t="s">
        <v>891</v>
      </c>
      <c r="D37" s="286">
        <v>0</v>
      </c>
      <c r="E37" s="286">
        <v>12</v>
      </c>
      <c r="F37" s="286">
        <v>12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</row>
    <row r="38" spans="1:13">
      <c r="A38" s="283">
        <v>36</v>
      </c>
      <c r="B38" s="284">
        <v>3107879</v>
      </c>
      <c r="C38" s="285" t="s">
        <v>892</v>
      </c>
      <c r="D38" s="286">
        <v>0</v>
      </c>
      <c r="E38" s="286">
        <v>348</v>
      </c>
      <c r="F38" s="286">
        <v>99</v>
      </c>
      <c r="G38" s="286">
        <v>275</v>
      </c>
      <c r="H38" s="286">
        <v>275</v>
      </c>
      <c r="I38" s="286">
        <v>275</v>
      </c>
      <c r="J38" s="286">
        <v>0</v>
      </c>
      <c r="K38" s="286">
        <v>0</v>
      </c>
      <c r="L38" s="286">
        <v>0</v>
      </c>
      <c r="M38" s="286">
        <v>0</v>
      </c>
    </row>
    <row r="39" spans="1:13">
      <c r="A39" s="283">
        <v>37</v>
      </c>
      <c r="B39" s="284">
        <v>3107881</v>
      </c>
      <c r="C39" s="285" t="s">
        <v>893</v>
      </c>
      <c r="D39" s="286">
        <v>93</v>
      </c>
      <c r="E39" s="286">
        <v>1162</v>
      </c>
      <c r="F39" s="286">
        <v>410</v>
      </c>
      <c r="G39" s="286">
        <v>442</v>
      </c>
      <c r="H39" s="286">
        <v>442</v>
      </c>
      <c r="I39" s="286">
        <v>442</v>
      </c>
      <c r="J39" s="286">
        <v>0</v>
      </c>
      <c r="K39" s="286">
        <v>0</v>
      </c>
      <c r="L39" s="286">
        <v>0</v>
      </c>
      <c r="M39" s="286">
        <v>0</v>
      </c>
    </row>
    <row r="40" spans="1:13">
      <c r="A40" s="283">
        <v>38</v>
      </c>
      <c r="B40" s="284">
        <v>3110110</v>
      </c>
      <c r="C40" s="285" t="s">
        <v>894</v>
      </c>
      <c r="D40" s="286">
        <v>0</v>
      </c>
      <c r="E40" s="286">
        <v>0</v>
      </c>
      <c r="F40" s="286">
        <v>24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</row>
    <row r="41" spans="1:13">
      <c r="A41" s="283">
        <v>39</v>
      </c>
      <c r="B41" s="284">
        <v>3110120</v>
      </c>
      <c r="C41" s="285" t="s">
        <v>895</v>
      </c>
      <c r="D41" s="286">
        <v>0</v>
      </c>
      <c r="E41" s="286">
        <v>10</v>
      </c>
      <c r="F41" s="286">
        <v>0</v>
      </c>
      <c r="G41" s="286">
        <v>0</v>
      </c>
      <c r="H41" s="286">
        <v>1</v>
      </c>
      <c r="I41" s="286">
        <v>1</v>
      </c>
      <c r="J41" s="286">
        <v>0</v>
      </c>
      <c r="K41" s="286">
        <v>0</v>
      </c>
      <c r="L41" s="286">
        <v>0</v>
      </c>
      <c r="M41" s="286">
        <v>0</v>
      </c>
    </row>
    <row r="42" spans="1:13">
      <c r="A42" s="283">
        <v>40</v>
      </c>
      <c r="B42" s="284">
        <v>3110242</v>
      </c>
      <c r="C42" s="285" t="s">
        <v>896</v>
      </c>
      <c r="D42" s="286">
        <v>132</v>
      </c>
      <c r="E42" s="286">
        <v>86</v>
      </c>
      <c r="F42" s="286">
        <v>0</v>
      </c>
      <c r="G42" s="286">
        <v>36</v>
      </c>
      <c r="H42" s="286">
        <v>76</v>
      </c>
      <c r="I42" s="286">
        <v>76</v>
      </c>
      <c r="J42" s="286">
        <v>0</v>
      </c>
      <c r="K42" s="286">
        <v>0</v>
      </c>
      <c r="L42" s="286">
        <v>0</v>
      </c>
      <c r="M42" s="286">
        <v>0</v>
      </c>
    </row>
    <row r="43" spans="1:13">
      <c r="A43" s="283">
        <v>41</v>
      </c>
      <c r="B43" s="284">
        <v>3110248</v>
      </c>
      <c r="C43" s="285" t="s">
        <v>897</v>
      </c>
      <c r="D43" s="286">
        <v>33</v>
      </c>
      <c r="E43" s="286">
        <v>10</v>
      </c>
      <c r="F43" s="286">
        <v>0</v>
      </c>
      <c r="G43" s="286">
        <v>0</v>
      </c>
      <c r="H43" s="286">
        <v>22</v>
      </c>
      <c r="I43" s="286">
        <v>22</v>
      </c>
      <c r="J43" s="286">
        <v>0</v>
      </c>
      <c r="K43" s="286">
        <v>0</v>
      </c>
      <c r="L43" s="286">
        <v>0</v>
      </c>
      <c r="M43" s="286">
        <v>0</v>
      </c>
    </row>
    <row r="44" spans="1:13">
      <c r="A44" s="283">
        <v>42</v>
      </c>
      <c r="B44" s="284">
        <v>3112438</v>
      </c>
      <c r="C44" s="285" t="s">
        <v>898</v>
      </c>
      <c r="D44" s="286">
        <v>1000</v>
      </c>
      <c r="E44" s="286">
        <v>841</v>
      </c>
      <c r="F44" s="286">
        <v>2195</v>
      </c>
      <c r="G44" s="286">
        <v>1772</v>
      </c>
      <c r="H44" s="286">
        <v>1772</v>
      </c>
      <c r="I44" s="286">
        <v>1772</v>
      </c>
      <c r="J44" s="286">
        <v>0</v>
      </c>
      <c r="K44" s="286">
        <v>0</v>
      </c>
      <c r="L44" s="286">
        <v>0</v>
      </c>
      <c r="M44" s="286">
        <v>0</v>
      </c>
    </row>
    <row r="45" spans="1:13">
      <c r="A45" s="283">
        <v>43</v>
      </c>
      <c r="B45" s="284">
        <v>3112440</v>
      </c>
      <c r="C45" s="285" t="s">
        <v>899</v>
      </c>
      <c r="D45" s="286">
        <v>500</v>
      </c>
      <c r="E45" s="286">
        <v>0</v>
      </c>
      <c r="F45" s="286">
        <v>0</v>
      </c>
      <c r="G45" s="286">
        <v>0</v>
      </c>
      <c r="H45" s="286">
        <v>3</v>
      </c>
      <c r="I45" s="286">
        <v>457</v>
      </c>
      <c r="J45" s="286">
        <v>0</v>
      </c>
      <c r="K45" s="286">
        <v>0</v>
      </c>
      <c r="L45" s="286">
        <v>0</v>
      </c>
      <c r="M45" s="286">
        <v>0</v>
      </c>
    </row>
    <row r="46" spans="1:13">
      <c r="A46" s="283">
        <v>44</v>
      </c>
      <c r="B46" s="284">
        <v>3114652</v>
      </c>
      <c r="C46" s="285" t="s">
        <v>121</v>
      </c>
      <c r="D46" s="286">
        <v>0</v>
      </c>
      <c r="E46" s="286">
        <v>0</v>
      </c>
      <c r="F46" s="286">
        <v>0</v>
      </c>
      <c r="G46" s="286">
        <v>0</v>
      </c>
      <c r="H46" s="286">
        <v>2</v>
      </c>
      <c r="I46" s="286">
        <v>2</v>
      </c>
      <c r="J46" s="286">
        <v>0</v>
      </c>
      <c r="K46" s="286">
        <v>0</v>
      </c>
      <c r="L46" s="286">
        <v>0</v>
      </c>
      <c r="M46" s="286">
        <v>0</v>
      </c>
    </row>
    <row r="47" spans="1:13">
      <c r="A47" s="283">
        <v>45</v>
      </c>
      <c r="B47" s="284">
        <v>3114874</v>
      </c>
      <c r="C47" s="285" t="s">
        <v>900</v>
      </c>
      <c r="D47" s="286">
        <v>0</v>
      </c>
      <c r="E47" s="286">
        <v>38</v>
      </c>
      <c r="F47" s="286">
        <v>0</v>
      </c>
      <c r="G47" s="286">
        <v>0</v>
      </c>
      <c r="H47" s="286">
        <v>0</v>
      </c>
      <c r="I47" s="286">
        <v>10</v>
      </c>
      <c r="J47" s="286">
        <v>0</v>
      </c>
      <c r="K47" s="286">
        <v>0</v>
      </c>
      <c r="L47" s="286">
        <v>0</v>
      </c>
      <c r="M47" s="286">
        <v>0</v>
      </c>
    </row>
    <row r="48" spans="1:13">
      <c r="A48" s="283">
        <v>46</v>
      </c>
      <c r="B48" s="284">
        <v>3115146</v>
      </c>
      <c r="C48" s="285" t="s">
        <v>901</v>
      </c>
      <c r="D48" s="286">
        <v>115</v>
      </c>
      <c r="E48" s="286">
        <v>97</v>
      </c>
      <c r="F48" s="286">
        <v>0</v>
      </c>
      <c r="G48" s="286">
        <v>0</v>
      </c>
      <c r="H48" s="286">
        <v>26</v>
      </c>
      <c r="I48" s="286">
        <v>51</v>
      </c>
      <c r="J48" s="286">
        <v>0</v>
      </c>
      <c r="K48" s="286">
        <v>0</v>
      </c>
      <c r="L48" s="286">
        <v>0</v>
      </c>
      <c r="M48" s="286">
        <v>0</v>
      </c>
    </row>
    <row r="49" spans="1:13">
      <c r="A49" s="283">
        <v>47</v>
      </c>
      <c r="B49" s="284">
        <v>3115994</v>
      </c>
      <c r="C49" s="285" t="s">
        <v>902</v>
      </c>
      <c r="D49" s="286">
        <v>33</v>
      </c>
      <c r="E49" s="286">
        <v>0</v>
      </c>
      <c r="F49" s="286">
        <v>25</v>
      </c>
      <c r="G49" s="286">
        <v>48</v>
      </c>
      <c r="H49" s="286">
        <v>48</v>
      </c>
      <c r="I49" s="286">
        <v>48</v>
      </c>
      <c r="J49" s="286">
        <v>0</v>
      </c>
      <c r="K49" s="286">
        <v>0</v>
      </c>
      <c r="L49" s="286">
        <v>0</v>
      </c>
      <c r="M49" s="286">
        <v>0</v>
      </c>
    </row>
    <row r="50" spans="1:13">
      <c r="A50" s="283">
        <v>48</v>
      </c>
      <c r="B50" s="284">
        <v>3116937</v>
      </c>
      <c r="C50" s="285" t="s">
        <v>903</v>
      </c>
      <c r="D50" s="286">
        <v>0</v>
      </c>
      <c r="E50" s="286">
        <v>80</v>
      </c>
      <c r="F50" s="286">
        <v>0</v>
      </c>
      <c r="G50" s="286">
        <v>0</v>
      </c>
      <c r="H50" s="286">
        <v>0</v>
      </c>
      <c r="I50" s="286">
        <v>80</v>
      </c>
      <c r="J50" s="286">
        <v>0</v>
      </c>
      <c r="K50" s="286">
        <v>0</v>
      </c>
      <c r="L50" s="286">
        <v>0</v>
      </c>
      <c r="M50" s="286">
        <v>80</v>
      </c>
    </row>
    <row r="51" spans="1:13">
      <c r="A51" s="283">
        <v>49</v>
      </c>
      <c r="B51" s="284">
        <v>3119626</v>
      </c>
      <c r="C51" s="285" t="s">
        <v>904</v>
      </c>
      <c r="D51" s="286">
        <v>0</v>
      </c>
      <c r="E51" s="286">
        <v>0</v>
      </c>
      <c r="F51" s="286">
        <v>40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</row>
    <row r="52" spans="1:13">
      <c r="A52" s="283">
        <v>50</v>
      </c>
      <c r="B52" s="284">
        <v>3122542</v>
      </c>
      <c r="C52" s="285" t="s">
        <v>905</v>
      </c>
      <c r="D52" s="286">
        <v>10</v>
      </c>
      <c r="E52" s="286">
        <v>11</v>
      </c>
      <c r="F52" s="286">
        <v>10</v>
      </c>
      <c r="G52" s="286">
        <v>1</v>
      </c>
      <c r="H52" s="286">
        <v>1</v>
      </c>
      <c r="I52" s="286">
        <v>1</v>
      </c>
      <c r="J52" s="286">
        <v>0</v>
      </c>
      <c r="K52" s="286">
        <v>0</v>
      </c>
      <c r="L52" s="286">
        <v>0</v>
      </c>
      <c r="M52" s="286">
        <v>0</v>
      </c>
    </row>
    <row r="53" spans="1:13">
      <c r="A53" s="283">
        <v>51</v>
      </c>
      <c r="B53" s="284">
        <v>3125033</v>
      </c>
      <c r="C53" s="285" t="s">
        <v>906</v>
      </c>
      <c r="D53" s="286">
        <v>48</v>
      </c>
      <c r="E53" s="286">
        <v>96</v>
      </c>
      <c r="F53" s="286">
        <v>0</v>
      </c>
      <c r="G53" s="286">
        <v>0</v>
      </c>
      <c r="H53" s="286">
        <v>48</v>
      </c>
      <c r="I53" s="286">
        <v>48</v>
      </c>
      <c r="J53" s="286">
        <v>0</v>
      </c>
      <c r="K53" s="286">
        <v>0</v>
      </c>
      <c r="L53" s="286">
        <v>0</v>
      </c>
      <c r="M53" s="286">
        <v>0</v>
      </c>
    </row>
    <row r="58" spans="1:13">
      <c r="A58" s="762" t="s">
        <v>133</v>
      </c>
      <c r="B58" s="762" t="s">
        <v>0</v>
      </c>
      <c r="C58" s="762" t="s">
        <v>1</v>
      </c>
      <c r="D58" s="288" t="s">
        <v>509</v>
      </c>
      <c r="E58" s="288" t="s">
        <v>510</v>
      </c>
      <c r="F58" s="288" t="s">
        <v>534</v>
      </c>
      <c r="G58" s="288" t="s">
        <v>587</v>
      </c>
      <c r="H58" s="288" t="s">
        <v>623</v>
      </c>
      <c r="I58" s="288" t="s">
        <v>632</v>
      </c>
      <c r="J58" s="288" t="s">
        <v>659</v>
      </c>
      <c r="K58" s="288" t="s">
        <v>683</v>
      </c>
      <c r="L58" s="288" t="s">
        <v>721</v>
      </c>
      <c r="M58" s="288" t="s">
        <v>886</v>
      </c>
    </row>
    <row r="59" spans="1:13" s="287" customFormat="1">
      <c r="A59" s="762"/>
      <c r="B59" s="763"/>
      <c r="C59" s="763"/>
      <c r="D59" s="289" t="s">
        <v>511</v>
      </c>
      <c r="E59" s="289" t="s">
        <v>512</v>
      </c>
      <c r="F59" s="289" t="s">
        <v>536</v>
      </c>
      <c r="G59" s="289" t="s">
        <v>588</v>
      </c>
      <c r="H59" s="289" t="s">
        <v>624</v>
      </c>
      <c r="I59" s="289" t="s">
        <v>633</v>
      </c>
      <c r="J59" s="289" t="s">
        <v>660</v>
      </c>
      <c r="K59" s="289" t="s">
        <v>684</v>
      </c>
      <c r="L59" s="289" t="s">
        <v>722</v>
      </c>
      <c r="M59" s="289" t="s">
        <v>887</v>
      </c>
    </row>
    <row r="60" spans="1:13">
      <c r="A60" s="283">
        <v>1</v>
      </c>
      <c r="B60" s="284">
        <v>1215693</v>
      </c>
      <c r="C60" s="285" t="s">
        <v>76</v>
      </c>
      <c r="D60" s="286">
        <v>232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</row>
    <row r="61" spans="1:13">
      <c r="A61" s="283">
        <v>2</v>
      </c>
      <c r="B61" s="284">
        <v>1220847</v>
      </c>
      <c r="C61" s="285" t="s">
        <v>68</v>
      </c>
      <c r="D61" s="286">
        <v>0</v>
      </c>
      <c r="E61" s="286">
        <v>105</v>
      </c>
      <c r="F61" s="286">
        <v>0</v>
      </c>
      <c r="G61" s="286">
        <v>60</v>
      </c>
      <c r="H61" s="286">
        <v>0</v>
      </c>
      <c r="I61" s="286">
        <v>0</v>
      </c>
      <c r="J61" s="286">
        <v>50</v>
      </c>
      <c r="K61" s="286">
        <v>0</v>
      </c>
      <c r="L61" s="286">
        <v>0</v>
      </c>
      <c r="M61" s="286">
        <v>150</v>
      </c>
    </row>
    <row r="62" spans="1:13">
      <c r="A62" s="283">
        <v>3</v>
      </c>
      <c r="B62" s="284">
        <v>1221254</v>
      </c>
      <c r="C62" s="285" t="s">
        <v>97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190</v>
      </c>
      <c r="L62" s="286">
        <v>0</v>
      </c>
      <c r="M62" s="286">
        <v>0</v>
      </c>
    </row>
    <row r="63" spans="1:13">
      <c r="A63" s="283">
        <v>4</v>
      </c>
      <c r="B63" s="284">
        <v>1221967</v>
      </c>
      <c r="C63" s="285" t="s">
        <v>55</v>
      </c>
      <c r="D63" s="286">
        <v>1353</v>
      </c>
      <c r="E63" s="286">
        <v>276</v>
      </c>
      <c r="F63" s="286">
        <v>0</v>
      </c>
      <c r="G63" s="286">
        <v>0</v>
      </c>
      <c r="H63" s="286">
        <v>0</v>
      </c>
      <c r="I63" s="286">
        <v>0</v>
      </c>
      <c r="J63" s="286">
        <v>36</v>
      </c>
      <c r="K63" s="286">
        <v>0</v>
      </c>
      <c r="L63" s="286">
        <v>0</v>
      </c>
      <c r="M63" s="286">
        <v>0</v>
      </c>
    </row>
    <row r="64" spans="1:13">
      <c r="A64" s="283">
        <v>5</v>
      </c>
      <c r="B64" s="284">
        <v>1225464</v>
      </c>
      <c r="C64" s="285" t="s">
        <v>57</v>
      </c>
      <c r="D64" s="286">
        <v>0</v>
      </c>
      <c r="E64" s="286">
        <v>0</v>
      </c>
      <c r="F64" s="286">
        <v>1512</v>
      </c>
      <c r="G64" s="286">
        <v>0</v>
      </c>
      <c r="H64" s="286">
        <v>0</v>
      </c>
      <c r="I64" s="286">
        <v>0</v>
      </c>
      <c r="J64" s="286">
        <v>0</v>
      </c>
      <c r="K64" s="286">
        <v>1512</v>
      </c>
      <c r="L64" s="286">
        <v>0</v>
      </c>
      <c r="M64" s="286">
        <v>0</v>
      </c>
    </row>
    <row r="65" spans="1:13">
      <c r="A65" s="283">
        <v>6</v>
      </c>
      <c r="B65" s="284">
        <v>1226573</v>
      </c>
      <c r="C65" s="285" t="s">
        <v>634</v>
      </c>
      <c r="D65" s="286">
        <v>0</v>
      </c>
      <c r="E65" s="286">
        <v>0</v>
      </c>
      <c r="F65" s="286">
        <v>230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</row>
    <row r="66" spans="1:13">
      <c r="A66" s="283">
        <v>7</v>
      </c>
      <c r="B66" s="284">
        <v>1227306</v>
      </c>
      <c r="C66" s="285" t="s">
        <v>56</v>
      </c>
      <c r="D66" s="286">
        <v>0</v>
      </c>
      <c r="E66" s="286">
        <v>0</v>
      </c>
      <c r="F66" s="286">
        <v>0</v>
      </c>
      <c r="G66" s="286">
        <v>550</v>
      </c>
      <c r="H66" s="286">
        <v>0</v>
      </c>
      <c r="I66" s="286">
        <v>0</v>
      </c>
      <c r="J66" s="286">
        <v>550</v>
      </c>
      <c r="K66" s="286">
        <v>500</v>
      </c>
      <c r="L66" s="286">
        <v>200</v>
      </c>
      <c r="M66" s="286">
        <v>0</v>
      </c>
    </row>
    <row r="67" spans="1:13">
      <c r="A67" s="283">
        <v>8</v>
      </c>
      <c r="B67" s="284">
        <v>1228038</v>
      </c>
      <c r="C67" s="285" t="s">
        <v>726</v>
      </c>
      <c r="D67" s="286">
        <v>0</v>
      </c>
      <c r="E67" s="286">
        <v>0</v>
      </c>
      <c r="F67" s="286">
        <v>0</v>
      </c>
      <c r="G67" s="286">
        <v>0</v>
      </c>
      <c r="H67" s="286">
        <v>2304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</row>
    <row r="68" spans="1:13">
      <c r="A68" s="283">
        <v>9</v>
      </c>
      <c r="B68" s="284">
        <v>1229050</v>
      </c>
      <c r="C68" s="285" t="s">
        <v>67</v>
      </c>
      <c r="D68" s="286">
        <v>0</v>
      </c>
      <c r="E68" s="286">
        <v>175</v>
      </c>
      <c r="F68" s="286">
        <v>0</v>
      </c>
      <c r="G68" s="286">
        <v>0</v>
      </c>
      <c r="H68" s="286">
        <v>0</v>
      </c>
      <c r="I68" s="286">
        <v>210</v>
      </c>
      <c r="J68" s="286">
        <v>0</v>
      </c>
      <c r="K68" s="286">
        <v>0</v>
      </c>
      <c r="L68" s="286">
        <v>0</v>
      </c>
      <c r="M68" s="286">
        <v>0</v>
      </c>
    </row>
    <row r="69" spans="1:13">
      <c r="A69" s="283">
        <v>10</v>
      </c>
      <c r="B69" s="284">
        <v>1229088</v>
      </c>
      <c r="C69" s="285" t="s">
        <v>60</v>
      </c>
      <c r="D69" s="286">
        <v>0</v>
      </c>
      <c r="E69" s="286">
        <v>500</v>
      </c>
      <c r="F69" s="286">
        <v>0</v>
      </c>
      <c r="G69" s="286">
        <v>0</v>
      </c>
      <c r="H69" s="286">
        <v>0</v>
      </c>
      <c r="I69" s="286">
        <v>250</v>
      </c>
      <c r="J69" s="286">
        <v>0</v>
      </c>
      <c r="K69" s="286">
        <v>400</v>
      </c>
      <c r="L69" s="286">
        <v>300</v>
      </c>
      <c r="M69" s="286">
        <v>0</v>
      </c>
    </row>
    <row r="70" spans="1:13">
      <c r="A70" s="283">
        <v>11</v>
      </c>
      <c r="B70" s="284">
        <v>1229776</v>
      </c>
      <c r="C70" s="285" t="s">
        <v>58</v>
      </c>
      <c r="D70" s="286">
        <v>195</v>
      </c>
      <c r="E70" s="286">
        <v>90</v>
      </c>
      <c r="F70" s="286">
        <v>90</v>
      </c>
      <c r="G70" s="286">
        <v>100</v>
      </c>
      <c r="H70" s="286">
        <v>0</v>
      </c>
      <c r="I70" s="286">
        <v>0</v>
      </c>
      <c r="J70" s="286">
        <v>0</v>
      </c>
      <c r="K70" s="286">
        <v>150</v>
      </c>
      <c r="L70" s="286">
        <v>0</v>
      </c>
      <c r="M70" s="286">
        <v>0</v>
      </c>
    </row>
    <row r="71" spans="1:13">
      <c r="A71" s="283">
        <v>12</v>
      </c>
      <c r="B71" s="284">
        <v>1230685</v>
      </c>
      <c r="C71" s="285" t="s">
        <v>53</v>
      </c>
      <c r="D71" s="286">
        <v>0</v>
      </c>
      <c r="E71" s="286">
        <v>0</v>
      </c>
      <c r="F71" s="286">
        <v>350</v>
      </c>
      <c r="G71" s="286">
        <v>350</v>
      </c>
      <c r="H71" s="286">
        <v>0</v>
      </c>
      <c r="I71" s="286">
        <v>0</v>
      </c>
      <c r="J71" s="286">
        <v>0</v>
      </c>
      <c r="K71" s="286">
        <v>400</v>
      </c>
      <c r="L71" s="286">
        <v>350</v>
      </c>
      <c r="M71" s="286">
        <v>0</v>
      </c>
    </row>
    <row r="72" spans="1:13">
      <c r="A72" s="283">
        <v>13</v>
      </c>
      <c r="B72" s="284">
        <v>1230692</v>
      </c>
      <c r="C72" s="285" t="s">
        <v>117</v>
      </c>
      <c r="D72" s="286">
        <v>0</v>
      </c>
      <c r="E72" s="286">
        <v>150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150</v>
      </c>
      <c r="M72" s="286">
        <v>0</v>
      </c>
    </row>
    <row r="73" spans="1:13">
      <c r="A73" s="283">
        <v>14</v>
      </c>
      <c r="B73" s="284">
        <v>1230791</v>
      </c>
      <c r="C73" s="285" t="s">
        <v>78</v>
      </c>
      <c r="D73" s="286">
        <v>0</v>
      </c>
      <c r="E73" s="286">
        <v>0</v>
      </c>
      <c r="F73" s="286">
        <v>0</v>
      </c>
      <c r="G73" s="286">
        <v>480</v>
      </c>
      <c r="H73" s="286">
        <v>0</v>
      </c>
      <c r="I73" s="286">
        <v>600</v>
      </c>
      <c r="J73" s="286">
        <v>0</v>
      </c>
      <c r="K73" s="286">
        <v>0</v>
      </c>
      <c r="L73" s="286">
        <v>0</v>
      </c>
      <c r="M73" s="286">
        <v>0</v>
      </c>
    </row>
    <row r="74" spans="1:13">
      <c r="A74" s="283">
        <v>15</v>
      </c>
      <c r="B74" s="284">
        <v>1231011</v>
      </c>
      <c r="C74" s="285" t="s">
        <v>122</v>
      </c>
      <c r="D74" s="286">
        <v>0</v>
      </c>
      <c r="E74" s="286">
        <v>300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</row>
    <row r="75" spans="1:13">
      <c r="A75" s="283">
        <v>16</v>
      </c>
      <c r="B75" s="284">
        <v>1231047</v>
      </c>
      <c r="C75" s="285" t="s">
        <v>728</v>
      </c>
      <c r="D75" s="286">
        <v>0</v>
      </c>
      <c r="E75" s="286">
        <v>0</v>
      </c>
      <c r="F75" s="286">
        <v>0</v>
      </c>
      <c r="G75" s="286">
        <v>0</v>
      </c>
      <c r="H75" s="286">
        <v>2304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</row>
    <row r="76" spans="1:13">
      <c r="A76" s="283">
        <v>17</v>
      </c>
      <c r="B76" s="284">
        <v>1231090</v>
      </c>
      <c r="C76" s="285" t="s">
        <v>59</v>
      </c>
      <c r="D76" s="286">
        <v>1275</v>
      </c>
      <c r="E76" s="286">
        <v>680</v>
      </c>
      <c r="F76" s="286">
        <v>90</v>
      </c>
      <c r="G76" s="286">
        <v>100</v>
      </c>
      <c r="H76" s="286">
        <v>0</v>
      </c>
      <c r="I76" s="286">
        <v>1010</v>
      </c>
      <c r="J76" s="286">
        <v>0</v>
      </c>
      <c r="K76" s="286">
        <v>150</v>
      </c>
      <c r="L76" s="286">
        <v>0</v>
      </c>
      <c r="M76" s="286">
        <v>0</v>
      </c>
    </row>
    <row r="77" spans="1:13">
      <c r="A77" s="283">
        <v>18</v>
      </c>
      <c r="B77" s="284">
        <v>1231578</v>
      </c>
      <c r="C77" s="285" t="s">
        <v>62</v>
      </c>
      <c r="D77" s="286">
        <v>0</v>
      </c>
      <c r="E77" s="286">
        <v>0</v>
      </c>
      <c r="F77" s="286">
        <v>200</v>
      </c>
      <c r="G77" s="286">
        <v>200</v>
      </c>
      <c r="H77" s="286">
        <v>0</v>
      </c>
      <c r="I77" s="286">
        <v>0</v>
      </c>
      <c r="J77" s="286">
        <v>0</v>
      </c>
      <c r="K77" s="286">
        <v>200</v>
      </c>
      <c r="L77" s="286">
        <v>200</v>
      </c>
      <c r="M77" s="286">
        <v>0</v>
      </c>
    </row>
    <row r="78" spans="1:13">
      <c r="A78" s="283">
        <v>19</v>
      </c>
      <c r="B78" s="284">
        <v>1231860</v>
      </c>
      <c r="C78" s="285" t="s">
        <v>61</v>
      </c>
      <c r="D78" s="286">
        <v>0</v>
      </c>
      <c r="E78" s="286">
        <v>0</v>
      </c>
      <c r="F78" s="286">
        <v>0</v>
      </c>
      <c r="G78" s="286">
        <v>0</v>
      </c>
      <c r="H78" s="286">
        <v>30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</row>
    <row r="79" spans="1:13">
      <c r="A79" s="283">
        <v>20</v>
      </c>
      <c r="B79" s="284">
        <v>1232066</v>
      </c>
      <c r="C79" s="285" t="s">
        <v>123</v>
      </c>
      <c r="D79" s="286">
        <v>0</v>
      </c>
      <c r="E79" s="286">
        <v>252</v>
      </c>
      <c r="F79" s="286">
        <v>0</v>
      </c>
      <c r="G79" s="286">
        <v>0</v>
      </c>
      <c r="H79" s="286">
        <v>0</v>
      </c>
      <c r="I79" s="286">
        <v>270</v>
      </c>
      <c r="J79" s="286">
        <v>0</v>
      </c>
      <c r="K79" s="286">
        <v>0</v>
      </c>
      <c r="L79" s="286">
        <v>0</v>
      </c>
      <c r="M79" s="286">
        <v>144</v>
      </c>
    </row>
    <row r="80" spans="1:13">
      <c r="A80" s="283">
        <v>21</v>
      </c>
      <c r="B80" s="284">
        <v>1232528</v>
      </c>
      <c r="C80" s="285" t="s">
        <v>64</v>
      </c>
      <c r="D80" s="286">
        <v>1688</v>
      </c>
      <c r="E80" s="286">
        <v>1859</v>
      </c>
      <c r="F80" s="286">
        <v>1577</v>
      </c>
      <c r="G80" s="286">
        <v>1520</v>
      </c>
      <c r="H80" s="286">
        <v>1558</v>
      </c>
      <c r="I80" s="286">
        <v>0</v>
      </c>
      <c r="J80" s="286">
        <v>2602</v>
      </c>
      <c r="K80" s="286">
        <v>860</v>
      </c>
      <c r="L80" s="286">
        <v>630</v>
      </c>
      <c r="M80" s="286">
        <v>630</v>
      </c>
    </row>
    <row r="81" spans="1:13">
      <c r="A81" s="283">
        <v>22</v>
      </c>
      <c r="B81" s="284">
        <v>1232553</v>
      </c>
      <c r="C81" s="285" t="s">
        <v>65</v>
      </c>
      <c r="D81" s="286">
        <v>0</v>
      </c>
      <c r="E81" s="286">
        <v>108</v>
      </c>
      <c r="F81" s="286">
        <v>0</v>
      </c>
      <c r="G81" s="286">
        <v>0</v>
      </c>
      <c r="H81" s="286">
        <v>0</v>
      </c>
      <c r="I81" s="286">
        <v>0</v>
      </c>
      <c r="J81" s="286">
        <v>0</v>
      </c>
      <c r="K81" s="286">
        <v>0</v>
      </c>
      <c r="L81" s="286">
        <v>0</v>
      </c>
      <c r="M81" s="286">
        <v>108</v>
      </c>
    </row>
    <row r="82" spans="1:13">
      <c r="A82" s="283">
        <v>23</v>
      </c>
      <c r="B82" s="284">
        <v>1232693</v>
      </c>
      <c r="C82" s="285" t="s">
        <v>29</v>
      </c>
      <c r="D82" s="286">
        <v>0</v>
      </c>
      <c r="E82" s="286">
        <v>0</v>
      </c>
      <c r="F82" s="286">
        <v>0</v>
      </c>
      <c r="G82" s="286">
        <v>0</v>
      </c>
      <c r="H82" s="286">
        <v>0</v>
      </c>
      <c r="I82" s="286">
        <v>0</v>
      </c>
      <c r="J82" s="286">
        <v>0</v>
      </c>
      <c r="K82" s="286">
        <v>224</v>
      </c>
      <c r="L82" s="286">
        <v>0</v>
      </c>
      <c r="M82" s="286">
        <v>0</v>
      </c>
    </row>
    <row r="83" spans="1:13">
      <c r="A83" s="283">
        <v>24</v>
      </c>
      <c r="B83" s="284">
        <v>1232775</v>
      </c>
      <c r="C83" s="285" t="s">
        <v>51</v>
      </c>
      <c r="D83" s="286">
        <v>1933</v>
      </c>
      <c r="E83" s="286">
        <v>1347</v>
      </c>
      <c r="F83" s="286">
        <v>750</v>
      </c>
      <c r="G83" s="286">
        <v>800</v>
      </c>
      <c r="H83" s="286">
        <v>1050</v>
      </c>
      <c r="I83" s="286">
        <v>427</v>
      </c>
      <c r="J83" s="286">
        <v>0</v>
      </c>
      <c r="K83" s="286">
        <v>1586</v>
      </c>
      <c r="L83" s="286">
        <v>1900</v>
      </c>
      <c r="M83" s="286">
        <v>150</v>
      </c>
    </row>
    <row r="84" spans="1:13">
      <c r="A84" s="283">
        <v>25</v>
      </c>
      <c r="B84" s="284">
        <v>1232846</v>
      </c>
      <c r="C84" s="285" t="s">
        <v>47</v>
      </c>
      <c r="D84" s="286">
        <v>892</v>
      </c>
      <c r="E84" s="286">
        <v>370</v>
      </c>
      <c r="F84" s="286">
        <v>400</v>
      </c>
      <c r="G84" s="286">
        <v>400</v>
      </c>
      <c r="H84" s="286">
        <v>0</v>
      </c>
      <c r="I84" s="286">
        <v>168</v>
      </c>
      <c r="J84" s="286">
        <v>600</v>
      </c>
      <c r="K84" s="286">
        <v>0</v>
      </c>
      <c r="L84" s="286">
        <v>0</v>
      </c>
      <c r="M84" s="286">
        <v>468</v>
      </c>
    </row>
    <row r="85" spans="1:13">
      <c r="A85" s="283">
        <v>26</v>
      </c>
      <c r="B85" s="284">
        <v>1232894</v>
      </c>
      <c r="C85" s="285" t="s">
        <v>79</v>
      </c>
      <c r="D85" s="286">
        <v>0</v>
      </c>
      <c r="E85" s="286">
        <v>120</v>
      </c>
      <c r="F85" s="286">
        <v>0</v>
      </c>
      <c r="G85" s="286">
        <v>0</v>
      </c>
      <c r="H85" s="286">
        <v>0</v>
      </c>
      <c r="I85" s="286">
        <v>168</v>
      </c>
      <c r="J85" s="286">
        <v>0</v>
      </c>
      <c r="K85" s="286">
        <v>0</v>
      </c>
      <c r="L85" s="286">
        <v>0</v>
      </c>
      <c r="M85" s="286">
        <v>168</v>
      </c>
    </row>
    <row r="86" spans="1:13">
      <c r="A86" s="283">
        <v>27</v>
      </c>
      <c r="B86" s="284">
        <v>1232895</v>
      </c>
      <c r="C86" s="285" t="s">
        <v>48</v>
      </c>
      <c r="D86" s="286">
        <v>892</v>
      </c>
      <c r="E86" s="286">
        <v>250</v>
      </c>
      <c r="F86" s="286">
        <v>400</v>
      </c>
      <c r="G86" s="286">
        <v>400</v>
      </c>
      <c r="H86" s="286">
        <v>0</v>
      </c>
      <c r="I86" s="286">
        <v>0</v>
      </c>
      <c r="J86" s="286">
        <v>600</v>
      </c>
      <c r="K86" s="286">
        <v>0</v>
      </c>
      <c r="L86" s="286">
        <v>0</v>
      </c>
      <c r="M86" s="286">
        <v>300</v>
      </c>
    </row>
    <row r="87" spans="1:13">
      <c r="A87" s="283">
        <v>28</v>
      </c>
      <c r="B87" s="284">
        <v>1232922</v>
      </c>
      <c r="C87" s="285" t="s">
        <v>49</v>
      </c>
      <c r="D87" s="286">
        <v>242</v>
      </c>
      <c r="E87" s="286">
        <v>0</v>
      </c>
      <c r="F87" s="286">
        <v>0</v>
      </c>
      <c r="G87" s="286">
        <v>0</v>
      </c>
      <c r="H87" s="286">
        <v>0</v>
      </c>
      <c r="I87" s="286">
        <v>0</v>
      </c>
      <c r="J87" s="286">
        <v>0</v>
      </c>
      <c r="K87" s="286">
        <v>0</v>
      </c>
      <c r="L87" s="286">
        <v>0</v>
      </c>
      <c r="M87" s="286">
        <v>0</v>
      </c>
    </row>
    <row r="88" spans="1:13">
      <c r="A88" s="283">
        <v>29</v>
      </c>
      <c r="B88" s="284">
        <v>1232982</v>
      </c>
      <c r="C88" s="285" t="s">
        <v>74</v>
      </c>
      <c r="D88" s="286">
        <v>270</v>
      </c>
      <c r="E88" s="286">
        <v>0</v>
      </c>
      <c r="F88" s="286">
        <v>0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</row>
    <row r="89" spans="1:13">
      <c r="A89" s="283">
        <v>30</v>
      </c>
      <c r="B89" s="284">
        <v>1233025</v>
      </c>
      <c r="C89" s="285" t="s">
        <v>30</v>
      </c>
      <c r="D89" s="286">
        <v>0</v>
      </c>
      <c r="E89" s="286">
        <v>0</v>
      </c>
      <c r="F89" s="286">
        <v>0</v>
      </c>
      <c r="G89" s="286">
        <v>0</v>
      </c>
      <c r="H89" s="286">
        <v>0</v>
      </c>
      <c r="I89" s="286">
        <v>0</v>
      </c>
      <c r="J89" s="286">
        <v>0</v>
      </c>
      <c r="K89" s="286">
        <v>224</v>
      </c>
      <c r="L89" s="286">
        <v>0</v>
      </c>
      <c r="M89" s="286">
        <v>0</v>
      </c>
    </row>
    <row r="90" spans="1:13">
      <c r="A90" s="283">
        <v>31</v>
      </c>
      <c r="B90" s="284">
        <v>1233165</v>
      </c>
      <c r="C90" s="285" t="s">
        <v>149</v>
      </c>
      <c r="D90" s="286">
        <v>0</v>
      </c>
      <c r="E90" s="286">
        <v>0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200</v>
      </c>
      <c r="L90" s="286">
        <v>0</v>
      </c>
      <c r="M90" s="286">
        <v>0</v>
      </c>
    </row>
    <row r="91" spans="1:13">
      <c r="A91" s="283">
        <v>32</v>
      </c>
      <c r="B91" s="284">
        <v>1233384</v>
      </c>
      <c r="C91" s="285" t="s">
        <v>49</v>
      </c>
      <c r="D91" s="286">
        <v>650</v>
      </c>
      <c r="E91" s="286">
        <v>0</v>
      </c>
      <c r="F91" s="286">
        <v>400</v>
      </c>
      <c r="G91" s="286">
        <v>400</v>
      </c>
      <c r="H91" s="286">
        <v>0</v>
      </c>
      <c r="I91" s="286">
        <v>0</v>
      </c>
      <c r="J91" s="286">
        <v>600</v>
      </c>
      <c r="K91" s="286">
        <v>0</v>
      </c>
      <c r="L91" s="286">
        <v>0</v>
      </c>
      <c r="M91" s="286">
        <v>300</v>
      </c>
    </row>
    <row r="92" spans="1:13">
      <c r="A92" s="283">
        <v>33</v>
      </c>
      <c r="B92" s="284">
        <v>1233385</v>
      </c>
      <c r="C92" s="285" t="s">
        <v>80</v>
      </c>
      <c r="D92" s="286">
        <v>0</v>
      </c>
      <c r="E92" s="286">
        <v>120</v>
      </c>
      <c r="F92" s="286">
        <v>0</v>
      </c>
      <c r="G92" s="286">
        <v>0</v>
      </c>
      <c r="H92" s="286">
        <v>0</v>
      </c>
      <c r="I92" s="286">
        <v>168</v>
      </c>
      <c r="J92" s="286">
        <v>0</v>
      </c>
      <c r="K92" s="286">
        <v>0</v>
      </c>
      <c r="L92" s="286">
        <v>0</v>
      </c>
      <c r="M92" s="286">
        <v>168</v>
      </c>
    </row>
    <row r="93" spans="1:13">
      <c r="A93" s="283">
        <v>34</v>
      </c>
      <c r="B93" s="284">
        <v>1233387</v>
      </c>
      <c r="C93" s="285" t="s">
        <v>80</v>
      </c>
      <c r="D93" s="286">
        <v>0</v>
      </c>
      <c r="E93" s="286">
        <v>250</v>
      </c>
      <c r="F93" s="286">
        <v>0</v>
      </c>
      <c r="G93" s="286">
        <v>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  <c r="M93" s="286">
        <v>0</v>
      </c>
    </row>
    <row r="94" spans="1:13">
      <c r="A94" s="283">
        <v>35</v>
      </c>
      <c r="B94" s="284">
        <v>1233580</v>
      </c>
      <c r="C94" s="285" t="s">
        <v>124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180</v>
      </c>
      <c r="L94" s="286">
        <v>0</v>
      </c>
      <c r="M94" s="286">
        <v>0</v>
      </c>
    </row>
    <row r="95" spans="1:13">
      <c r="A95" s="283">
        <v>36</v>
      </c>
      <c r="B95" s="284">
        <v>1233587</v>
      </c>
      <c r="C95" s="285" t="s">
        <v>125</v>
      </c>
      <c r="D95" s="286">
        <v>0</v>
      </c>
      <c r="E95" s="286">
        <v>10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M95" s="286">
        <v>0</v>
      </c>
    </row>
    <row r="96" spans="1:13">
      <c r="A96" s="283">
        <v>37</v>
      </c>
      <c r="B96" s="284">
        <v>1233735</v>
      </c>
      <c r="C96" s="285" t="s">
        <v>126</v>
      </c>
      <c r="D96" s="286">
        <v>0</v>
      </c>
      <c r="E96" s="286">
        <v>0</v>
      </c>
      <c r="F96" s="286">
        <v>0</v>
      </c>
      <c r="G96" s="286">
        <v>0</v>
      </c>
      <c r="H96" s="286">
        <v>90</v>
      </c>
      <c r="I96" s="286">
        <v>0</v>
      </c>
      <c r="J96" s="286">
        <v>0</v>
      </c>
      <c r="K96" s="286">
        <v>0</v>
      </c>
      <c r="L96" s="286">
        <v>0</v>
      </c>
      <c r="M96" s="286">
        <v>0</v>
      </c>
    </row>
    <row r="97" spans="1:13">
      <c r="A97" s="283">
        <v>38</v>
      </c>
      <c r="B97" s="284">
        <v>1234034</v>
      </c>
      <c r="C97" s="285" t="s">
        <v>127</v>
      </c>
      <c r="D97" s="286">
        <v>0</v>
      </c>
      <c r="E97" s="286">
        <v>0</v>
      </c>
      <c r="F97" s="286">
        <v>0</v>
      </c>
      <c r="G97" s="286">
        <v>0</v>
      </c>
      <c r="H97" s="286">
        <v>30</v>
      </c>
      <c r="I97" s="286">
        <v>0</v>
      </c>
      <c r="J97" s="286">
        <v>0</v>
      </c>
      <c r="K97" s="286">
        <v>0</v>
      </c>
      <c r="L97" s="286">
        <v>0</v>
      </c>
      <c r="M97" s="286">
        <v>0</v>
      </c>
    </row>
    <row r="98" spans="1:13">
      <c r="A98" s="283">
        <v>39</v>
      </c>
      <c r="B98" s="284">
        <v>1234110</v>
      </c>
      <c r="C98" s="285" t="s">
        <v>100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90</v>
      </c>
      <c r="L98" s="286">
        <v>0</v>
      </c>
      <c r="M98" s="286">
        <v>0</v>
      </c>
    </row>
    <row r="99" spans="1:13">
      <c r="A99" s="283">
        <v>40</v>
      </c>
      <c r="B99" s="284">
        <v>1234111</v>
      </c>
      <c r="C99" s="285" t="s">
        <v>99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90</v>
      </c>
      <c r="L99" s="286">
        <v>0</v>
      </c>
      <c r="M99" s="286">
        <v>0</v>
      </c>
    </row>
    <row r="100" spans="1:13">
      <c r="A100" s="283">
        <v>41</v>
      </c>
      <c r="B100" s="284">
        <v>1234217</v>
      </c>
      <c r="C100" s="285" t="s">
        <v>98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0</v>
      </c>
      <c r="J100" s="286">
        <v>0</v>
      </c>
      <c r="K100" s="286">
        <v>90</v>
      </c>
      <c r="L100" s="286">
        <v>0</v>
      </c>
      <c r="M100" s="286">
        <v>0</v>
      </c>
    </row>
    <row r="101" spans="1:13">
      <c r="A101" s="283">
        <v>42</v>
      </c>
      <c r="B101" s="284">
        <v>1234222</v>
      </c>
      <c r="C101" s="285" t="s">
        <v>63</v>
      </c>
      <c r="D101" s="286">
        <v>0</v>
      </c>
      <c r="E101" s="286">
        <v>460</v>
      </c>
      <c r="F101" s="286">
        <v>0</v>
      </c>
      <c r="G101" s="286">
        <v>150</v>
      </c>
      <c r="H101" s="286">
        <v>0</v>
      </c>
      <c r="I101" s="286">
        <v>430</v>
      </c>
      <c r="J101" s="286">
        <v>0</v>
      </c>
      <c r="K101" s="286">
        <v>0</v>
      </c>
      <c r="L101" s="286">
        <v>0</v>
      </c>
      <c r="M101" s="286">
        <v>0</v>
      </c>
    </row>
    <row r="102" spans="1:13">
      <c r="A102" s="283">
        <v>43</v>
      </c>
      <c r="B102" s="284">
        <v>1234614</v>
      </c>
      <c r="C102" s="285" t="s">
        <v>54</v>
      </c>
      <c r="D102" s="286">
        <v>0</v>
      </c>
      <c r="E102" s="286">
        <v>324</v>
      </c>
      <c r="F102" s="286">
        <v>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286">
        <v>324</v>
      </c>
    </row>
    <row r="103" spans="1:13">
      <c r="A103" s="283">
        <v>44</v>
      </c>
      <c r="B103" s="284">
        <v>1234905</v>
      </c>
      <c r="C103" s="285" t="s">
        <v>38</v>
      </c>
      <c r="D103" s="286">
        <v>490</v>
      </c>
      <c r="E103" s="286">
        <v>600</v>
      </c>
      <c r="F103" s="286">
        <v>1200</v>
      </c>
      <c r="G103" s="286">
        <v>1400</v>
      </c>
      <c r="H103" s="286">
        <v>600</v>
      </c>
      <c r="I103" s="286">
        <v>0</v>
      </c>
      <c r="J103" s="286">
        <v>1000</v>
      </c>
      <c r="K103" s="286">
        <v>1000</v>
      </c>
      <c r="L103" s="286">
        <v>950</v>
      </c>
      <c r="M103" s="286">
        <v>500</v>
      </c>
    </row>
    <row r="104" spans="1:13">
      <c r="A104" s="283">
        <v>45</v>
      </c>
      <c r="B104" s="284">
        <v>1235097</v>
      </c>
      <c r="C104" s="285" t="s">
        <v>70</v>
      </c>
      <c r="D104" s="286">
        <v>0</v>
      </c>
      <c r="E104" s="286">
        <v>0</v>
      </c>
      <c r="F104" s="286">
        <v>0</v>
      </c>
      <c r="G104" s="286">
        <v>0</v>
      </c>
      <c r="H104" s="286">
        <v>350</v>
      </c>
      <c r="I104" s="286">
        <v>350</v>
      </c>
      <c r="J104" s="286">
        <v>300</v>
      </c>
      <c r="K104" s="286">
        <v>500</v>
      </c>
      <c r="L104" s="286">
        <v>250</v>
      </c>
      <c r="M104" s="286">
        <v>0</v>
      </c>
    </row>
    <row r="105" spans="1:13">
      <c r="A105" s="283">
        <v>46</v>
      </c>
      <c r="B105" s="284">
        <v>1235845</v>
      </c>
      <c r="C105" s="285" t="s">
        <v>71</v>
      </c>
      <c r="D105" s="286">
        <v>0</v>
      </c>
      <c r="E105" s="286">
        <v>1637</v>
      </c>
      <c r="F105" s="286">
        <v>657</v>
      </c>
      <c r="G105" s="286">
        <v>0</v>
      </c>
      <c r="H105" s="286">
        <v>0</v>
      </c>
      <c r="I105" s="286">
        <v>0</v>
      </c>
      <c r="J105" s="286">
        <v>0</v>
      </c>
      <c r="K105" s="286">
        <v>0</v>
      </c>
      <c r="L105" s="286">
        <v>0</v>
      </c>
      <c r="M105" s="286">
        <v>0</v>
      </c>
    </row>
    <row r="106" spans="1:13">
      <c r="A106" s="283">
        <v>47</v>
      </c>
      <c r="B106" s="284">
        <v>1235958</v>
      </c>
      <c r="C106" s="285" t="s">
        <v>128</v>
      </c>
      <c r="D106" s="286">
        <v>0</v>
      </c>
      <c r="E106" s="286">
        <v>0</v>
      </c>
      <c r="F106" s="286">
        <v>0</v>
      </c>
      <c r="G106" s="286">
        <v>0</v>
      </c>
      <c r="H106" s="286">
        <v>0</v>
      </c>
      <c r="I106" s="286">
        <v>50</v>
      </c>
      <c r="J106" s="286">
        <v>0</v>
      </c>
      <c r="K106" s="286">
        <v>0</v>
      </c>
      <c r="L106" s="286">
        <v>0</v>
      </c>
      <c r="M106" s="286">
        <v>0</v>
      </c>
    </row>
    <row r="107" spans="1:13">
      <c r="A107" s="283">
        <v>48</v>
      </c>
      <c r="B107" s="284">
        <v>1236387</v>
      </c>
      <c r="C107" s="285" t="s">
        <v>129</v>
      </c>
      <c r="D107" s="286">
        <v>1500</v>
      </c>
      <c r="E107" s="286">
        <v>0</v>
      </c>
      <c r="F107" s="286">
        <v>1000</v>
      </c>
      <c r="G107" s="286">
        <v>1500</v>
      </c>
      <c r="H107" s="286">
        <v>0</v>
      </c>
      <c r="I107" s="286">
        <v>0</v>
      </c>
      <c r="J107" s="286">
        <v>3000</v>
      </c>
      <c r="K107" s="286">
        <v>0</v>
      </c>
      <c r="L107" s="286">
        <v>0</v>
      </c>
      <c r="M107" s="286">
        <v>0</v>
      </c>
    </row>
    <row r="108" spans="1:13">
      <c r="A108" s="283">
        <v>49</v>
      </c>
      <c r="B108" s="284">
        <v>1236601</v>
      </c>
      <c r="C108" s="285" t="s">
        <v>625</v>
      </c>
      <c r="D108" s="286">
        <v>14</v>
      </c>
      <c r="E108" s="286">
        <v>0</v>
      </c>
      <c r="F108" s="286">
        <v>0</v>
      </c>
      <c r="G108" s="286">
        <v>0</v>
      </c>
      <c r="H108" s="286">
        <v>0</v>
      </c>
      <c r="I108" s="286">
        <v>0</v>
      </c>
      <c r="J108" s="286">
        <v>0</v>
      </c>
      <c r="K108" s="286">
        <v>0</v>
      </c>
      <c r="L108" s="286">
        <v>0</v>
      </c>
      <c r="M108" s="286">
        <v>0</v>
      </c>
    </row>
    <row r="109" spans="1:13">
      <c r="A109" s="283">
        <v>50</v>
      </c>
      <c r="B109" s="284">
        <v>1236930</v>
      </c>
      <c r="C109" s="285" t="s">
        <v>73</v>
      </c>
      <c r="D109" s="286">
        <v>1000</v>
      </c>
      <c r="E109" s="286">
        <v>870</v>
      </c>
      <c r="F109" s="286">
        <v>1000</v>
      </c>
      <c r="G109" s="286">
        <v>700</v>
      </c>
      <c r="H109" s="286">
        <v>300</v>
      </c>
      <c r="I109" s="286">
        <v>900</v>
      </c>
      <c r="J109" s="286">
        <v>1340</v>
      </c>
      <c r="K109" s="286">
        <v>850</v>
      </c>
      <c r="L109" s="286">
        <v>500</v>
      </c>
      <c r="M109" s="286">
        <v>774</v>
      </c>
    </row>
    <row r="110" spans="1:13">
      <c r="A110" s="283">
        <v>51</v>
      </c>
      <c r="B110" s="284">
        <v>1237468</v>
      </c>
      <c r="C110" s="285" t="s">
        <v>637</v>
      </c>
      <c r="D110" s="286">
        <v>22</v>
      </c>
      <c r="E110" s="286">
        <v>0</v>
      </c>
      <c r="F110" s="286">
        <v>0</v>
      </c>
      <c r="G110" s="286">
        <v>0</v>
      </c>
      <c r="H110" s="286">
        <v>0</v>
      </c>
      <c r="I110" s="286">
        <v>0</v>
      </c>
      <c r="J110" s="286">
        <v>0</v>
      </c>
      <c r="K110" s="286">
        <v>0</v>
      </c>
      <c r="L110" s="286">
        <v>0</v>
      </c>
      <c r="M110" s="286">
        <v>384</v>
      </c>
    </row>
    <row r="111" spans="1:13">
      <c r="A111" s="283">
        <v>52</v>
      </c>
      <c r="B111" s="284">
        <v>1238092</v>
      </c>
      <c r="C111" s="285" t="s">
        <v>81</v>
      </c>
      <c r="D111" s="286">
        <v>0</v>
      </c>
      <c r="E111" s="286">
        <v>144</v>
      </c>
      <c r="F111" s="286">
        <v>0</v>
      </c>
      <c r="G111" s="286">
        <v>0</v>
      </c>
      <c r="H111" s="286">
        <v>0</v>
      </c>
      <c r="I111" s="286">
        <v>0</v>
      </c>
      <c r="J111" s="286">
        <v>0</v>
      </c>
      <c r="K111" s="286">
        <v>0</v>
      </c>
      <c r="L111" s="286">
        <v>0</v>
      </c>
      <c r="M111" s="286">
        <v>0</v>
      </c>
    </row>
    <row r="112" spans="1:13">
      <c r="A112" s="283">
        <v>53</v>
      </c>
      <c r="B112" s="284">
        <v>1238480</v>
      </c>
      <c r="C112" s="285" t="s">
        <v>75</v>
      </c>
      <c r="D112" s="286">
        <v>7965</v>
      </c>
      <c r="E112" s="286">
        <v>6017</v>
      </c>
      <c r="F112" s="286">
        <v>7400</v>
      </c>
      <c r="G112" s="286">
        <v>6265</v>
      </c>
      <c r="H112" s="286">
        <v>5741</v>
      </c>
      <c r="I112" s="286">
        <v>5100</v>
      </c>
      <c r="J112" s="286">
        <v>7000</v>
      </c>
      <c r="K112" s="286">
        <v>4810</v>
      </c>
      <c r="L112" s="286">
        <v>5700</v>
      </c>
      <c r="M112" s="286">
        <v>3840</v>
      </c>
    </row>
    <row r="113" spans="1:13">
      <c r="A113" s="283">
        <v>54</v>
      </c>
      <c r="B113" s="284">
        <v>1238605</v>
      </c>
      <c r="C113" s="285" t="s">
        <v>52</v>
      </c>
      <c r="D113" s="286">
        <v>0</v>
      </c>
      <c r="E113" s="286">
        <v>0</v>
      </c>
      <c r="F113" s="286">
        <v>300</v>
      </c>
      <c r="G113" s="286">
        <v>590</v>
      </c>
      <c r="H113" s="286">
        <v>0</v>
      </c>
      <c r="I113" s="286">
        <v>0</v>
      </c>
      <c r="J113" s="286">
        <v>0</v>
      </c>
      <c r="K113" s="286">
        <v>900</v>
      </c>
      <c r="L113" s="286">
        <v>0</v>
      </c>
      <c r="M113" s="286">
        <v>0</v>
      </c>
    </row>
    <row r="114" spans="1:13">
      <c r="A114" s="283">
        <v>55</v>
      </c>
      <c r="B114" s="284">
        <v>1240180</v>
      </c>
      <c r="C114" s="285" t="s">
        <v>43</v>
      </c>
      <c r="D114" s="286">
        <v>750</v>
      </c>
      <c r="E114" s="286">
        <v>0</v>
      </c>
      <c r="F114" s="286">
        <v>0</v>
      </c>
      <c r="G114" s="286">
        <v>0</v>
      </c>
      <c r="H114" s="286">
        <v>0</v>
      </c>
      <c r="I114" s="286">
        <v>0</v>
      </c>
      <c r="J114" s="286">
        <v>0</v>
      </c>
      <c r="K114" s="286">
        <v>500</v>
      </c>
      <c r="L114" s="286">
        <v>0</v>
      </c>
      <c r="M114" s="286">
        <v>0</v>
      </c>
    </row>
    <row r="115" spans="1:13">
      <c r="A115" s="283">
        <v>56</v>
      </c>
      <c r="B115" s="284">
        <v>1240184</v>
      </c>
      <c r="C115" s="285" t="s">
        <v>44</v>
      </c>
      <c r="D115" s="286">
        <v>750</v>
      </c>
      <c r="E115" s="286">
        <v>0</v>
      </c>
      <c r="F115" s="286">
        <v>0</v>
      </c>
      <c r="G115" s="286">
        <v>0</v>
      </c>
      <c r="H115" s="286">
        <v>0</v>
      </c>
      <c r="I115" s="286">
        <v>0</v>
      </c>
      <c r="J115" s="286">
        <v>0</v>
      </c>
      <c r="K115" s="286">
        <v>500</v>
      </c>
      <c r="L115" s="286">
        <v>0</v>
      </c>
      <c r="M115" s="286">
        <v>0</v>
      </c>
    </row>
    <row r="116" spans="1:13">
      <c r="A116" s="283">
        <v>57</v>
      </c>
      <c r="B116" s="284">
        <v>3100142</v>
      </c>
      <c r="C116" s="285" t="s">
        <v>907</v>
      </c>
      <c r="D116" s="286">
        <v>0</v>
      </c>
      <c r="E116" s="286">
        <v>1500</v>
      </c>
      <c r="F116" s="286">
        <v>0</v>
      </c>
      <c r="G116" s="286">
        <v>24</v>
      </c>
      <c r="H116" s="286">
        <v>0</v>
      </c>
      <c r="I116" s="286">
        <v>1200</v>
      </c>
      <c r="J116" s="286">
        <v>0</v>
      </c>
      <c r="K116" s="286">
        <v>24</v>
      </c>
      <c r="L116" s="286">
        <v>0</v>
      </c>
      <c r="M116" s="286">
        <v>1200</v>
      </c>
    </row>
    <row r="117" spans="1:13">
      <c r="A117" s="283">
        <v>58</v>
      </c>
      <c r="B117" s="284">
        <v>3100377</v>
      </c>
      <c r="C117" s="285" t="s">
        <v>908</v>
      </c>
      <c r="D117" s="286">
        <v>0</v>
      </c>
      <c r="E117" s="286">
        <v>22</v>
      </c>
      <c r="F117" s="286">
        <v>0</v>
      </c>
      <c r="G117" s="286">
        <v>0</v>
      </c>
      <c r="H117" s="286">
        <v>0</v>
      </c>
      <c r="I117" s="286">
        <v>0</v>
      </c>
      <c r="J117" s="286">
        <v>0</v>
      </c>
      <c r="K117" s="286">
        <v>0</v>
      </c>
      <c r="L117" s="286">
        <v>0</v>
      </c>
      <c r="M117" s="286">
        <v>0</v>
      </c>
    </row>
    <row r="118" spans="1:13">
      <c r="A118" s="283">
        <v>59</v>
      </c>
      <c r="B118" s="284">
        <v>3100379</v>
      </c>
      <c r="C118" s="285" t="s">
        <v>909</v>
      </c>
      <c r="D118" s="286">
        <v>0</v>
      </c>
      <c r="E118" s="286">
        <v>36</v>
      </c>
      <c r="F118" s="286">
        <v>0</v>
      </c>
      <c r="G118" s="286">
        <v>0</v>
      </c>
      <c r="H118" s="286">
        <v>0</v>
      </c>
      <c r="I118" s="286">
        <v>0</v>
      </c>
      <c r="J118" s="286">
        <v>0</v>
      </c>
      <c r="K118" s="286">
        <v>0</v>
      </c>
      <c r="L118" s="286">
        <v>0</v>
      </c>
      <c r="M118" s="286">
        <v>0</v>
      </c>
    </row>
    <row r="119" spans="1:13">
      <c r="A119" s="283">
        <v>60</v>
      </c>
      <c r="B119" s="284">
        <v>3100511</v>
      </c>
      <c r="C119" s="285" t="s">
        <v>910</v>
      </c>
      <c r="D119" s="286">
        <v>10</v>
      </c>
      <c r="E119" s="286">
        <v>41</v>
      </c>
      <c r="F119" s="286">
        <v>0</v>
      </c>
      <c r="G119" s="286">
        <v>0</v>
      </c>
      <c r="H119" s="286">
        <v>0</v>
      </c>
      <c r="I119" s="286">
        <v>0</v>
      </c>
      <c r="J119" s="286">
        <v>0</v>
      </c>
      <c r="K119" s="286">
        <v>0</v>
      </c>
      <c r="L119" s="286">
        <v>0</v>
      </c>
      <c r="M119" s="286">
        <v>0</v>
      </c>
    </row>
    <row r="120" spans="1:13">
      <c r="A120" s="283">
        <v>61</v>
      </c>
      <c r="B120" s="284">
        <v>3102015</v>
      </c>
      <c r="C120" s="285" t="s">
        <v>911</v>
      </c>
      <c r="D120" s="286">
        <v>0</v>
      </c>
      <c r="E120" s="286">
        <v>36</v>
      </c>
      <c r="F120" s="286">
        <v>0</v>
      </c>
      <c r="G120" s="286">
        <v>0</v>
      </c>
      <c r="H120" s="286">
        <v>0</v>
      </c>
      <c r="I120" s="286">
        <v>0</v>
      </c>
      <c r="J120" s="286">
        <v>0</v>
      </c>
      <c r="K120" s="286">
        <v>0</v>
      </c>
      <c r="L120" s="286">
        <v>0</v>
      </c>
      <c r="M120" s="286">
        <v>0</v>
      </c>
    </row>
    <row r="121" spans="1:13">
      <c r="A121" s="283">
        <v>62</v>
      </c>
      <c r="B121" s="284">
        <v>3102078</v>
      </c>
      <c r="C121" s="285" t="s">
        <v>912</v>
      </c>
      <c r="D121" s="286">
        <v>37</v>
      </c>
      <c r="E121" s="286">
        <v>31</v>
      </c>
      <c r="F121" s="286">
        <v>263</v>
      </c>
      <c r="G121" s="286">
        <v>130</v>
      </c>
      <c r="H121" s="286">
        <v>130</v>
      </c>
      <c r="I121" s="286">
        <v>130</v>
      </c>
      <c r="J121" s="286">
        <v>0</v>
      </c>
      <c r="K121" s="286">
        <v>0</v>
      </c>
      <c r="L121" s="286">
        <v>0</v>
      </c>
      <c r="M121" s="286">
        <v>0</v>
      </c>
    </row>
    <row r="122" spans="1:13">
      <c r="A122" s="283">
        <v>63</v>
      </c>
      <c r="B122" s="284">
        <v>3102189</v>
      </c>
      <c r="C122" s="285" t="s">
        <v>913</v>
      </c>
      <c r="D122" s="286">
        <v>0</v>
      </c>
      <c r="E122" s="286">
        <v>0</v>
      </c>
      <c r="F122" s="286">
        <v>0</v>
      </c>
      <c r="G122" s="286">
        <v>0</v>
      </c>
      <c r="H122" s="286">
        <v>0</v>
      </c>
      <c r="I122" s="286">
        <v>0</v>
      </c>
      <c r="J122" s="286">
        <v>0</v>
      </c>
      <c r="K122" s="286">
        <v>0</v>
      </c>
      <c r="L122" s="286">
        <v>0</v>
      </c>
      <c r="M122" s="286">
        <v>41</v>
      </c>
    </row>
    <row r="123" spans="1:13">
      <c r="A123" s="283">
        <v>64</v>
      </c>
      <c r="B123" s="284">
        <v>3103891</v>
      </c>
      <c r="C123" s="285" t="s">
        <v>914</v>
      </c>
      <c r="D123" s="286">
        <v>0</v>
      </c>
      <c r="E123" s="286">
        <v>10</v>
      </c>
      <c r="F123" s="286">
        <v>0</v>
      </c>
      <c r="G123" s="286">
        <v>0</v>
      </c>
      <c r="H123" s="286">
        <v>0</v>
      </c>
      <c r="I123" s="286">
        <v>0</v>
      </c>
      <c r="J123" s="286">
        <v>0</v>
      </c>
      <c r="K123" s="286">
        <v>0</v>
      </c>
      <c r="L123" s="286">
        <v>0</v>
      </c>
      <c r="M123" s="286">
        <v>0</v>
      </c>
    </row>
    <row r="124" spans="1:13">
      <c r="A124" s="283">
        <v>65</v>
      </c>
      <c r="B124" s="284">
        <v>3104180</v>
      </c>
      <c r="C124" s="285" t="s">
        <v>915</v>
      </c>
      <c r="D124" s="286">
        <v>0</v>
      </c>
      <c r="E124" s="286">
        <v>45</v>
      </c>
      <c r="F124" s="286">
        <v>0</v>
      </c>
      <c r="G124" s="286">
        <v>0</v>
      </c>
      <c r="H124" s="286">
        <v>0</v>
      </c>
      <c r="I124" s="286">
        <v>45</v>
      </c>
      <c r="J124" s="286">
        <v>0</v>
      </c>
      <c r="K124" s="286">
        <v>0</v>
      </c>
      <c r="L124" s="286">
        <v>0</v>
      </c>
      <c r="M124" s="286">
        <v>45</v>
      </c>
    </row>
    <row r="125" spans="1:13">
      <c r="A125" s="283">
        <v>66</v>
      </c>
      <c r="B125" s="284">
        <v>3104385</v>
      </c>
      <c r="C125" s="285" t="s">
        <v>916</v>
      </c>
      <c r="D125" s="286">
        <v>0</v>
      </c>
      <c r="E125" s="286">
        <v>15</v>
      </c>
      <c r="F125" s="286">
        <v>0</v>
      </c>
      <c r="G125" s="286">
        <v>0</v>
      </c>
      <c r="H125" s="286">
        <v>0</v>
      </c>
      <c r="I125" s="286">
        <v>15</v>
      </c>
      <c r="J125" s="286">
        <v>0</v>
      </c>
      <c r="K125" s="286">
        <v>0</v>
      </c>
      <c r="L125" s="286">
        <v>0</v>
      </c>
      <c r="M125" s="286">
        <v>15</v>
      </c>
    </row>
    <row r="126" spans="1:13">
      <c r="A126" s="283">
        <v>67</v>
      </c>
      <c r="B126" s="284">
        <v>3104640</v>
      </c>
      <c r="C126" s="285" t="s">
        <v>917</v>
      </c>
      <c r="D126" s="286">
        <v>0</v>
      </c>
      <c r="E126" s="286">
        <v>0</v>
      </c>
      <c r="F126" s="286">
        <v>12</v>
      </c>
      <c r="G126" s="286">
        <v>0</v>
      </c>
      <c r="H126" s="286">
        <v>0</v>
      </c>
      <c r="I126" s="286">
        <v>0</v>
      </c>
      <c r="J126" s="286">
        <v>0</v>
      </c>
      <c r="K126" s="286">
        <v>0</v>
      </c>
      <c r="L126" s="286">
        <v>0</v>
      </c>
      <c r="M126" s="286">
        <v>0</v>
      </c>
    </row>
    <row r="127" spans="1:13">
      <c r="A127" s="283">
        <v>68</v>
      </c>
      <c r="B127" s="284">
        <v>3104865</v>
      </c>
      <c r="C127" s="285" t="s">
        <v>918</v>
      </c>
      <c r="D127" s="286">
        <v>10</v>
      </c>
      <c r="E127" s="286">
        <v>0</v>
      </c>
      <c r="F127" s="286">
        <v>7</v>
      </c>
      <c r="G127" s="286">
        <v>9</v>
      </c>
      <c r="H127" s="286">
        <v>9</v>
      </c>
      <c r="I127" s="286">
        <v>9</v>
      </c>
      <c r="J127" s="286">
        <v>0</v>
      </c>
      <c r="K127" s="286">
        <v>0</v>
      </c>
      <c r="L127" s="286">
        <v>0</v>
      </c>
      <c r="M127" s="286">
        <v>0</v>
      </c>
    </row>
    <row r="128" spans="1:13">
      <c r="A128" s="283">
        <v>69</v>
      </c>
      <c r="B128" s="284">
        <v>3105916</v>
      </c>
      <c r="C128" s="285" t="s">
        <v>919</v>
      </c>
      <c r="D128" s="286">
        <v>0</v>
      </c>
      <c r="E128" s="286">
        <v>12</v>
      </c>
      <c r="F128" s="286">
        <v>0</v>
      </c>
      <c r="G128" s="286">
        <v>0</v>
      </c>
      <c r="H128" s="286">
        <v>0</v>
      </c>
      <c r="I128" s="286">
        <v>0</v>
      </c>
      <c r="J128" s="286">
        <v>0</v>
      </c>
      <c r="K128" s="286">
        <v>0</v>
      </c>
      <c r="L128" s="286">
        <v>0</v>
      </c>
      <c r="M128" s="286">
        <v>0</v>
      </c>
    </row>
    <row r="129" spans="1:13">
      <c r="A129" s="283">
        <v>70</v>
      </c>
      <c r="B129" s="284">
        <v>3106045</v>
      </c>
      <c r="C129" s="285" t="s">
        <v>920</v>
      </c>
      <c r="D129" s="286">
        <v>25</v>
      </c>
      <c r="E129" s="286">
        <v>63</v>
      </c>
      <c r="F129" s="286">
        <v>0</v>
      </c>
      <c r="G129" s="286">
        <v>0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  <c r="M129" s="286">
        <v>0</v>
      </c>
    </row>
    <row r="130" spans="1:13">
      <c r="A130" s="283">
        <v>71</v>
      </c>
      <c r="B130" s="284">
        <v>3107324</v>
      </c>
      <c r="C130" s="285" t="s">
        <v>921</v>
      </c>
      <c r="D130" s="286">
        <v>21</v>
      </c>
      <c r="E130" s="286">
        <v>44</v>
      </c>
      <c r="F130" s="286">
        <v>0</v>
      </c>
      <c r="G130" s="286">
        <v>0</v>
      </c>
      <c r="H130" s="286">
        <v>0</v>
      </c>
      <c r="I130" s="286">
        <v>0</v>
      </c>
      <c r="J130" s="286">
        <v>0</v>
      </c>
      <c r="K130" s="286">
        <v>0</v>
      </c>
      <c r="L130" s="286">
        <v>0</v>
      </c>
      <c r="M130" s="286">
        <v>0</v>
      </c>
    </row>
    <row r="131" spans="1:13">
      <c r="A131" s="283">
        <v>72</v>
      </c>
      <c r="B131" s="284">
        <v>3107440</v>
      </c>
      <c r="C131" s="285" t="s">
        <v>922</v>
      </c>
      <c r="D131" s="286">
        <v>12</v>
      </c>
      <c r="E131" s="286">
        <v>12</v>
      </c>
      <c r="F131" s="286">
        <v>0</v>
      </c>
      <c r="G131" s="286">
        <v>0</v>
      </c>
      <c r="H131" s="286">
        <v>0</v>
      </c>
      <c r="I131" s="286">
        <v>0</v>
      </c>
      <c r="J131" s="286">
        <v>0</v>
      </c>
      <c r="K131" s="286">
        <v>0</v>
      </c>
      <c r="L131" s="286">
        <v>0</v>
      </c>
      <c r="M131" s="286">
        <v>0</v>
      </c>
    </row>
    <row r="132" spans="1:13">
      <c r="A132" s="283">
        <v>73</v>
      </c>
      <c r="B132" s="284">
        <v>3108154</v>
      </c>
      <c r="C132" s="285" t="s">
        <v>923</v>
      </c>
      <c r="D132" s="286">
        <v>0</v>
      </c>
      <c r="E132" s="286">
        <v>0</v>
      </c>
      <c r="F132" s="286">
        <v>0</v>
      </c>
      <c r="G132" s="286">
        <v>0</v>
      </c>
      <c r="H132" s="286">
        <v>1</v>
      </c>
      <c r="I132" s="286">
        <v>0</v>
      </c>
      <c r="J132" s="286">
        <v>0</v>
      </c>
      <c r="K132" s="286">
        <v>0</v>
      </c>
      <c r="L132" s="286">
        <v>0</v>
      </c>
      <c r="M132" s="286">
        <v>2</v>
      </c>
    </row>
    <row r="133" spans="1:13">
      <c r="A133" s="283">
        <v>74</v>
      </c>
      <c r="B133" s="284">
        <v>3108234</v>
      </c>
      <c r="C133" s="285" t="s">
        <v>924</v>
      </c>
      <c r="D133" s="286">
        <v>25</v>
      </c>
      <c r="E133" s="286">
        <v>0</v>
      </c>
      <c r="F133" s="286">
        <v>0</v>
      </c>
      <c r="G133" s="286">
        <v>0</v>
      </c>
      <c r="H133" s="286">
        <v>0</v>
      </c>
      <c r="I133" s="286">
        <v>0</v>
      </c>
      <c r="J133" s="286">
        <v>0</v>
      </c>
      <c r="K133" s="286">
        <v>0</v>
      </c>
      <c r="L133" s="286">
        <v>0</v>
      </c>
      <c r="M133" s="286">
        <v>0</v>
      </c>
    </row>
    <row r="134" spans="1:13">
      <c r="A134" s="283">
        <v>75</v>
      </c>
      <c r="B134" s="284">
        <v>3108382</v>
      </c>
      <c r="C134" s="285" t="s">
        <v>925</v>
      </c>
      <c r="D134" s="286">
        <v>0</v>
      </c>
      <c r="E134" s="286">
        <v>0</v>
      </c>
      <c r="F134" s="286">
        <v>89</v>
      </c>
      <c r="G134" s="286">
        <v>109</v>
      </c>
      <c r="H134" s="286">
        <v>109</v>
      </c>
      <c r="I134" s="286">
        <v>109</v>
      </c>
      <c r="J134" s="286">
        <v>0</v>
      </c>
      <c r="K134" s="286">
        <v>0</v>
      </c>
      <c r="L134" s="286">
        <v>0</v>
      </c>
      <c r="M134" s="286">
        <v>0</v>
      </c>
    </row>
    <row r="135" spans="1:13">
      <c r="A135" s="283">
        <v>76</v>
      </c>
      <c r="B135" s="284">
        <v>3108532</v>
      </c>
      <c r="C135" s="285" t="s">
        <v>926</v>
      </c>
      <c r="D135" s="286">
        <v>0</v>
      </c>
      <c r="E135" s="286">
        <v>10</v>
      </c>
      <c r="F135" s="286">
        <v>0</v>
      </c>
      <c r="G135" s="286">
        <v>0</v>
      </c>
      <c r="H135" s="286">
        <v>0</v>
      </c>
      <c r="I135" s="286">
        <v>0</v>
      </c>
      <c r="J135" s="286">
        <v>0</v>
      </c>
      <c r="K135" s="286">
        <v>0</v>
      </c>
      <c r="L135" s="286">
        <v>0</v>
      </c>
      <c r="M135" s="286">
        <v>0</v>
      </c>
    </row>
    <row r="136" spans="1:13">
      <c r="A136" s="283">
        <v>77</v>
      </c>
      <c r="B136" s="284">
        <v>3108804</v>
      </c>
      <c r="C136" s="285" t="s">
        <v>927</v>
      </c>
      <c r="D136" s="286">
        <v>0</v>
      </c>
      <c r="E136" s="286">
        <v>10</v>
      </c>
      <c r="F136" s="286">
        <v>0</v>
      </c>
      <c r="G136" s="286">
        <v>0</v>
      </c>
      <c r="H136" s="286">
        <v>0</v>
      </c>
      <c r="I136" s="286">
        <v>10</v>
      </c>
      <c r="J136" s="286">
        <v>0</v>
      </c>
      <c r="K136" s="286">
        <v>0</v>
      </c>
      <c r="L136" s="286">
        <v>0</v>
      </c>
      <c r="M136" s="286">
        <v>10</v>
      </c>
    </row>
    <row r="137" spans="1:13">
      <c r="A137" s="283">
        <v>78</v>
      </c>
      <c r="B137" s="284">
        <v>3109049</v>
      </c>
      <c r="C137" s="285" t="s">
        <v>928</v>
      </c>
      <c r="D137" s="286">
        <v>350</v>
      </c>
      <c r="E137" s="286">
        <v>260</v>
      </c>
      <c r="F137" s="286">
        <v>0</v>
      </c>
      <c r="G137" s="286">
        <v>0</v>
      </c>
      <c r="H137" s="286">
        <v>0</v>
      </c>
      <c r="I137" s="286">
        <v>0</v>
      </c>
      <c r="J137" s="286">
        <v>0</v>
      </c>
      <c r="K137" s="286">
        <v>0</v>
      </c>
      <c r="L137" s="286">
        <v>0</v>
      </c>
      <c r="M137" s="286">
        <v>0</v>
      </c>
    </row>
    <row r="138" spans="1:13">
      <c r="A138" s="283">
        <v>79</v>
      </c>
      <c r="B138" s="284">
        <v>3109141</v>
      </c>
      <c r="C138" s="285" t="s">
        <v>929</v>
      </c>
      <c r="D138" s="286">
        <v>0</v>
      </c>
      <c r="E138" s="286">
        <v>800</v>
      </c>
      <c r="F138" s="286">
        <v>0</v>
      </c>
      <c r="G138" s="286">
        <v>60</v>
      </c>
      <c r="H138" s="286">
        <v>0</v>
      </c>
      <c r="I138" s="286">
        <v>800</v>
      </c>
      <c r="J138" s="286">
        <v>0</v>
      </c>
      <c r="K138" s="286">
        <v>48</v>
      </c>
      <c r="L138" s="286">
        <v>0</v>
      </c>
      <c r="M138" s="286">
        <v>800</v>
      </c>
    </row>
    <row r="139" spans="1:13">
      <c r="A139" s="283">
        <v>80</v>
      </c>
      <c r="B139" s="284">
        <v>3109392</v>
      </c>
      <c r="C139" s="285" t="s">
        <v>74</v>
      </c>
      <c r="D139" s="286">
        <v>0</v>
      </c>
      <c r="E139" s="286">
        <v>120</v>
      </c>
      <c r="F139" s="286">
        <v>0</v>
      </c>
      <c r="G139" s="286">
        <v>12</v>
      </c>
      <c r="H139" s="286">
        <v>0</v>
      </c>
      <c r="I139" s="286">
        <v>120</v>
      </c>
      <c r="J139" s="286">
        <v>0</v>
      </c>
      <c r="K139" s="286">
        <v>0</v>
      </c>
      <c r="L139" s="286">
        <v>0</v>
      </c>
      <c r="M139" s="286">
        <v>120</v>
      </c>
    </row>
    <row r="140" spans="1:13">
      <c r="A140" s="283">
        <v>81</v>
      </c>
      <c r="B140" s="284">
        <v>3109442</v>
      </c>
      <c r="C140" s="285" t="s">
        <v>930</v>
      </c>
      <c r="D140" s="286">
        <v>0</v>
      </c>
      <c r="E140" s="286">
        <v>400</v>
      </c>
      <c r="F140" s="286">
        <v>0</v>
      </c>
      <c r="G140" s="286">
        <v>0</v>
      </c>
      <c r="H140" s="286">
        <v>0</v>
      </c>
      <c r="I140" s="286">
        <v>400</v>
      </c>
      <c r="J140" s="286">
        <v>0</v>
      </c>
      <c r="K140" s="286">
        <v>0</v>
      </c>
      <c r="L140" s="286">
        <v>0</v>
      </c>
      <c r="M140" s="286">
        <v>400</v>
      </c>
    </row>
    <row r="141" spans="1:13">
      <c r="A141" s="283">
        <v>82</v>
      </c>
      <c r="B141" s="284">
        <v>3109735</v>
      </c>
      <c r="C141" s="285" t="s">
        <v>931</v>
      </c>
      <c r="D141" s="286">
        <v>0</v>
      </c>
      <c r="E141" s="286">
        <v>81</v>
      </c>
      <c r="F141" s="286">
        <v>0</v>
      </c>
      <c r="G141" s="286">
        <v>0</v>
      </c>
      <c r="H141" s="286">
        <v>0</v>
      </c>
      <c r="I141" s="286">
        <v>0</v>
      </c>
      <c r="J141" s="286">
        <v>0</v>
      </c>
      <c r="K141" s="286">
        <v>0</v>
      </c>
      <c r="L141" s="286">
        <v>0</v>
      </c>
      <c r="M141" s="286">
        <v>0</v>
      </c>
    </row>
    <row r="142" spans="1:13">
      <c r="A142" s="283">
        <v>83</v>
      </c>
      <c r="B142" s="284">
        <v>3109771</v>
      </c>
      <c r="C142" s="285" t="s">
        <v>932</v>
      </c>
      <c r="D142" s="286">
        <v>0</v>
      </c>
      <c r="E142" s="286">
        <v>23</v>
      </c>
      <c r="F142" s="286">
        <v>0</v>
      </c>
      <c r="G142" s="286">
        <v>0</v>
      </c>
      <c r="H142" s="286">
        <v>0</v>
      </c>
      <c r="I142" s="286">
        <v>0</v>
      </c>
      <c r="J142" s="286">
        <v>0</v>
      </c>
      <c r="K142" s="286">
        <v>0</v>
      </c>
      <c r="L142" s="286">
        <v>0</v>
      </c>
      <c r="M142" s="286">
        <v>0</v>
      </c>
    </row>
    <row r="143" spans="1:13">
      <c r="A143" s="283">
        <v>84</v>
      </c>
      <c r="B143" s="284">
        <v>3109792</v>
      </c>
      <c r="C143" s="285" t="s">
        <v>933</v>
      </c>
      <c r="D143" s="286">
        <v>0</v>
      </c>
      <c r="E143" s="286">
        <v>0</v>
      </c>
      <c r="F143" s="286">
        <v>0</v>
      </c>
      <c r="G143" s="286">
        <v>0</v>
      </c>
      <c r="H143" s="286">
        <v>0</v>
      </c>
      <c r="I143" s="286">
        <v>0</v>
      </c>
      <c r="J143" s="286">
        <v>0</v>
      </c>
      <c r="K143" s="286">
        <v>0</v>
      </c>
      <c r="L143" s="286">
        <v>0</v>
      </c>
      <c r="M143" s="286">
        <v>2</v>
      </c>
    </row>
    <row r="144" spans="1:13">
      <c r="A144" s="283">
        <v>85</v>
      </c>
      <c r="B144" s="284">
        <v>3109818</v>
      </c>
      <c r="C144" s="285" t="s">
        <v>934</v>
      </c>
      <c r="D144" s="286">
        <v>0</v>
      </c>
      <c r="E144" s="286">
        <v>0</v>
      </c>
      <c r="F144" s="286">
        <v>0</v>
      </c>
      <c r="G144" s="286">
        <v>12</v>
      </c>
      <c r="H144" s="286">
        <v>0</v>
      </c>
      <c r="I144" s="286">
        <v>0</v>
      </c>
      <c r="J144" s="286">
        <v>0</v>
      </c>
      <c r="K144" s="286">
        <v>12</v>
      </c>
      <c r="L144" s="286">
        <v>0</v>
      </c>
      <c r="M144" s="286">
        <v>0</v>
      </c>
    </row>
    <row r="145" spans="1:13">
      <c r="A145" s="283">
        <v>86</v>
      </c>
      <c r="B145" s="284">
        <v>3110436</v>
      </c>
      <c r="C145" s="285" t="s">
        <v>935</v>
      </c>
      <c r="D145" s="286">
        <v>36</v>
      </c>
      <c r="E145" s="286">
        <v>72</v>
      </c>
      <c r="F145" s="286">
        <v>0</v>
      </c>
      <c r="G145" s="286">
        <v>0</v>
      </c>
      <c r="H145" s="286">
        <v>0</v>
      </c>
      <c r="I145" s="286">
        <v>0</v>
      </c>
      <c r="J145" s="286">
        <v>0</v>
      </c>
      <c r="K145" s="286">
        <v>0</v>
      </c>
      <c r="L145" s="286">
        <v>0</v>
      </c>
      <c r="M145" s="286">
        <v>0</v>
      </c>
    </row>
    <row r="146" spans="1:13">
      <c r="A146" s="283">
        <v>87</v>
      </c>
      <c r="B146" s="284">
        <v>3110502</v>
      </c>
      <c r="C146" s="285" t="s">
        <v>936</v>
      </c>
      <c r="D146" s="286">
        <v>0</v>
      </c>
      <c r="E146" s="286">
        <v>10</v>
      </c>
      <c r="F146" s="286">
        <v>6</v>
      </c>
      <c r="G146" s="286">
        <v>2</v>
      </c>
      <c r="H146" s="286">
        <v>2</v>
      </c>
      <c r="I146" s="286">
        <v>2</v>
      </c>
      <c r="J146" s="286">
        <v>0</v>
      </c>
      <c r="K146" s="286">
        <v>0</v>
      </c>
      <c r="L146" s="286">
        <v>0</v>
      </c>
      <c r="M146" s="286">
        <v>0</v>
      </c>
    </row>
    <row r="147" spans="1:13">
      <c r="A147" s="283">
        <v>88</v>
      </c>
      <c r="B147" s="284">
        <v>3110503</v>
      </c>
      <c r="C147" s="285" t="s">
        <v>937</v>
      </c>
      <c r="D147" s="286">
        <v>0</v>
      </c>
      <c r="E147" s="286">
        <v>0</v>
      </c>
      <c r="F147" s="286">
        <v>10</v>
      </c>
      <c r="G147" s="286">
        <v>0</v>
      </c>
      <c r="H147" s="286">
        <v>0</v>
      </c>
      <c r="I147" s="286">
        <v>0</v>
      </c>
      <c r="J147" s="286">
        <v>0</v>
      </c>
      <c r="K147" s="286">
        <v>0</v>
      </c>
      <c r="L147" s="286">
        <v>0</v>
      </c>
      <c r="M147" s="286">
        <v>0</v>
      </c>
    </row>
    <row r="148" spans="1:13">
      <c r="A148" s="283">
        <v>89</v>
      </c>
      <c r="B148" s="284">
        <v>3110736</v>
      </c>
      <c r="C148" s="285" t="s">
        <v>938</v>
      </c>
      <c r="D148" s="286">
        <v>0</v>
      </c>
      <c r="E148" s="286">
        <v>0</v>
      </c>
      <c r="F148" s="286">
        <v>0</v>
      </c>
      <c r="G148" s="286">
        <v>8</v>
      </c>
      <c r="H148" s="286">
        <v>9</v>
      </c>
      <c r="I148" s="286">
        <v>9</v>
      </c>
      <c r="J148" s="286">
        <v>0</v>
      </c>
      <c r="K148" s="286">
        <v>0</v>
      </c>
      <c r="L148" s="286">
        <v>0</v>
      </c>
      <c r="M148" s="286">
        <v>0</v>
      </c>
    </row>
    <row r="149" spans="1:13">
      <c r="A149" s="283">
        <v>90</v>
      </c>
      <c r="B149" s="284">
        <v>3110836</v>
      </c>
      <c r="C149" s="285" t="s">
        <v>939</v>
      </c>
      <c r="D149" s="286">
        <v>0</v>
      </c>
      <c r="E149" s="286">
        <v>56</v>
      </c>
      <c r="F149" s="286">
        <v>0</v>
      </c>
      <c r="G149" s="286">
        <v>0</v>
      </c>
      <c r="H149" s="286">
        <v>0</v>
      </c>
      <c r="I149" s="286">
        <v>0</v>
      </c>
      <c r="J149" s="286">
        <v>0</v>
      </c>
      <c r="K149" s="286">
        <v>0</v>
      </c>
      <c r="L149" s="286">
        <v>0</v>
      </c>
      <c r="M149" s="286">
        <v>0</v>
      </c>
    </row>
    <row r="150" spans="1:13">
      <c r="A150" s="283">
        <v>91</v>
      </c>
      <c r="B150" s="284">
        <v>3111525</v>
      </c>
      <c r="C150" s="285" t="s">
        <v>940</v>
      </c>
      <c r="D150" s="286">
        <v>0</v>
      </c>
      <c r="E150" s="286">
        <v>0</v>
      </c>
      <c r="F150" s="286">
        <v>0</v>
      </c>
      <c r="G150" s="286">
        <v>7</v>
      </c>
      <c r="H150" s="286">
        <v>13</v>
      </c>
      <c r="I150" s="286">
        <v>13</v>
      </c>
      <c r="J150" s="286">
        <v>0</v>
      </c>
      <c r="K150" s="286">
        <v>0</v>
      </c>
      <c r="L150" s="286">
        <v>0</v>
      </c>
      <c r="M150" s="286">
        <v>0</v>
      </c>
    </row>
    <row r="151" spans="1:13">
      <c r="A151" s="283">
        <v>92</v>
      </c>
      <c r="B151" s="284">
        <v>3111528</v>
      </c>
      <c r="C151" s="285" t="s">
        <v>941</v>
      </c>
      <c r="D151" s="286">
        <v>10</v>
      </c>
      <c r="E151" s="286">
        <v>0</v>
      </c>
      <c r="F151" s="286">
        <v>0</v>
      </c>
      <c r="G151" s="286">
        <v>4</v>
      </c>
      <c r="H151" s="286">
        <v>6</v>
      </c>
      <c r="I151" s="286">
        <v>6</v>
      </c>
      <c r="J151" s="286">
        <v>0</v>
      </c>
      <c r="K151" s="286">
        <v>0</v>
      </c>
      <c r="L151" s="286">
        <v>0</v>
      </c>
      <c r="M151" s="286">
        <v>0</v>
      </c>
    </row>
    <row r="152" spans="1:13">
      <c r="A152" s="283">
        <v>93</v>
      </c>
      <c r="B152" s="284">
        <v>3111580</v>
      </c>
      <c r="C152" s="285" t="s">
        <v>942</v>
      </c>
      <c r="D152" s="286">
        <v>0</v>
      </c>
      <c r="E152" s="286">
        <v>939</v>
      </c>
      <c r="F152" s="286">
        <v>0</v>
      </c>
      <c r="G152" s="286">
        <v>0</v>
      </c>
      <c r="H152" s="286">
        <v>0</v>
      </c>
      <c r="I152" s="286">
        <v>314</v>
      </c>
      <c r="J152" s="286">
        <v>0</v>
      </c>
      <c r="K152" s="286">
        <v>0</v>
      </c>
      <c r="L152" s="286">
        <v>0</v>
      </c>
      <c r="M152" s="286">
        <v>0</v>
      </c>
    </row>
    <row r="153" spans="1:13">
      <c r="A153" s="283">
        <v>94</v>
      </c>
      <c r="B153" s="284">
        <v>3112041</v>
      </c>
      <c r="C153" s="285" t="s">
        <v>943</v>
      </c>
      <c r="D153" s="286">
        <v>0</v>
      </c>
      <c r="E153" s="286">
        <v>344</v>
      </c>
      <c r="F153" s="286">
        <v>0</v>
      </c>
      <c r="G153" s="286">
        <v>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</row>
    <row r="154" spans="1:13">
      <c r="A154" s="283">
        <v>95</v>
      </c>
      <c r="B154" s="284">
        <v>3114808</v>
      </c>
      <c r="C154" s="285" t="s">
        <v>944</v>
      </c>
      <c r="D154" s="286">
        <v>0</v>
      </c>
      <c r="E154" s="286">
        <v>0</v>
      </c>
      <c r="F154" s="286">
        <v>0</v>
      </c>
      <c r="G154" s="286">
        <v>0</v>
      </c>
      <c r="H154" s="286">
        <v>2</v>
      </c>
      <c r="I154" s="286">
        <v>0</v>
      </c>
      <c r="J154" s="286">
        <v>0</v>
      </c>
      <c r="K154" s="286">
        <v>0</v>
      </c>
      <c r="L154" s="286">
        <v>0</v>
      </c>
      <c r="M154" s="286">
        <v>0</v>
      </c>
    </row>
    <row r="155" spans="1:13">
      <c r="A155" s="283">
        <v>96</v>
      </c>
      <c r="B155" s="284">
        <v>3115215</v>
      </c>
      <c r="C155" s="285" t="s">
        <v>945</v>
      </c>
      <c r="D155" s="286">
        <v>0</v>
      </c>
      <c r="E155" s="286">
        <v>12</v>
      </c>
      <c r="F155" s="286">
        <v>0</v>
      </c>
      <c r="G155" s="286">
        <v>0</v>
      </c>
      <c r="H155" s="286">
        <v>0</v>
      </c>
      <c r="I155" s="286">
        <v>0</v>
      </c>
      <c r="J155" s="286">
        <v>0</v>
      </c>
      <c r="K155" s="286">
        <v>0</v>
      </c>
      <c r="L155" s="286">
        <v>0</v>
      </c>
      <c r="M155" s="286">
        <v>0</v>
      </c>
    </row>
    <row r="156" spans="1:13">
      <c r="A156" s="283">
        <v>97</v>
      </c>
      <c r="B156" s="284">
        <v>3115638</v>
      </c>
      <c r="C156" s="285" t="s">
        <v>946</v>
      </c>
      <c r="D156" s="286">
        <v>0</v>
      </c>
      <c r="E156" s="286">
        <v>10</v>
      </c>
      <c r="F156" s="286">
        <v>30</v>
      </c>
      <c r="G156" s="286">
        <v>0</v>
      </c>
      <c r="H156" s="286">
        <v>0</v>
      </c>
      <c r="I156" s="286">
        <v>0</v>
      </c>
      <c r="J156" s="286">
        <v>0</v>
      </c>
      <c r="K156" s="286">
        <v>0</v>
      </c>
      <c r="L156" s="286">
        <v>0</v>
      </c>
      <c r="M156" s="286">
        <v>0</v>
      </c>
    </row>
    <row r="157" spans="1:13">
      <c r="A157" s="283">
        <v>98</v>
      </c>
      <c r="B157" s="284">
        <v>3116235</v>
      </c>
      <c r="C157" s="285" t="s">
        <v>947</v>
      </c>
      <c r="D157" s="286">
        <v>10</v>
      </c>
      <c r="E157" s="286">
        <v>10</v>
      </c>
      <c r="F157" s="286">
        <v>0</v>
      </c>
      <c r="G157" s="286">
        <v>0</v>
      </c>
      <c r="H157" s="286">
        <v>0</v>
      </c>
      <c r="I157" s="286">
        <v>0</v>
      </c>
      <c r="J157" s="286">
        <v>0</v>
      </c>
      <c r="K157" s="286">
        <v>0</v>
      </c>
      <c r="L157" s="286">
        <v>0</v>
      </c>
      <c r="M157" s="286">
        <v>0</v>
      </c>
    </row>
    <row r="158" spans="1:13">
      <c r="A158" s="283">
        <v>99</v>
      </c>
      <c r="B158" s="284">
        <v>3116508</v>
      </c>
      <c r="C158" s="285" t="s">
        <v>948</v>
      </c>
      <c r="D158" s="286">
        <v>0</v>
      </c>
      <c r="E158" s="286">
        <v>0</v>
      </c>
      <c r="F158" s="286">
        <v>0</v>
      </c>
      <c r="G158" s="286">
        <v>0</v>
      </c>
      <c r="H158" s="286">
        <v>0</v>
      </c>
      <c r="I158" s="286">
        <v>0</v>
      </c>
      <c r="J158" s="286">
        <v>0</v>
      </c>
      <c r="K158" s="286">
        <v>36</v>
      </c>
      <c r="L158" s="286">
        <v>0</v>
      </c>
      <c r="M158" s="286">
        <v>0</v>
      </c>
    </row>
    <row r="159" spans="1:13">
      <c r="A159" s="283">
        <v>100</v>
      </c>
      <c r="B159" s="284">
        <v>3116529</v>
      </c>
      <c r="C159" s="285" t="s">
        <v>949</v>
      </c>
      <c r="D159" s="286">
        <v>0</v>
      </c>
      <c r="E159" s="286">
        <v>14</v>
      </c>
      <c r="F159" s="286">
        <v>0</v>
      </c>
      <c r="G159" s="286">
        <v>0</v>
      </c>
      <c r="H159" s="286">
        <v>0</v>
      </c>
      <c r="I159" s="286">
        <v>0</v>
      </c>
      <c r="J159" s="286">
        <v>0</v>
      </c>
      <c r="K159" s="286">
        <v>0</v>
      </c>
      <c r="L159" s="286">
        <v>0</v>
      </c>
      <c r="M159" s="286">
        <v>0</v>
      </c>
    </row>
    <row r="160" spans="1:13">
      <c r="A160" s="283">
        <v>101</v>
      </c>
      <c r="B160" s="284">
        <v>3118240</v>
      </c>
      <c r="C160" s="285" t="s">
        <v>950</v>
      </c>
      <c r="D160" s="286">
        <v>0</v>
      </c>
      <c r="E160" s="286">
        <v>0</v>
      </c>
      <c r="F160" s="286">
        <v>24</v>
      </c>
      <c r="G160" s="286">
        <v>0</v>
      </c>
      <c r="H160" s="286">
        <v>0</v>
      </c>
      <c r="I160" s="286">
        <v>0</v>
      </c>
      <c r="J160" s="286">
        <v>0</v>
      </c>
      <c r="K160" s="286">
        <v>0</v>
      </c>
      <c r="L160" s="286">
        <v>0</v>
      </c>
      <c r="M160" s="286">
        <v>0</v>
      </c>
    </row>
    <row r="161" spans="1:13">
      <c r="A161" s="283">
        <v>102</v>
      </c>
      <c r="B161" s="284">
        <v>3119615</v>
      </c>
      <c r="C161" s="285" t="s">
        <v>951</v>
      </c>
      <c r="D161" s="286">
        <v>0</v>
      </c>
      <c r="E161" s="286">
        <v>0</v>
      </c>
      <c r="F161" s="286">
        <v>0</v>
      </c>
      <c r="G161" s="286">
        <v>36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M161" s="286">
        <v>0</v>
      </c>
    </row>
    <row r="162" spans="1:13">
      <c r="A162" s="283">
        <v>103</v>
      </c>
      <c r="B162" s="284">
        <v>3122225</v>
      </c>
      <c r="C162" s="285" t="s">
        <v>952</v>
      </c>
      <c r="D162" s="286">
        <v>0</v>
      </c>
      <c r="E162" s="286">
        <v>50</v>
      </c>
      <c r="F162" s="286">
        <v>0</v>
      </c>
      <c r="G162" s="286">
        <v>0</v>
      </c>
      <c r="H162" s="286">
        <v>0</v>
      </c>
      <c r="I162" s="286">
        <v>50</v>
      </c>
      <c r="J162" s="286">
        <v>0</v>
      </c>
      <c r="K162" s="286">
        <v>0</v>
      </c>
      <c r="L162" s="286">
        <v>0</v>
      </c>
      <c r="M162" s="286">
        <v>50</v>
      </c>
    </row>
    <row r="163" spans="1:13">
      <c r="A163" s="283">
        <v>104</v>
      </c>
      <c r="B163" s="284">
        <v>3124672</v>
      </c>
      <c r="C163" s="285" t="s">
        <v>953</v>
      </c>
      <c r="D163" s="286">
        <v>0</v>
      </c>
      <c r="E163" s="286">
        <v>0</v>
      </c>
      <c r="F163" s="286">
        <v>10</v>
      </c>
      <c r="G163" s="286">
        <v>0</v>
      </c>
      <c r="H163" s="286">
        <v>0</v>
      </c>
      <c r="I163" s="286">
        <v>0</v>
      </c>
      <c r="J163" s="286">
        <v>0</v>
      </c>
      <c r="K163" s="286">
        <v>0</v>
      </c>
      <c r="L163" s="286">
        <v>0</v>
      </c>
      <c r="M163" s="286">
        <v>0</v>
      </c>
    </row>
    <row r="164" spans="1:13">
      <c r="A164" s="283">
        <v>105</v>
      </c>
      <c r="B164" s="284">
        <v>3223409</v>
      </c>
      <c r="C164" s="285" t="s">
        <v>954</v>
      </c>
      <c r="D164" s="286">
        <v>0</v>
      </c>
      <c r="E164" s="286">
        <v>24</v>
      </c>
      <c r="F164" s="286">
        <v>0</v>
      </c>
      <c r="G164" s="286">
        <v>0</v>
      </c>
      <c r="H164" s="286">
        <v>0</v>
      </c>
      <c r="I164" s="286">
        <v>0</v>
      </c>
      <c r="J164" s="286">
        <v>0</v>
      </c>
      <c r="K164" s="286">
        <v>0</v>
      </c>
      <c r="L164" s="286">
        <v>0</v>
      </c>
      <c r="M164" s="286">
        <v>0</v>
      </c>
    </row>
    <row r="165" spans="1:13">
      <c r="A165" s="283">
        <v>106</v>
      </c>
      <c r="B165" s="284">
        <v>3304430</v>
      </c>
      <c r="C165" s="285" t="s">
        <v>955</v>
      </c>
      <c r="D165" s="286">
        <v>18</v>
      </c>
      <c r="E165" s="286">
        <v>36</v>
      </c>
      <c r="F165" s="286">
        <v>0</v>
      </c>
      <c r="G165" s="286">
        <v>0</v>
      </c>
      <c r="H165" s="286">
        <v>0</v>
      </c>
      <c r="I165" s="286">
        <v>0</v>
      </c>
      <c r="J165" s="286">
        <v>0</v>
      </c>
      <c r="K165" s="286">
        <v>0</v>
      </c>
      <c r="L165" s="286">
        <v>0</v>
      </c>
      <c r="M165" s="286">
        <v>0</v>
      </c>
    </row>
    <row r="166" spans="1:13">
      <c r="A166" s="283">
        <v>107</v>
      </c>
      <c r="B166" s="284">
        <v>3306428</v>
      </c>
      <c r="C166" s="285" t="s">
        <v>956</v>
      </c>
      <c r="D166" s="286">
        <v>0</v>
      </c>
      <c r="E166" s="286">
        <v>80</v>
      </c>
      <c r="F166" s="286">
        <v>0</v>
      </c>
      <c r="G166" s="286">
        <v>0</v>
      </c>
      <c r="H166" s="286">
        <v>0</v>
      </c>
      <c r="I166" s="286">
        <v>80</v>
      </c>
      <c r="J166" s="286">
        <v>0</v>
      </c>
      <c r="K166" s="286">
        <v>0</v>
      </c>
      <c r="L166" s="286">
        <v>0</v>
      </c>
      <c r="M166" s="286">
        <v>80</v>
      </c>
    </row>
    <row r="167" spans="1:13">
      <c r="A167" s="283">
        <v>108</v>
      </c>
      <c r="B167" s="284">
        <v>3306429</v>
      </c>
      <c r="C167" s="285" t="s">
        <v>957</v>
      </c>
      <c r="D167" s="286">
        <v>0</v>
      </c>
      <c r="E167" s="286">
        <v>350</v>
      </c>
      <c r="F167" s="286">
        <v>0</v>
      </c>
      <c r="G167" s="286">
        <v>0</v>
      </c>
      <c r="H167" s="286">
        <v>0</v>
      </c>
      <c r="I167" s="286">
        <v>350</v>
      </c>
      <c r="J167" s="286">
        <v>0</v>
      </c>
      <c r="K167" s="286">
        <v>0</v>
      </c>
      <c r="L167" s="286">
        <v>0</v>
      </c>
      <c r="M167" s="286">
        <v>350</v>
      </c>
    </row>
  </sheetData>
  <mergeCells count="6">
    <mergeCell ref="A1:A2"/>
    <mergeCell ref="B1:B2"/>
    <mergeCell ref="C1:C2"/>
    <mergeCell ref="A58:A59"/>
    <mergeCell ref="B58:B59"/>
    <mergeCell ref="C58:C59"/>
  </mergeCells>
  <phoneticPr fontId="27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7C53-45BC-4D0F-94F0-5E7BCF067CAA}">
  <dimension ref="A1:X61"/>
  <sheetViews>
    <sheetView topLeftCell="A22" zoomScale="115" zoomScaleNormal="115" workbookViewId="0">
      <selection activeCell="W59" sqref="W59"/>
    </sheetView>
  </sheetViews>
  <sheetFormatPr defaultRowHeight="11.25"/>
  <cols>
    <col min="2" max="3" width="0" hidden="1" customWidth="1"/>
    <col min="5" max="16" width="9.1640625" customWidth="1"/>
    <col min="18" max="24" width="9.1640625" customWidth="1"/>
  </cols>
  <sheetData>
    <row r="1" spans="1:24">
      <c r="A1" s="13" t="s">
        <v>0</v>
      </c>
      <c r="B1" s="13" t="s">
        <v>1</v>
      </c>
      <c r="C1" s="13" t="s">
        <v>82</v>
      </c>
      <c r="D1" t="s">
        <v>958</v>
      </c>
      <c r="E1" t="s">
        <v>959</v>
      </c>
      <c r="F1" t="s">
        <v>960</v>
      </c>
      <c r="G1" t="s">
        <v>961</v>
      </c>
      <c r="H1" t="s">
        <v>962</v>
      </c>
      <c r="I1" t="s">
        <v>963</v>
      </c>
      <c r="J1" t="s">
        <v>964</v>
      </c>
      <c r="K1" t="s">
        <v>965</v>
      </c>
      <c r="L1" t="s">
        <v>966</v>
      </c>
      <c r="M1" t="s">
        <v>967</v>
      </c>
      <c r="N1" t="s">
        <v>968</v>
      </c>
      <c r="O1" t="s">
        <v>969</v>
      </c>
      <c r="P1" t="s">
        <v>970</v>
      </c>
      <c r="Q1" t="s">
        <v>971</v>
      </c>
      <c r="R1" t="s">
        <v>972</v>
      </c>
      <c r="S1" t="s">
        <v>973</v>
      </c>
      <c r="T1" t="s">
        <v>974</v>
      </c>
      <c r="U1" t="s">
        <v>975</v>
      </c>
      <c r="V1" t="s">
        <v>976</v>
      </c>
      <c r="W1" t="s">
        <v>977</v>
      </c>
      <c r="X1" t="s">
        <v>978</v>
      </c>
    </row>
    <row r="2" spans="1:24">
      <c r="A2">
        <v>1234614</v>
      </c>
      <c r="B2" t="s">
        <v>979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430</v>
      </c>
      <c r="M2">
        <v>70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1226384</v>
      </c>
      <c r="B3" t="s">
        <v>980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1226388</v>
      </c>
      <c r="B4" t="s">
        <v>981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1231202</v>
      </c>
      <c r="B5" t="s">
        <v>982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1233632</v>
      </c>
      <c r="B6" t="s">
        <v>983</v>
      </c>
      <c r="D6">
        <v>0</v>
      </c>
      <c r="E6">
        <v>0</v>
      </c>
      <c r="F6">
        <v>0</v>
      </c>
      <c r="G6">
        <v>50</v>
      </c>
      <c r="H6">
        <v>0</v>
      </c>
      <c r="I6">
        <v>0</v>
      </c>
      <c r="J6">
        <v>0</v>
      </c>
      <c r="K6">
        <v>400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1232693</v>
      </c>
      <c r="B7" t="s">
        <v>984</v>
      </c>
      <c r="D7">
        <v>0</v>
      </c>
      <c r="E7">
        <v>0</v>
      </c>
      <c r="F7" s="8">
        <v>360</v>
      </c>
      <c r="G7">
        <v>882</v>
      </c>
      <c r="H7">
        <v>0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1233025</v>
      </c>
      <c r="B8" t="s">
        <v>985</v>
      </c>
      <c r="D8">
        <v>0</v>
      </c>
      <c r="E8">
        <v>0</v>
      </c>
      <c r="F8" s="8">
        <v>360</v>
      </c>
      <c r="G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1235623</v>
      </c>
      <c r="B9" t="s">
        <v>986</v>
      </c>
      <c r="D9">
        <v>290</v>
      </c>
      <c r="E9">
        <v>0</v>
      </c>
      <c r="F9">
        <v>0</v>
      </c>
      <c r="G9">
        <v>314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1233877</v>
      </c>
      <c r="B10" t="s">
        <v>987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480</v>
      </c>
      <c r="L10">
        <v>150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1237088</v>
      </c>
      <c r="B11" t="s">
        <v>988</v>
      </c>
      <c r="D11">
        <v>588</v>
      </c>
      <c r="E11">
        <v>586</v>
      </c>
      <c r="F11" s="8">
        <v>236</v>
      </c>
      <c r="G11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1236976</v>
      </c>
      <c r="B12" t="s">
        <v>989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1237748</v>
      </c>
      <c r="B13" t="s">
        <v>990</v>
      </c>
      <c r="D13">
        <v>0</v>
      </c>
      <c r="E13">
        <v>0</v>
      </c>
      <c r="F13" s="8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1231898</v>
      </c>
      <c r="B14" t="s">
        <v>991</v>
      </c>
      <c r="D14">
        <v>0</v>
      </c>
      <c r="E14">
        <v>420</v>
      </c>
      <c r="F14">
        <v>0</v>
      </c>
      <c r="G14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1237586</v>
      </c>
      <c r="B15" t="s">
        <v>992</v>
      </c>
      <c r="D15">
        <v>0</v>
      </c>
      <c r="E15">
        <v>420</v>
      </c>
      <c r="F15">
        <v>0</v>
      </c>
      <c r="G15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1236091</v>
      </c>
      <c r="B16" t="s">
        <v>993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1238128</v>
      </c>
      <c r="B17" t="s">
        <v>994</v>
      </c>
      <c r="D17">
        <v>0</v>
      </c>
      <c r="E17">
        <v>0</v>
      </c>
      <c r="F17" s="8">
        <v>62</v>
      </c>
      <c r="G17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1236962</v>
      </c>
      <c r="B18" t="s">
        <v>995</v>
      </c>
      <c r="D18">
        <v>210</v>
      </c>
      <c r="E18">
        <v>300</v>
      </c>
      <c r="F18" s="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1233761</v>
      </c>
      <c r="B19" t="s">
        <v>996</v>
      </c>
      <c r="D19">
        <v>0</v>
      </c>
      <c r="E19">
        <v>150</v>
      </c>
      <c r="F19">
        <v>0</v>
      </c>
      <c r="G19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1239651</v>
      </c>
      <c r="B20" t="s">
        <v>997</v>
      </c>
      <c r="D20">
        <v>0</v>
      </c>
      <c r="E20">
        <v>250</v>
      </c>
      <c r="F20" s="8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1239988</v>
      </c>
      <c r="B21" t="s">
        <v>998</v>
      </c>
      <c r="D21">
        <v>494</v>
      </c>
      <c r="E21">
        <v>494</v>
      </c>
      <c r="F21" s="8">
        <v>388</v>
      </c>
      <c r="G21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1240180</v>
      </c>
      <c r="B22" t="s">
        <v>999</v>
      </c>
      <c r="D22">
        <v>792</v>
      </c>
      <c r="E22">
        <v>792</v>
      </c>
      <c r="F22" s="8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1240184</v>
      </c>
      <c r="B23" t="s">
        <v>1000</v>
      </c>
      <c r="D23">
        <v>792</v>
      </c>
      <c r="E23">
        <v>792</v>
      </c>
      <c r="F23" s="8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7" spans="1:24">
      <c r="A27" s="13" t="s">
        <v>0</v>
      </c>
      <c r="B27" s="13" t="s">
        <v>1</v>
      </c>
      <c r="C27" s="13" t="s">
        <v>82</v>
      </c>
      <c r="D27" t="s">
        <v>958</v>
      </c>
      <c r="E27" t="s">
        <v>959</v>
      </c>
      <c r="F27" t="s">
        <v>960</v>
      </c>
      <c r="G27" t="s">
        <v>961</v>
      </c>
      <c r="H27" t="s">
        <v>962</v>
      </c>
      <c r="I27" t="s">
        <v>963</v>
      </c>
      <c r="J27" t="s">
        <v>964</v>
      </c>
      <c r="K27" t="s">
        <v>965</v>
      </c>
      <c r="L27" t="s">
        <v>966</v>
      </c>
      <c r="M27" t="s">
        <v>967</v>
      </c>
      <c r="N27" t="s">
        <v>968</v>
      </c>
      <c r="O27" t="s">
        <v>969</v>
      </c>
      <c r="P27" t="s">
        <v>970</v>
      </c>
      <c r="Q27" t="s">
        <v>971</v>
      </c>
      <c r="R27" t="s">
        <v>972</v>
      </c>
      <c r="S27" t="s">
        <v>973</v>
      </c>
      <c r="T27" t="s">
        <v>974</v>
      </c>
      <c r="U27" t="s">
        <v>975</v>
      </c>
      <c r="V27" t="s">
        <v>976</v>
      </c>
      <c r="W27" t="s">
        <v>977</v>
      </c>
      <c r="X27" t="s">
        <v>978</v>
      </c>
    </row>
    <row r="28" spans="1:24">
      <c r="A28">
        <v>1232846</v>
      </c>
      <c r="B28" t="s">
        <v>1001</v>
      </c>
      <c r="D28">
        <v>0</v>
      </c>
      <c r="E28">
        <v>0</v>
      </c>
      <c r="F28">
        <v>0</v>
      </c>
      <c r="G28">
        <v>38</v>
      </c>
      <c r="H28">
        <v>0</v>
      </c>
      <c r="I28">
        <v>0</v>
      </c>
      <c r="J28">
        <v>0</v>
      </c>
      <c r="K28">
        <v>449</v>
      </c>
      <c r="L28">
        <v>201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1232895</v>
      </c>
      <c r="B29" t="s">
        <v>1002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1233384</v>
      </c>
      <c r="B30" s="13" t="s">
        <v>1003</v>
      </c>
      <c r="D30">
        <v>0</v>
      </c>
      <c r="E30">
        <v>0</v>
      </c>
      <c r="F30">
        <v>0</v>
      </c>
      <c r="G30">
        <v>38</v>
      </c>
      <c r="H30">
        <v>0</v>
      </c>
      <c r="I30">
        <v>0</v>
      </c>
      <c r="J30">
        <v>0</v>
      </c>
      <c r="K30">
        <v>449</v>
      </c>
      <c r="L30">
        <v>201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1232775</v>
      </c>
      <c r="B31" t="s">
        <v>1004</v>
      </c>
      <c r="D31">
        <v>618</v>
      </c>
      <c r="E31">
        <v>618</v>
      </c>
      <c r="F31">
        <v>330</v>
      </c>
      <c r="G31">
        <v>194</v>
      </c>
      <c r="H31">
        <v>0</v>
      </c>
      <c r="I31">
        <v>0</v>
      </c>
      <c r="J31">
        <v>0</v>
      </c>
      <c r="K31">
        <v>0</v>
      </c>
      <c r="L31">
        <v>183</v>
      </c>
      <c r="M31">
        <v>243</v>
      </c>
      <c r="N31">
        <v>411</v>
      </c>
      <c r="O31">
        <v>486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4" spans="1:24">
      <c r="A34" s="13" t="s">
        <v>0</v>
      </c>
      <c r="B34" s="13" t="s">
        <v>1</v>
      </c>
      <c r="C34" s="13" t="s">
        <v>82</v>
      </c>
      <c r="D34" t="s">
        <v>958</v>
      </c>
      <c r="E34" t="s">
        <v>959</v>
      </c>
      <c r="F34" t="s">
        <v>960</v>
      </c>
      <c r="G34" t="s">
        <v>961</v>
      </c>
      <c r="H34" t="s">
        <v>962</v>
      </c>
      <c r="I34" t="s">
        <v>963</v>
      </c>
      <c r="J34" t="s">
        <v>964</v>
      </c>
      <c r="K34" t="s">
        <v>965</v>
      </c>
      <c r="L34" t="s">
        <v>966</v>
      </c>
      <c r="M34" t="s">
        <v>967</v>
      </c>
      <c r="N34" t="s">
        <v>968</v>
      </c>
      <c r="O34" t="s">
        <v>969</v>
      </c>
      <c r="P34" t="s">
        <v>970</v>
      </c>
      <c r="Q34" t="s">
        <v>971</v>
      </c>
      <c r="R34" t="s">
        <v>972</v>
      </c>
      <c r="S34" t="s">
        <v>973</v>
      </c>
      <c r="T34" t="s">
        <v>974</v>
      </c>
      <c r="U34" t="s">
        <v>975</v>
      </c>
      <c r="V34" t="s">
        <v>976</v>
      </c>
      <c r="W34" t="s">
        <v>977</v>
      </c>
      <c r="X34" t="s">
        <v>978</v>
      </c>
    </row>
    <row r="35" spans="1:24">
      <c r="A35">
        <v>1220847</v>
      </c>
      <c r="B35" t="s">
        <v>68</v>
      </c>
      <c r="D35">
        <v>0</v>
      </c>
      <c r="E35">
        <v>0</v>
      </c>
      <c r="F35">
        <v>0</v>
      </c>
      <c r="G35">
        <v>121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>
        <v>1221967</v>
      </c>
      <c r="B36" t="s">
        <v>1005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175</v>
      </c>
      <c r="L36">
        <v>1178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>
        <v>1229088</v>
      </c>
      <c r="B37" t="s">
        <v>1006</v>
      </c>
      <c r="D37">
        <v>0</v>
      </c>
      <c r="E37">
        <v>0</v>
      </c>
      <c r="F37" s="290">
        <v>150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>
        <v>1226573</v>
      </c>
      <c r="B38" t="s">
        <v>1007</v>
      </c>
      <c r="D38">
        <v>0</v>
      </c>
      <c r="E38">
        <v>0</v>
      </c>
      <c r="F38" s="290">
        <v>78</v>
      </c>
      <c r="G38">
        <v>426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>
      <c r="A39">
        <v>1225464</v>
      </c>
      <c r="B39" t="s">
        <v>1008</v>
      </c>
      <c r="D39">
        <v>0</v>
      </c>
      <c r="E39" s="290">
        <v>907</v>
      </c>
      <c r="F39" s="290">
        <v>605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1231797</v>
      </c>
      <c r="B40" t="s">
        <v>1009</v>
      </c>
      <c r="D40">
        <v>0</v>
      </c>
      <c r="E40" s="290">
        <v>129</v>
      </c>
      <c r="F40" s="290">
        <v>103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>
        <v>1229776</v>
      </c>
      <c r="B41" t="s">
        <v>1010</v>
      </c>
      <c r="D41">
        <v>0</v>
      </c>
      <c r="E41">
        <v>0</v>
      </c>
      <c r="F41">
        <v>0</v>
      </c>
      <c r="G41">
        <v>105</v>
      </c>
      <c r="H41">
        <v>0</v>
      </c>
      <c r="I41">
        <v>0</v>
      </c>
      <c r="J41">
        <v>0</v>
      </c>
      <c r="K41">
        <v>195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>
        <v>1231090</v>
      </c>
      <c r="B42" t="s">
        <v>59</v>
      </c>
      <c r="D42">
        <v>0</v>
      </c>
      <c r="E42">
        <v>0</v>
      </c>
      <c r="F42">
        <v>0</v>
      </c>
      <c r="G42">
        <v>105</v>
      </c>
      <c r="H42">
        <v>0</v>
      </c>
      <c r="I42">
        <v>0</v>
      </c>
      <c r="J42">
        <v>0</v>
      </c>
      <c r="K42">
        <v>195</v>
      </c>
      <c r="L42">
        <v>0</v>
      </c>
      <c r="M42">
        <v>0</v>
      </c>
      <c r="N42">
        <v>540</v>
      </c>
      <c r="O42">
        <v>540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1232066</v>
      </c>
      <c r="B43" t="s">
        <v>1011</v>
      </c>
      <c r="D43">
        <v>0</v>
      </c>
      <c r="E43">
        <v>0</v>
      </c>
      <c r="F43">
        <v>428</v>
      </c>
      <c r="G43">
        <v>184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>
        <v>1232846</v>
      </c>
      <c r="B44" t="s">
        <v>1001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242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1232528</v>
      </c>
      <c r="B45" t="s">
        <v>1012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343</v>
      </c>
      <c r="M45">
        <v>539</v>
      </c>
      <c r="N45">
        <v>686</v>
      </c>
      <c r="O45">
        <v>120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1232775</v>
      </c>
      <c r="B46" t="s">
        <v>1004</v>
      </c>
      <c r="D46">
        <v>89</v>
      </c>
      <c r="E46">
        <v>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356</v>
      </c>
      <c r="M46">
        <v>589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s="291" customFormat="1">
      <c r="A47" s="291">
        <v>1235845</v>
      </c>
      <c r="B47" s="291" t="s">
        <v>1020</v>
      </c>
      <c r="D47" s="291">
        <v>0</v>
      </c>
      <c r="E47" s="291">
        <v>0</v>
      </c>
      <c r="F47" s="291">
        <v>0</v>
      </c>
      <c r="G47" s="291">
        <v>400</v>
      </c>
      <c r="H47" s="291">
        <v>0</v>
      </c>
      <c r="I47" s="291">
        <v>0</v>
      </c>
      <c r="J47" s="291">
        <v>0</v>
      </c>
      <c r="K47" s="291">
        <v>0</v>
      </c>
      <c r="L47" s="291">
        <v>0</v>
      </c>
      <c r="M47" s="291">
        <v>0</v>
      </c>
      <c r="N47" s="291">
        <v>0</v>
      </c>
      <c r="O47" s="291">
        <v>0</v>
      </c>
      <c r="P47" s="291">
        <v>0</v>
      </c>
      <c r="Q47" s="291">
        <v>0</v>
      </c>
      <c r="R47" s="291">
        <v>0</v>
      </c>
      <c r="S47" s="291">
        <v>0</v>
      </c>
      <c r="T47" s="291">
        <v>0</v>
      </c>
      <c r="U47" s="291">
        <v>0</v>
      </c>
      <c r="V47" s="291">
        <v>0</v>
      </c>
      <c r="W47" s="291">
        <v>0</v>
      </c>
      <c r="X47" s="291">
        <v>0</v>
      </c>
    </row>
    <row r="48" spans="1:24">
      <c r="A48">
        <v>1236601</v>
      </c>
      <c r="B48" t="s">
        <v>625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1232982</v>
      </c>
      <c r="B49" t="s">
        <v>74</v>
      </c>
      <c r="D49">
        <v>0</v>
      </c>
      <c r="E49">
        <v>0</v>
      </c>
      <c r="F49">
        <v>0</v>
      </c>
      <c r="G49" s="8">
        <v>270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1237468</v>
      </c>
      <c r="B50" t="s">
        <v>1013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>
        <v>1234905</v>
      </c>
      <c r="B51" t="s">
        <v>1014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800</v>
      </c>
      <c r="L51">
        <v>350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>
        <v>1238480</v>
      </c>
      <c r="B52" t="s">
        <v>75</v>
      </c>
      <c r="D52">
        <v>604</v>
      </c>
      <c r="E52">
        <v>968</v>
      </c>
      <c r="F52" s="290">
        <v>1098</v>
      </c>
      <c r="G52">
        <v>1425</v>
      </c>
      <c r="H52">
        <v>0</v>
      </c>
      <c r="I52">
        <v>0</v>
      </c>
      <c r="J52">
        <v>0</v>
      </c>
      <c r="K52">
        <v>2040</v>
      </c>
      <c r="L52">
        <v>1795</v>
      </c>
      <c r="M52">
        <v>1666</v>
      </c>
      <c r="N52">
        <v>1150</v>
      </c>
      <c r="O52">
        <v>1382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1236930</v>
      </c>
      <c r="B53" t="s">
        <v>1015</v>
      </c>
      <c r="D53">
        <v>336</v>
      </c>
      <c r="E53">
        <v>336</v>
      </c>
      <c r="F53">
        <v>128</v>
      </c>
      <c r="G53">
        <v>0</v>
      </c>
      <c r="H53">
        <v>0</v>
      </c>
      <c r="I53">
        <v>0</v>
      </c>
      <c r="J53">
        <v>0</v>
      </c>
      <c r="K53">
        <v>272</v>
      </c>
      <c r="L53">
        <v>336</v>
      </c>
      <c r="M53">
        <v>261</v>
      </c>
      <c r="N53">
        <v>131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>
        <v>1240029</v>
      </c>
      <c r="B54" t="s">
        <v>1016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700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>
        <v>1240032</v>
      </c>
      <c r="B55" t="s">
        <v>1017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700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>
        <v>1240180</v>
      </c>
      <c r="B56" t="s">
        <v>999</v>
      </c>
      <c r="D56">
        <v>346</v>
      </c>
      <c r="E56">
        <v>244</v>
      </c>
      <c r="F56">
        <v>105</v>
      </c>
      <c r="G56" s="290">
        <v>323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586</v>
      </c>
      <c r="O56">
        <v>604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>
        <v>1240184</v>
      </c>
      <c r="B57" t="s">
        <v>1000</v>
      </c>
      <c r="D57">
        <v>346</v>
      </c>
      <c r="E57">
        <v>244</v>
      </c>
      <c r="F57">
        <v>105</v>
      </c>
      <c r="G57" s="290">
        <v>323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586</v>
      </c>
      <c r="O57">
        <v>604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>
        <v>1215693</v>
      </c>
      <c r="B58" t="s">
        <v>1018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232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>
      <c r="A59">
        <v>1232895</v>
      </c>
      <c r="B59" t="s">
        <v>1002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>
      <c r="A60">
        <v>1232922</v>
      </c>
      <c r="B60" s="13" t="s">
        <v>1003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242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>
      <c r="A61">
        <v>1238092</v>
      </c>
      <c r="B61" t="s">
        <v>1019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144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1:X23" xr:uid="{E1D07C53-45BC-4D0F-94F0-5E7BCF067CAA}"/>
  <phoneticPr fontId="27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6E76-D797-4B92-B0BA-AFC71EBDB0F5}">
  <dimension ref="A1:Q63"/>
  <sheetViews>
    <sheetView topLeftCell="A37" zoomScale="160" zoomScaleNormal="160" workbookViewId="0">
      <selection activeCell="Q42" sqref="Q42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1021</v>
      </c>
      <c r="E1" t="s">
        <v>1022</v>
      </c>
      <c r="F1" t="s">
        <v>1023</v>
      </c>
      <c r="G1" t="s">
        <v>1024</v>
      </c>
      <c r="H1" t="s">
        <v>1025</v>
      </c>
      <c r="I1" t="s">
        <v>1026</v>
      </c>
      <c r="J1" t="s">
        <v>1027</v>
      </c>
      <c r="K1" t="s">
        <v>1028</v>
      </c>
      <c r="L1" t="s">
        <v>1029</v>
      </c>
      <c r="M1" t="s">
        <v>1030</v>
      </c>
      <c r="N1" t="s">
        <v>1031</v>
      </c>
      <c r="O1" t="s">
        <v>1032</v>
      </c>
      <c r="P1" t="s">
        <v>1033</v>
      </c>
      <c r="Q1" t="s">
        <v>1034</v>
      </c>
    </row>
    <row r="2" spans="1:17">
      <c r="A2">
        <v>1234614</v>
      </c>
      <c r="B2" t="s">
        <v>1035</v>
      </c>
      <c r="D2">
        <v>300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430</v>
      </c>
      <c r="M2">
        <v>70</v>
      </c>
      <c r="N2">
        <v>0</v>
      </c>
      <c r="O2">
        <v>0</v>
      </c>
      <c r="P2">
        <v>0</v>
      </c>
      <c r="Q2">
        <v>0</v>
      </c>
    </row>
    <row r="3" spans="1:17">
      <c r="A3">
        <v>1226384</v>
      </c>
      <c r="B3" t="s">
        <v>1036</v>
      </c>
      <c r="D3">
        <v>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1226388</v>
      </c>
      <c r="B4" t="s">
        <v>1037</v>
      </c>
      <c r="D4">
        <v>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1231202</v>
      </c>
      <c r="B5" t="s">
        <v>1038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150</v>
      </c>
      <c r="N5">
        <v>0</v>
      </c>
      <c r="O5">
        <v>0</v>
      </c>
      <c r="P5">
        <v>0</v>
      </c>
      <c r="Q5">
        <v>0</v>
      </c>
    </row>
    <row r="6" spans="1:17">
      <c r="A6">
        <v>1233632</v>
      </c>
      <c r="B6" t="s">
        <v>1039</v>
      </c>
      <c r="D6">
        <v>0</v>
      </c>
      <c r="E6">
        <v>0</v>
      </c>
      <c r="F6">
        <v>0</v>
      </c>
      <c r="G6" s="8">
        <v>50</v>
      </c>
      <c r="H6">
        <v>0</v>
      </c>
      <c r="I6">
        <v>0</v>
      </c>
      <c r="J6">
        <v>0</v>
      </c>
      <c r="K6">
        <v>400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1232693</v>
      </c>
      <c r="B7" t="s">
        <v>1040</v>
      </c>
      <c r="D7">
        <v>0</v>
      </c>
      <c r="E7">
        <v>0</v>
      </c>
      <c r="F7">
        <v>360</v>
      </c>
      <c r="G7" s="8">
        <v>882</v>
      </c>
      <c r="H7">
        <v>0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1233025</v>
      </c>
      <c r="B8" t="s">
        <v>1041</v>
      </c>
      <c r="D8">
        <v>0</v>
      </c>
      <c r="E8">
        <v>0</v>
      </c>
      <c r="F8">
        <v>360</v>
      </c>
      <c r="G8" s="8">
        <v>882</v>
      </c>
      <c r="H8">
        <v>0</v>
      </c>
      <c r="I8">
        <v>0</v>
      </c>
      <c r="J8">
        <v>0</v>
      </c>
      <c r="K8">
        <v>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>
        <v>1235623</v>
      </c>
      <c r="B9" t="s">
        <v>1042</v>
      </c>
      <c r="D9">
        <v>290</v>
      </c>
      <c r="E9">
        <v>0</v>
      </c>
      <c r="F9">
        <v>0</v>
      </c>
      <c r="G9" s="8">
        <v>314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>
        <v>1233877</v>
      </c>
      <c r="B10" t="s">
        <v>1043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480</v>
      </c>
      <c r="L10">
        <v>150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1237088</v>
      </c>
      <c r="B11" t="s">
        <v>1044</v>
      </c>
      <c r="D11">
        <v>588</v>
      </c>
      <c r="E11">
        <v>586</v>
      </c>
      <c r="F11">
        <v>236</v>
      </c>
      <c r="G11" s="8">
        <v>980</v>
      </c>
      <c r="H11">
        <v>0</v>
      </c>
      <c r="I11">
        <v>0</v>
      </c>
      <c r="J11">
        <v>0</v>
      </c>
      <c r="K11">
        <v>1354</v>
      </c>
      <c r="L11">
        <v>1086</v>
      </c>
      <c r="M11">
        <v>1080</v>
      </c>
      <c r="N11">
        <v>1492</v>
      </c>
      <c r="O11">
        <v>714</v>
      </c>
      <c r="P11">
        <v>0</v>
      </c>
      <c r="Q11">
        <v>0</v>
      </c>
    </row>
    <row r="12" spans="1:17">
      <c r="A12">
        <v>1236976</v>
      </c>
      <c r="B12" t="s">
        <v>1045</v>
      </c>
      <c r="D12">
        <v>0</v>
      </c>
      <c r="E12">
        <v>0</v>
      </c>
      <c r="F12">
        <v>0</v>
      </c>
      <c r="G12" s="8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1237748</v>
      </c>
      <c r="B13" t="s">
        <v>1046</v>
      </c>
      <c r="D13">
        <v>0</v>
      </c>
      <c r="E13">
        <v>0</v>
      </c>
      <c r="F13">
        <v>208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1231898</v>
      </c>
      <c r="B14" t="s">
        <v>1047</v>
      </c>
      <c r="D14">
        <v>0</v>
      </c>
      <c r="E14">
        <v>420</v>
      </c>
      <c r="F14">
        <v>0</v>
      </c>
      <c r="G14" s="8">
        <v>420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>
        <v>1237586</v>
      </c>
      <c r="B15" t="s">
        <v>1048</v>
      </c>
      <c r="D15">
        <v>0</v>
      </c>
      <c r="E15">
        <v>420</v>
      </c>
      <c r="F15">
        <v>0</v>
      </c>
      <c r="G15" s="8">
        <v>420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1236091</v>
      </c>
      <c r="B16" t="s">
        <v>1049</v>
      </c>
      <c r="D16">
        <v>300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300</v>
      </c>
      <c r="P16">
        <v>0</v>
      </c>
      <c r="Q16">
        <v>0</v>
      </c>
    </row>
    <row r="17" spans="1:17">
      <c r="A17">
        <v>1238128</v>
      </c>
      <c r="B17" t="s">
        <v>1050</v>
      </c>
      <c r="D17">
        <v>0</v>
      </c>
      <c r="E17">
        <v>0</v>
      </c>
      <c r="F17">
        <v>62</v>
      </c>
      <c r="G17" s="8">
        <v>482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50</v>
      </c>
      <c r="P17">
        <v>0</v>
      </c>
      <c r="Q17">
        <v>0</v>
      </c>
    </row>
    <row r="18" spans="1:17">
      <c r="A18">
        <v>1236962</v>
      </c>
      <c r="B18" t="s">
        <v>1051</v>
      </c>
      <c r="D18">
        <v>210</v>
      </c>
      <c r="E18">
        <v>300</v>
      </c>
      <c r="F18">
        <v>296</v>
      </c>
      <c r="G18">
        <v>0</v>
      </c>
      <c r="H18">
        <v>0</v>
      </c>
      <c r="I18">
        <v>0</v>
      </c>
      <c r="J18">
        <v>0</v>
      </c>
      <c r="K18">
        <v>300</v>
      </c>
      <c r="L18">
        <v>500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1233761</v>
      </c>
      <c r="B19" t="s">
        <v>1052</v>
      </c>
      <c r="D19">
        <v>0</v>
      </c>
      <c r="E19">
        <v>150</v>
      </c>
      <c r="F19">
        <v>0</v>
      </c>
      <c r="G19" s="8">
        <v>150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250</v>
      </c>
      <c r="P19">
        <v>0</v>
      </c>
      <c r="Q19">
        <v>0</v>
      </c>
    </row>
    <row r="20" spans="1:17">
      <c r="A20">
        <v>1239651</v>
      </c>
      <c r="B20" t="s">
        <v>1053</v>
      </c>
      <c r="D20">
        <v>0</v>
      </c>
      <c r="E20">
        <v>250</v>
      </c>
      <c r="F20">
        <v>250</v>
      </c>
      <c r="G20">
        <v>0</v>
      </c>
      <c r="H20">
        <v>0</v>
      </c>
      <c r="I20">
        <v>0</v>
      </c>
      <c r="J20">
        <v>0</v>
      </c>
      <c r="K20">
        <v>0</v>
      </c>
      <c r="L20">
        <v>300</v>
      </c>
      <c r="M20">
        <v>400</v>
      </c>
      <c r="N20">
        <v>450</v>
      </c>
      <c r="O20">
        <v>0</v>
      </c>
      <c r="P20">
        <v>0</v>
      </c>
      <c r="Q20">
        <v>0</v>
      </c>
    </row>
    <row r="21" spans="1:17">
      <c r="A21">
        <v>1239988</v>
      </c>
      <c r="B21" t="s">
        <v>1054</v>
      </c>
      <c r="D21">
        <v>494</v>
      </c>
      <c r="E21">
        <v>494</v>
      </c>
      <c r="F21">
        <v>388</v>
      </c>
      <c r="G21" s="8">
        <v>494</v>
      </c>
      <c r="H21">
        <v>0</v>
      </c>
      <c r="I21">
        <v>0</v>
      </c>
      <c r="J21">
        <v>0</v>
      </c>
      <c r="K21">
        <v>502</v>
      </c>
      <c r="L21">
        <v>502</v>
      </c>
      <c r="M21">
        <v>394</v>
      </c>
      <c r="N21">
        <v>502</v>
      </c>
      <c r="O21">
        <v>394</v>
      </c>
      <c r="P21">
        <v>0</v>
      </c>
      <c r="Q21">
        <v>0</v>
      </c>
    </row>
    <row r="22" spans="1:17">
      <c r="A22">
        <v>1240180</v>
      </c>
      <c r="B22" t="s">
        <v>1055</v>
      </c>
      <c r="D22">
        <v>792</v>
      </c>
      <c r="E22">
        <v>792</v>
      </c>
      <c r="F22">
        <v>300</v>
      </c>
      <c r="G22">
        <v>0</v>
      </c>
      <c r="H22">
        <v>0</v>
      </c>
      <c r="I22">
        <v>0</v>
      </c>
      <c r="J22">
        <v>0</v>
      </c>
      <c r="K22">
        <v>376</v>
      </c>
      <c r="L22">
        <v>792</v>
      </c>
      <c r="M22">
        <v>622</v>
      </c>
      <c r="N22">
        <v>792</v>
      </c>
      <c r="O22">
        <v>618</v>
      </c>
      <c r="P22">
        <v>0</v>
      </c>
      <c r="Q22">
        <v>0</v>
      </c>
    </row>
    <row r="23" spans="1:17">
      <c r="A23">
        <v>1240184</v>
      </c>
      <c r="B23" t="s">
        <v>1056</v>
      </c>
      <c r="D23">
        <v>792</v>
      </c>
      <c r="E23">
        <v>792</v>
      </c>
      <c r="F23">
        <v>300</v>
      </c>
      <c r="G23">
        <v>0</v>
      </c>
      <c r="H23">
        <v>0</v>
      </c>
      <c r="I23">
        <v>0</v>
      </c>
      <c r="J23">
        <v>0</v>
      </c>
      <c r="K23">
        <v>18</v>
      </c>
      <c r="L23">
        <v>700</v>
      </c>
      <c r="M23">
        <v>622</v>
      </c>
      <c r="N23">
        <v>792</v>
      </c>
      <c r="O23">
        <v>618</v>
      </c>
      <c r="P23">
        <v>0</v>
      </c>
      <c r="Q23">
        <v>0</v>
      </c>
    </row>
    <row r="26" spans="1:17">
      <c r="A26" s="13" t="s">
        <v>0</v>
      </c>
      <c r="B26" s="13" t="s">
        <v>1</v>
      </c>
      <c r="C26" s="13" t="s">
        <v>82</v>
      </c>
      <c r="D26" t="s">
        <v>1021</v>
      </c>
      <c r="E26" t="s">
        <v>1022</v>
      </c>
      <c r="F26" t="s">
        <v>1023</v>
      </c>
      <c r="G26" t="s">
        <v>1024</v>
      </c>
      <c r="H26" t="s">
        <v>1025</v>
      </c>
      <c r="I26" t="s">
        <v>1026</v>
      </c>
      <c r="J26" t="s">
        <v>1027</v>
      </c>
      <c r="K26" t="s">
        <v>1028</v>
      </c>
      <c r="L26" t="s">
        <v>1029</v>
      </c>
      <c r="M26" t="s">
        <v>1030</v>
      </c>
      <c r="N26" t="s">
        <v>1031</v>
      </c>
      <c r="O26" t="s">
        <v>1032</v>
      </c>
      <c r="P26" t="s">
        <v>1033</v>
      </c>
      <c r="Q26" t="s">
        <v>1034</v>
      </c>
    </row>
    <row r="27" spans="1:17">
      <c r="A27">
        <v>1232846</v>
      </c>
      <c r="B27" t="s">
        <v>1057</v>
      </c>
      <c r="D27">
        <v>0</v>
      </c>
      <c r="E27">
        <v>0</v>
      </c>
      <c r="F27">
        <v>0</v>
      </c>
      <c r="G27">
        <v>38</v>
      </c>
      <c r="H27">
        <v>0</v>
      </c>
      <c r="I27">
        <v>0</v>
      </c>
      <c r="J27">
        <v>0</v>
      </c>
      <c r="K27">
        <v>449</v>
      </c>
      <c r="L27">
        <v>201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1232895</v>
      </c>
      <c r="B28" t="s">
        <v>1058</v>
      </c>
      <c r="D28">
        <v>0</v>
      </c>
      <c r="E28">
        <v>0</v>
      </c>
      <c r="F28">
        <v>0</v>
      </c>
      <c r="G28">
        <v>38</v>
      </c>
      <c r="H28">
        <v>0</v>
      </c>
      <c r="I28">
        <v>0</v>
      </c>
      <c r="J28">
        <v>0</v>
      </c>
      <c r="K28">
        <v>449</v>
      </c>
      <c r="L28">
        <v>201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1233384</v>
      </c>
      <c r="B29" s="13" t="s">
        <v>1059</v>
      </c>
      <c r="D29">
        <v>0</v>
      </c>
      <c r="E29">
        <v>0</v>
      </c>
      <c r="F29">
        <v>0</v>
      </c>
      <c r="G29">
        <v>38</v>
      </c>
      <c r="H29">
        <v>0</v>
      </c>
      <c r="I29">
        <v>0</v>
      </c>
      <c r="J29">
        <v>0</v>
      </c>
      <c r="K29">
        <v>449</v>
      </c>
      <c r="L29">
        <v>201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1232775</v>
      </c>
      <c r="B30" t="s">
        <v>1060</v>
      </c>
      <c r="D30">
        <v>618</v>
      </c>
      <c r="E30">
        <v>618</v>
      </c>
      <c r="F30">
        <v>330</v>
      </c>
      <c r="G30">
        <v>194</v>
      </c>
      <c r="H30">
        <v>0</v>
      </c>
      <c r="I30">
        <v>0</v>
      </c>
      <c r="J30">
        <v>0</v>
      </c>
      <c r="K30">
        <v>0</v>
      </c>
      <c r="L30">
        <v>183</v>
      </c>
      <c r="M30">
        <v>243</v>
      </c>
      <c r="N30">
        <v>411</v>
      </c>
      <c r="O30">
        <v>486</v>
      </c>
      <c r="P30">
        <v>0</v>
      </c>
      <c r="Q30">
        <v>0</v>
      </c>
    </row>
    <row r="36" spans="1:17">
      <c r="A36" s="13" t="s">
        <v>0</v>
      </c>
      <c r="B36" s="13" t="s">
        <v>1</v>
      </c>
      <c r="C36" s="13" t="s">
        <v>82</v>
      </c>
      <c r="D36" t="s">
        <v>1021</v>
      </c>
      <c r="E36" t="s">
        <v>1022</v>
      </c>
      <c r="F36" t="s">
        <v>1023</v>
      </c>
      <c r="G36" t="s">
        <v>1024</v>
      </c>
      <c r="H36" t="s">
        <v>1025</v>
      </c>
      <c r="I36" t="s">
        <v>1026</v>
      </c>
      <c r="J36" t="s">
        <v>1027</v>
      </c>
      <c r="K36" t="s">
        <v>1028</v>
      </c>
      <c r="L36" t="s">
        <v>1029</v>
      </c>
      <c r="M36" t="s">
        <v>1030</v>
      </c>
      <c r="N36" t="s">
        <v>1031</v>
      </c>
      <c r="O36" t="s">
        <v>1032</v>
      </c>
      <c r="P36" t="s">
        <v>1033</v>
      </c>
      <c r="Q36" t="s">
        <v>1034</v>
      </c>
    </row>
    <row r="37" spans="1:17">
      <c r="A37">
        <v>1220847</v>
      </c>
      <c r="B37" t="s">
        <v>68</v>
      </c>
      <c r="D37">
        <v>0</v>
      </c>
      <c r="E37">
        <v>0</v>
      </c>
      <c r="F37">
        <v>0</v>
      </c>
      <c r="G37" s="8">
        <v>121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1221967</v>
      </c>
      <c r="B38" t="s">
        <v>1061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175</v>
      </c>
      <c r="L38">
        <v>1178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1229088</v>
      </c>
      <c r="B39" t="s">
        <v>1062</v>
      </c>
      <c r="D39">
        <v>0</v>
      </c>
      <c r="E39">
        <v>0</v>
      </c>
      <c r="F39">
        <v>150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1226573</v>
      </c>
      <c r="B40" t="s">
        <v>1063</v>
      </c>
      <c r="D40">
        <v>0</v>
      </c>
      <c r="E40">
        <v>0</v>
      </c>
      <c r="F40">
        <v>78</v>
      </c>
      <c r="G40" s="8">
        <v>426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1225464</v>
      </c>
      <c r="B41" t="s">
        <v>1064</v>
      </c>
      <c r="D41">
        <v>0</v>
      </c>
      <c r="E41">
        <v>907</v>
      </c>
      <c r="F41">
        <v>605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1231797</v>
      </c>
      <c r="B42" t="s">
        <v>1065</v>
      </c>
      <c r="D42">
        <v>0</v>
      </c>
      <c r="E42">
        <v>129</v>
      </c>
      <c r="F42">
        <v>103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1229776</v>
      </c>
      <c r="B43" t="s">
        <v>1066</v>
      </c>
      <c r="D43">
        <v>0</v>
      </c>
      <c r="E43">
        <v>0</v>
      </c>
      <c r="F43">
        <v>0</v>
      </c>
      <c r="G43" s="8">
        <v>105</v>
      </c>
      <c r="H43">
        <v>0</v>
      </c>
      <c r="I43">
        <v>0</v>
      </c>
      <c r="J43">
        <v>0</v>
      </c>
      <c r="K43">
        <v>195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1231090</v>
      </c>
      <c r="B44" t="s">
        <v>59</v>
      </c>
      <c r="D44">
        <v>0</v>
      </c>
      <c r="E44">
        <v>0</v>
      </c>
      <c r="F44">
        <v>0</v>
      </c>
      <c r="G44" s="8">
        <v>105</v>
      </c>
      <c r="H44">
        <v>0</v>
      </c>
      <c r="I44">
        <v>0</v>
      </c>
      <c r="J44">
        <v>0</v>
      </c>
      <c r="K44">
        <v>195</v>
      </c>
      <c r="L44">
        <v>0</v>
      </c>
      <c r="M44">
        <v>0</v>
      </c>
      <c r="N44">
        <v>540</v>
      </c>
      <c r="O44">
        <v>540</v>
      </c>
      <c r="P44">
        <v>0</v>
      </c>
      <c r="Q44">
        <v>0</v>
      </c>
    </row>
    <row r="45" spans="1:17">
      <c r="A45">
        <v>1232066</v>
      </c>
      <c r="B45" t="s">
        <v>1067</v>
      </c>
      <c r="D45">
        <v>0</v>
      </c>
      <c r="E45">
        <v>0</v>
      </c>
      <c r="F45">
        <v>428</v>
      </c>
      <c r="G45" s="8">
        <v>184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1232846</v>
      </c>
      <c r="B46" t="s">
        <v>1057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242</v>
      </c>
      <c r="N46">
        <v>0</v>
      </c>
      <c r="O46">
        <v>0</v>
      </c>
      <c r="P46">
        <v>0</v>
      </c>
      <c r="Q46">
        <v>0</v>
      </c>
    </row>
    <row r="47" spans="1:17">
      <c r="A47">
        <v>1232528</v>
      </c>
      <c r="B47" t="s">
        <v>1068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343</v>
      </c>
      <c r="M47">
        <v>539</v>
      </c>
      <c r="N47">
        <v>686</v>
      </c>
      <c r="O47">
        <v>120</v>
      </c>
      <c r="P47">
        <v>0</v>
      </c>
      <c r="Q47">
        <v>0</v>
      </c>
    </row>
    <row r="48" spans="1:17">
      <c r="A48">
        <v>1232775</v>
      </c>
      <c r="B48" t="s">
        <v>1060</v>
      </c>
      <c r="D48">
        <v>89</v>
      </c>
      <c r="E48">
        <v>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356</v>
      </c>
      <c r="M48">
        <v>589</v>
      </c>
      <c r="N48">
        <v>0</v>
      </c>
      <c r="O48">
        <v>0</v>
      </c>
      <c r="P48">
        <v>0</v>
      </c>
      <c r="Q48">
        <v>0</v>
      </c>
    </row>
    <row r="49" spans="1:17">
      <c r="A49">
        <v>1235845</v>
      </c>
      <c r="B49" t="s">
        <v>1069</v>
      </c>
      <c r="D49">
        <v>0</v>
      </c>
      <c r="E49">
        <v>0</v>
      </c>
      <c r="F49">
        <v>0</v>
      </c>
      <c r="G49" s="8">
        <v>400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1236601</v>
      </c>
      <c r="B50" t="s">
        <v>625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14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1232982</v>
      </c>
      <c r="B51" t="s">
        <v>74</v>
      </c>
      <c r="D51">
        <v>0</v>
      </c>
      <c r="E51">
        <v>0</v>
      </c>
      <c r="F51">
        <v>0</v>
      </c>
      <c r="G51" s="8">
        <v>270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1237468</v>
      </c>
      <c r="B52" t="s">
        <v>1070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22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1234905</v>
      </c>
      <c r="B53" t="s">
        <v>1071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8">
        <v>800</v>
      </c>
      <c r="L53">
        <v>350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1238480</v>
      </c>
      <c r="B54" t="s">
        <v>75</v>
      </c>
      <c r="D54">
        <v>604</v>
      </c>
      <c r="E54">
        <v>968</v>
      </c>
      <c r="F54">
        <v>1098</v>
      </c>
      <c r="G54" s="8">
        <v>1425</v>
      </c>
      <c r="H54">
        <v>0</v>
      </c>
      <c r="I54">
        <v>0</v>
      </c>
      <c r="J54">
        <v>0</v>
      </c>
      <c r="K54">
        <v>2040</v>
      </c>
      <c r="L54">
        <v>1795</v>
      </c>
      <c r="M54">
        <v>1666</v>
      </c>
      <c r="N54">
        <v>1150</v>
      </c>
      <c r="O54">
        <v>1382</v>
      </c>
      <c r="P54">
        <v>0</v>
      </c>
      <c r="Q54">
        <v>0</v>
      </c>
    </row>
    <row r="55" spans="1:17">
      <c r="A55">
        <v>1236930</v>
      </c>
      <c r="B55" t="s">
        <v>1072</v>
      </c>
      <c r="D55">
        <v>336</v>
      </c>
      <c r="E55">
        <v>336</v>
      </c>
      <c r="F55">
        <v>128</v>
      </c>
      <c r="G55">
        <v>0</v>
      </c>
      <c r="H55">
        <v>0</v>
      </c>
      <c r="I55">
        <v>0</v>
      </c>
      <c r="J55">
        <v>0</v>
      </c>
      <c r="K55" s="8">
        <v>272</v>
      </c>
      <c r="L55">
        <v>336</v>
      </c>
      <c r="M55">
        <v>261</v>
      </c>
      <c r="N55">
        <v>131</v>
      </c>
      <c r="O55">
        <v>0</v>
      </c>
      <c r="P55">
        <v>0</v>
      </c>
      <c r="Q55">
        <v>0</v>
      </c>
    </row>
    <row r="56" spans="1:17">
      <c r="A56">
        <v>1240029</v>
      </c>
      <c r="B56" t="s">
        <v>1073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700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1240032</v>
      </c>
      <c r="B57" t="s">
        <v>1074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700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1240180</v>
      </c>
      <c r="B58" t="s">
        <v>1055</v>
      </c>
      <c r="D58">
        <v>346</v>
      </c>
      <c r="E58">
        <v>244</v>
      </c>
      <c r="F58">
        <v>105</v>
      </c>
      <c r="G58">
        <v>323</v>
      </c>
      <c r="H58">
        <v>0</v>
      </c>
      <c r="I58">
        <v>0</v>
      </c>
      <c r="J58">
        <v>0</v>
      </c>
      <c r="K58" s="8">
        <v>50</v>
      </c>
      <c r="L58">
        <v>0</v>
      </c>
      <c r="M58">
        <v>0</v>
      </c>
      <c r="N58">
        <v>586</v>
      </c>
      <c r="O58">
        <v>604</v>
      </c>
      <c r="P58">
        <v>0</v>
      </c>
      <c r="Q58">
        <v>0</v>
      </c>
    </row>
    <row r="59" spans="1:17">
      <c r="A59">
        <v>1240184</v>
      </c>
      <c r="B59" t="s">
        <v>1056</v>
      </c>
      <c r="D59">
        <v>346</v>
      </c>
      <c r="E59">
        <v>244</v>
      </c>
      <c r="F59">
        <v>105</v>
      </c>
      <c r="G59">
        <v>323</v>
      </c>
      <c r="H59">
        <v>0</v>
      </c>
      <c r="I59">
        <v>0</v>
      </c>
      <c r="J59">
        <v>0</v>
      </c>
      <c r="K59" s="8">
        <v>50</v>
      </c>
      <c r="L59">
        <v>0</v>
      </c>
      <c r="M59">
        <v>0</v>
      </c>
      <c r="N59">
        <v>586</v>
      </c>
      <c r="O59">
        <v>604</v>
      </c>
      <c r="P59">
        <v>0</v>
      </c>
      <c r="Q59">
        <v>0</v>
      </c>
    </row>
    <row r="60" spans="1:17">
      <c r="A60">
        <v>1215693</v>
      </c>
      <c r="B60" t="s">
        <v>1075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232</v>
      </c>
      <c r="N60">
        <v>0</v>
      </c>
      <c r="O60">
        <v>0</v>
      </c>
      <c r="P60">
        <v>0</v>
      </c>
      <c r="Q60">
        <v>0</v>
      </c>
    </row>
    <row r="61" spans="1:17">
      <c r="A61">
        <v>1232895</v>
      </c>
      <c r="B61" t="s">
        <v>1058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242</v>
      </c>
      <c r="N61">
        <v>0</v>
      </c>
      <c r="O61">
        <v>0</v>
      </c>
      <c r="P61">
        <v>0</v>
      </c>
      <c r="Q61">
        <v>0</v>
      </c>
    </row>
    <row r="62" spans="1:17">
      <c r="A62">
        <v>1232922</v>
      </c>
      <c r="B62" s="13" t="s">
        <v>1059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242</v>
      </c>
      <c r="N62">
        <v>0</v>
      </c>
      <c r="O62">
        <v>0</v>
      </c>
      <c r="P62">
        <v>0</v>
      </c>
      <c r="Q62">
        <v>0</v>
      </c>
    </row>
    <row r="63" spans="1:17">
      <c r="A63">
        <v>1238092</v>
      </c>
      <c r="B63" t="s">
        <v>1076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144</v>
      </c>
      <c r="N63">
        <v>0</v>
      </c>
      <c r="O63">
        <v>0</v>
      </c>
      <c r="P63">
        <v>0</v>
      </c>
      <c r="Q63">
        <v>0</v>
      </c>
    </row>
  </sheetData>
  <autoFilter ref="A1:Q23" xr:uid="{4E656E76-D797-4B92-B0BA-AFC71EBDB0F5}"/>
  <phoneticPr fontId="27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F6D9-29E2-46D7-823F-390E5568578C}">
  <dimension ref="A1:W65"/>
  <sheetViews>
    <sheetView topLeftCell="A13" zoomScale="115" zoomScaleNormal="115" workbookViewId="0">
      <selection activeCell="A39" sqref="A39:XFD39"/>
    </sheetView>
  </sheetViews>
  <sheetFormatPr defaultRowHeight="11.25"/>
  <cols>
    <col min="2" max="3" width="0" hidden="1" customWidth="1"/>
    <col min="5" max="22" width="9.33203125" customWidth="1"/>
  </cols>
  <sheetData>
    <row r="1" spans="1:23">
      <c r="A1" s="13" t="s">
        <v>0</v>
      </c>
      <c r="B1" s="13" t="s">
        <v>1</v>
      </c>
      <c r="C1" s="13" t="s">
        <v>82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  <c r="O1" t="s">
        <v>1033</v>
      </c>
      <c r="P1" t="s">
        <v>1034</v>
      </c>
      <c r="Q1" t="s">
        <v>1077</v>
      </c>
      <c r="R1" t="s">
        <v>1078</v>
      </c>
      <c r="S1" t="s">
        <v>1079</v>
      </c>
      <c r="T1" t="s">
        <v>1080</v>
      </c>
      <c r="U1" t="s">
        <v>1081</v>
      </c>
      <c r="V1" t="s">
        <v>1082</v>
      </c>
      <c r="W1" t="s">
        <v>1083</v>
      </c>
    </row>
    <row r="2" spans="1:23">
      <c r="A2">
        <v>1234614</v>
      </c>
      <c r="B2" t="s">
        <v>1035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430</v>
      </c>
      <c r="L2">
        <v>70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1231202</v>
      </c>
      <c r="B3" t="s">
        <v>1038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150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1233632</v>
      </c>
      <c r="B4" t="s">
        <v>1039</v>
      </c>
      <c r="C4" s="13" t="s">
        <v>83</v>
      </c>
      <c r="D4">
        <v>0</v>
      </c>
      <c r="E4">
        <v>0</v>
      </c>
      <c r="F4">
        <v>50</v>
      </c>
      <c r="G4">
        <v>0</v>
      </c>
      <c r="H4">
        <v>0</v>
      </c>
      <c r="I4">
        <v>0</v>
      </c>
      <c r="J4" s="8">
        <v>400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1232693</v>
      </c>
      <c r="B5" t="s">
        <v>1040</v>
      </c>
      <c r="C5" s="13" t="s">
        <v>83</v>
      </c>
      <c r="D5">
        <v>0</v>
      </c>
      <c r="E5">
        <v>360</v>
      </c>
      <c r="F5">
        <v>882</v>
      </c>
      <c r="G5">
        <v>0</v>
      </c>
      <c r="H5">
        <v>0</v>
      </c>
      <c r="I5">
        <v>0</v>
      </c>
      <c r="J5" s="8">
        <v>50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884</v>
      </c>
      <c r="R5">
        <v>884</v>
      </c>
      <c r="S5">
        <v>672</v>
      </c>
      <c r="T5">
        <v>884</v>
      </c>
      <c r="U5">
        <v>678</v>
      </c>
      <c r="V5">
        <v>0</v>
      </c>
      <c r="W5">
        <v>0</v>
      </c>
    </row>
    <row r="6" spans="1:23">
      <c r="A6">
        <v>1233025</v>
      </c>
      <c r="B6" t="s">
        <v>1041</v>
      </c>
      <c r="C6" s="13" t="s">
        <v>83</v>
      </c>
      <c r="D6">
        <v>0</v>
      </c>
      <c r="E6">
        <v>360</v>
      </c>
      <c r="F6">
        <v>882</v>
      </c>
      <c r="G6">
        <v>0</v>
      </c>
      <c r="H6">
        <v>0</v>
      </c>
      <c r="I6">
        <v>0</v>
      </c>
      <c r="J6" s="8">
        <v>50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884</v>
      </c>
      <c r="R6">
        <v>884</v>
      </c>
      <c r="S6">
        <v>672</v>
      </c>
      <c r="T6">
        <v>884</v>
      </c>
      <c r="U6">
        <v>678</v>
      </c>
      <c r="V6">
        <v>0</v>
      </c>
      <c r="W6">
        <v>0</v>
      </c>
    </row>
    <row r="7" spans="1:23">
      <c r="A7">
        <v>1235623</v>
      </c>
      <c r="B7" t="s">
        <v>1042</v>
      </c>
      <c r="C7" s="13" t="s">
        <v>83</v>
      </c>
      <c r="D7">
        <v>0</v>
      </c>
      <c r="E7">
        <v>0</v>
      </c>
      <c r="F7">
        <v>314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1233877</v>
      </c>
      <c r="B8" t="s">
        <v>1043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8">
        <v>480</v>
      </c>
      <c r="K8">
        <v>150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1237088</v>
      </c>
      <c r="B9" t="s">
        <v>1044</v>
      </c>
      <c r="C9" s="13" t="s">
        <v>83</v>
      </c>
      <c r="D9">
        <v>586</v>
      </c>
      <c r="E9">
        <v>236</v>
      </c>
      <c r="F9">
        <v>980</v>
      </c>
      <c r="G9">
        <v>0</v>
      </c>
      <c r="H9">
        <v>0</v>
      </c>
      <c r="I9">
        <v>0</v>
      </c>
      <c r="J9" s="8">
        <v>1354</v>
      </c>
      <c r="K9">
        <v>1086</v>
      </c>
      <c r="L9">
        <v>1080</v>
      </c>
      <c r="M9">
        <v>1492</v>
      </c>
      <c r="N9">
        <v>480</v>
      </c>
      <c r="O9">
        <v>0</v>
      </c>
      <c r="P9">
        <v>0</v>
      </c>
      <c r="Q9">
        <v>1390</v>
      </c>
      <c r="R9">
        <v>1252</v>
      </c>
      <c r="S9">
        <v>936</v>
      </c>
      <c r="T9">
        <v>1520</v>
      </c>
      <c r="U9">
        <v>1008</v>
      </c>
      <c r="V9">
        <v>0</v>
      </c>
      <c r="W9">
        <v>0</v>
      </c>
    </row>
    <row r="10" spans="1:23">
      <c r="A10">
        <v>1236976</v>
      </c>
      <c r="B10" t="s">
        <v>1045</v>
      </c>
      <c r="C10" s="13" t="s">
        <v>83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1237748</v>
      </c>
      <c r="B11" t="s">
        <v>1046</v>
      </c>
      <c r="C11" s="13" t="s">
        <v>83</v>
      </c>
      <c r="D11">
        <v>0</v>
      </c>
      <c r="E11">
        <v>208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1231898</v>
      </c>
      <c r="B12" t="s">
        <v>1047</v>
      </c>
      <c r="C12" s="13" t="s">
        <v>83</v>
      </c>
      <c r="D12">
        <v>420</v>
      </c>
      <c r="E12">
        <v>0</v>
      </c>
      <c r="F12">
        <v>420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1237586</v>
      </c>
      <c r="B13" t="s">
        <v>1048</v>
      </c>
      <c r="C13" s="13" t="s">
        <v>83</v>
      </c>
      <c r="D13">
        <v>420</v>
      </c>
      <c r="E13">
        <v>0</v>
      </c>
      <c r="F13">
        <v>420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1236091</v>
      </c>
      <c r="B14" t="s">
        <v>1049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1238128</v>
      </c>
      <c r="B15" t="s">
        <v>1050</v>
      </c>
      <c r="C15" s="13" t="s">
        <v>83</v>
      </c>
      <c r="D15">
        <v>0</v>
      </c>
      <c r="E15">
        <v>62</v>
      </c>
      <c r="F15">
        <v>482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</v>
      </c>
      <c r="R15">
        <v>590</v>
      </c>
      <c r="S15">
        <v>448</v>
      </c>
      <c r="T15">
        <v>542</v>
      </c>
      <c r="U15">
        <v>452</v>
      </c>
      <c r="V15">
        <v>0</v>
      </c>
      <c r="W15">
        <v>0</v>
      </c>
    </row>
    <row r="16" spans="1:23">
      <c r="A16">
        <v>1236962</v>
      </c>
      <c r="B16" t="s">
        <v>1051</v>
      </c>
      <c r="C16" s="13" t="s">
        <v>83</v>
      </c>
      <c r="D16">
        <v>300</v>
      </c>
      <c r="E16">
        <v>296</v>
      </c>
      <c r="F16">
        <v>0</v>
      </c>
      <c r="G16">
        <v>0</v>
      </c>
      <c r="H16">
        <v>0</v>
      </c>
      <c r="I16">
        <v>0</v>
      </c>
      <c r="J16" s="8">
        <v>300</v>
      </c>
      <c r="K16">
        <v>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200</v>
      </c>
      <c r="T16">
        <v>200</v>
      </c>
      <c r="U16">
        <v>300</v>
      </c>
      <c r="V16">
        <v>0</v>
      </c>
      <c r="W16">
        <v>0</v>
      </c>
    </row>
    <row r="17" spans="1:23">
      <c r="A17">
        <v>1233761</v>
      </c>
      <c r="B17" t="s">
        <v>1052</v>
      </c>
      <c r="C17" s="13" t="s">
        <v>83</v>
      </c>
      <c r="D17">
        <v>150</v>
      </c>
      <c r="E17">
        <v>0</v>
      </c>
      <c r="F17">
        <v>150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250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1239651</v>
      </c>
      <c r="B18" t="s">
        <v>1053</v>
      </c>
      <c r="C18" s="13" t="s">
        <v>83</v>
      </c>
      <c r="D18">
        <v>250</v>
      </c>
      <c r="E18">
        <v>250</v>
      </c>
      <c r="F18">
        <v>0</v>
      </c>
      <c r="G18">
        <v>0</v>
      </c>
      <c r="H18">
        <v>0</v>
      </c>
      <c r="I18">
        <v>0</v>
      </c>
      <c r="J18">
        <v>0</v>
      </c>
      <c r="K18">
        <v>300</v>
      </c>
      <c r="L18">
        <v>400</v>
      </c>
      <c r="M18">
        <v>450</v>
      </c>
      <c r="N18">
        <v>0</v>
      </c>
      <c r="O18">
        <v>0</v>
      </c>
      <c r="P18">
        <v>0</v>
      </c>
      <c r="Q18">
        <v>300</v>
      </c>
      <c r="R18">
        <v>300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1239988</v>
      </c>
      <c r="B19" t="s">
        <v>1054</v>
      </c>
      <c r="C19" s="13" t="s">
        <v>83</v>
      </c>
      <c r="D19">
        <v>494</v>
      </c>
      <c r="E19">
        <v>388</v>
      </c>
      <c r="F19">
        <v>494</v>
      </c>
      <c r="G19">
        <v>0</v>
      </c>
      <c r="H19">
        <v>0</v>
      </c>
      <c r="I19">
        <v>0</v>
      </c>
      <c r="J19" s="8">
        <v>502</v>
      </c>
      <c r="K19">
        <v>502</v>
      </c>
      <c r="L19">
        <v>394</v>
      </c>
      <c r="M19">
        <v>502</v>
      </c>
      <c r="N19">
        <v>394</v>
      </c>
      <c r="O19">
        <v>0</v>
      </c>
      <c r="P19">
        <v>0</v>
      </c>
      <c r="Q19">
        <v>502</v>
      </c>
      <c r="R19">
        <v>502</v>
      </c>
      <c r="S19">
        <v>380</v>
      </c>
      <c r="T19">
        <v>502</v>
      </c>
      <c r="U19">
        <v>386</v>
      </c>
      <c r="V19">
        <v>0</v>
      </c>
      <c r="W19">
        <v>0</v>
      </c>
    </row>
    <row r="20" spans="1:23">
      <c r="A20">
        <v>1240180</v>
      </c>
      <c r="B20" t="s">
        <v>1055</v>
      </c>
      <c r="C20" s="13" t="s">
        <v>83</v>
      </c>
      <c r="D20">
        <v>792</v>
      </c>
      <c r="E20">
        <v>300</v>
      </c>
      <c r="F20">
        <v>0</v>
      </c>
      <c r="G20">
        <v>0</v>
      </c>
      <c r="H20">
        <v>0</v>
      </c>
      <c r="I20">
        <v>0</v>
      </c>
      <c r="J20" s="8">
        <v>376</v>
      </c>
      <c r="K20">
        <v>792</v>
      </c>
      <c r="L20">
        <v>622</v>
      </c>
      <c r="M20">
        <v>792</v>
      </c>
      <c r="N20">
        <v>618</v>
      </c>
      <c r="O20">
        <v>0</v>
      </c>
      <c r="P20">
        <v>0</v>
      </c>
      <c r="Q20">
        <v>390</v>
      </c>
      <c r="R20">
        <v>390</v>
      </c>
      <c r="S20">
        <v>296</v>
      </c>
      <c r="T20">
        <v>292</v>
      </c>
      <c r="U20">
        <v>0</v>
      </c>
      <c r="V20">
        <v>0</v>
      </c>
      <c r="W20">
        <v>0</v>
      </c>
    </row>
    <row r="21" spans="1:23">
      <c r="A21">
        <v>1240184</v>
      </c>
      <c r="B21" t="s">
        <v>1056</v>
      </c>
      <c r="C21" s="13" t="s">
        <v>83</v>
      </c>
      <c r="D21">
        <v>792</v>
      </c>
      <c r="E21">
        <v>300</v>
      </c>
      <c r="F21">
        <v>0</v>
      </c>
      <c r="G21">
        <v>0</v>
      </c>
      <c r="H21">
        <v>0</v>
      </c>
      <c r="I21">
        <v>0</v>
      </c>
      <c r="J21" s="8">
        <v>18</v>
      </c>
      <c r="K21">
        <v>700</v>
      </c>
      <c r="L21">
        <v>622</v>
      </c>
      <c r="M21">
        <v>792</v>
      </c>
      <c r="N21">
        <v>618</v>
      </c>
      <c r="O21">
        <v>0</v>
      </c>
      <c r="P21">
        <v>0</v>
      </c>
      <c r="Q21">
        <v>390</v>
      </c>
      <c r="R21">
        <v>390</v>
      </c>
      <c r="S21">
        <v>296</v>
      </c>
      <c r="T21">
        <v>242</v>
      </c>
      <c r="U21">
        <v>0</v>
      </c>
      <c r="V21">
        <v>0</v>
      </c>
      <c r="W21">
        <v>0</v>
      </c>
    </row>
    <row r="24" spans="1:23">
      <c r="A24" s="13" t="s">
        <v>0</v>
      </c>
      <c r="B24" s="13" t="s">
        <v>1</v>
      </c>
      <c r="C24" s="13" t="s">
        <v>82</v>
      </c>
      <c r="D24" t="s">
        <v>1022</v>
      </c>
      <c r="E24" t="s">
        <v>1023</v>
      </c>
      <c r="F24" t="s">
        <v>1024</v>
      </c>
      <c r="G24" t="s">
        <v>1025</v>
      </c>
      <c r="H24" t="s">
        <v>1026</v>
      </c>
      <c r="I24" t="s">
        <v>1027</v>
      </c>
      <c r="J24" t="s">
        <v>1028</v>
      </c>
      <c r="K24" t="s">
        <v>1029</v>
      </c>
      <c r="L24" t="s">
        <v>1030</v>
      </c>
      <c r="M24" t="s">
        <v>1031</v>
      </c>
      <c r="N24" t="s">
        <v>1032</v>
      </c>
      <c r="O24" t="s">
        <v>1033</v>
      </c>
      <c r="P24" t="s">
        <v>1034</v>
      </c>
      <c r="Q24" t="s">
        <v>1077</v>
      </c>
      <c r="R24" t="s">
        <v>1078</v>
      </c>
      <c r="S24" t="s">
        <v>1079</v>
      </c>
      <c r="T24" t="s">
        <v>1080</v>
      </c>
      <c r="U24" t="s">
        <v>1081</v>
      </c>
      <c r="V24" t="s">
        <v>1082</v>
      </c>
      <c r="W24" t="s">
        <v>1083</v>
      </c>
    </row>
    <row r="25" spans="1:23">
      <c r="A25">
        <v>1232846</v>
      </c>
      <c r="B25" t="s">
        <v>1057</v>
      </c>
      <c r="C25" s="13" t="s">
        <v>83</v>
      </c>
      <c r="D25">
        <v>0</v>
      </c>
      <c r="E25">
        <v>0</v>
      </c>
      <c r="F25">
        <v>38</v>
      </c>
      <c r="G25">
        <v>0</v>
      </c>
      <c r="H25">
        <v>0</v>
      </c>
      <c r="I25">
        <v>0</v>
      </c>
      <c r="J25" s="293">
        <v>449</v>
      </c>
      <c r="K25" s="293">
        <v>201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1232895</v>
      </c>
      <c r="B26" t="s">
        <v>1058</v>
      </c>
      <c r="C26" s="13" t="s">
        <v>83</v>
      </c>
      <c r="D26">
        <v>0</v>
      </c>
      <c r="E26">
        <v>0</v>
      </c>
      <c r="F26">
        <v>38</v>
      </c>
      <c r="G26">
        <v>0</v>
      </c>
      <c r="H26">
        <v>0</v>
      </c>
      <c r="I26">
        <v>0</v>
      </c>
      <c r="J26" s="293">
        <v>449</v>
      </c>
      <c r="K26" s="293">
        <v>201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1233384</v>
      </c>
      <c r="B27" s="13" t="s">
        <v>1059</v>
      </c>
      <c r="C27" s="13" t="s">
        <v>83</v>
      </c>
      <c r="D27">
        <v>0</v>
      </c>
      <c r="E27">
        <v>0</v>
      </c>
      <c r="F27">
        <v>38</v>
      </c>
      <c r="G27">
        <v>0</v>
      </c>
      <c r="H27">
        <v>0</v>
      </c>
      <c r="I27">
        <v>0</v>
      </c>
      <c r="J27" s="293">
        <v>449</v>
      </c>
      <c r="K27" s="293">
        <v>201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1232775</v>
      </c>
      <c r="B28" t="s">
        <v>1060</v>
      </c>
      <c r="C28" s="13" t="s">
        <v>83</v>
      </c>
      <c r="D28">
        <v>618</v>
      </c>
      <c r="E28">
        <v>330</v>
      </c>
      <c r="F28">
        <v>194</v>
      </c>
      <c r="G28">
        <v>0</v>
      </c>
      <c r="H28">
        <v>0</v>
      </c>
      <c r="I28">
        <v>0</v>
      </c>
      <c r="J28" s="293">
        <v>151</v>
      </c>
      <c r="K28" s="293">
        <v>245</v>
      </c>
      <c r="L28">
        <v>240</v>
      </c>
      <c r="M28">
        <v>413</v>
      </c>
      <c r="N28">
        <v>352</v>
      </c>
      <c r="O28">
        <v>0</v>
      </c>
      <c r="P28">
        <v>0</v>
      </c>
      <c r="Q28">
        <v>520</v>
      </c>
      <c r="R28">
        <v>309</v>
      </c>
      <c r="S28">
        <v>176</v>
      </c>
      <c r="T28">
        <v>243</v>
      </c>
      <c r="U28">
        <v>243</v>
      </c>
      <c r="V28">
        <v>0</v>
      </c>
      <c r="W28">
        <v>0</v>
      </c>
    </row>
    <row r="29" spans="1:23">
      <c r="A29">
        <v>1230685</v>
      </c>
      <c r="B29" t="s">
        <v>1084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223</v>
      </c>
      <c r="S29">
        <v>240</v>
      </c>
      <c r="T29">
        <v>237</v>
      </c>
      <c r="U29">
        <v>0</v>
      </c>
      <c r="V29">
        <v>0</v>
      </c>
      <c r="W29">
        <v>0</v>
      </c>
    </row>
    <row r="30" spans="1:23">
      <c r="A30">
        <v>1235058</v>
      </c>
      <c r="B30" t="s">
        <v>1085</v>
      </c>
      <c r="C30" s="13" t="s">
        <v>83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0</v>
      </c>
      <c r="W30">
        <v>0</v>
      </c>
    </row>
    <row r="34" spans="1:23">
      <c r="A34" s="13" t="s">
        <v>0</v>
      </c>
      <c r="B34" s="13" t="s">
        <v>1</v>
      </c>
      <c r="C34" s="13" t="s">
        <v>82</v>
      </c>
      <c r="D34" t="s">
        <v>1022</v>
      </c>
      <c r="E34" t="s">
        <v>1023</v>
      </c>
      <c r="F34" t="s">
        <v>1024</v>
      </c>
      <c r="G34" t="s">
        <v>1025</v>
      </c>
      <c r="H34" t="s">
        <v>1026</v>
      </c>
      <c r="I34" t="s">
        <v>1027</v>
      </c>
      <c r="J34" t="s">
        <v>1028</v>
      </c>
      <c r="K34" t="s">
        <v>1029</v>
      </c>
      <c r="L34" t="s">
        <v>1030</v>
      </c>
      <c r="M34" t="s">
        <v>1031</v>
      </c>
      <c r="N34" t="s">
        <v>1032</v>
      </c>
      <c r="O34" t="s">
        <v>1033</v>
      </c>
      <c r="P34" t="s">
        <v>1034</v>
      </c>
      <c r="Q34" t="s">
        <v>1077</v>
      </c>
      <c r="R34" t="s">
        <v>1078</v>
      </c>
      <c r="S34" t="s">
        <v>1079</v>
      </c>
      <c r="T34" t="s">
        <v>1080</v>
      </c>
      <c r="U34" t="s">
        <v>1081</v>
      </c>
      <c r="V34" t="s">
        <v>1082</v>
      </c>
      <c r="W34" t="s">
        <v>1083</v>
      </c>
    </row>
    <row r="35" spans="1:23">
      <c r="A35">
        <v>1230692</v>
      </c>
      <c r="B35" t="s">
        <v>1086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1220847</v>
      </c>
      <c r="B36" t="s">
        <v>68</v>
      </c>
      <c r="C36" s="13" t="s">
        <v>83</v>
      </c>
      <c r="D36">
        <v>0</v>
      </c>
      <c r="E36">
        <v>0</v>
      </c>
      <c r="F36">
        <v>121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105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1221967</v>
      </c>
      <c r="B37" t="s">
        <v>1061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175</v>
      </c>
      <c r="K37">
        <v>1178</v>
      </c>
      <c r="L37">
        <v>0</v>
      </c>
      <c r="M37">
        <v>0</v>
      </c>
      <c r="N37">
        <v>0</v>
      </c>
      <c r="O37">
        <v>0</v>
      </c>
      <c r="P37">
        <v>0</v>
      </c>
      <c r="Q37">
        <v>68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s="292">
        <v>1229088</v>
      </c>
      <c r="B38" t="s">
        <v>1062</v>
      </c>
      <c r="C38" s="13" t="s">
        <v>83</v>
      </c>
      <c r="D38">
        <v>0</v>
      </c>
      <c r="E38">
        <v>150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1180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1226573</v>
      </c>
      <c r="B39" t="s">
        <v>1063</v>
      </c>
      <c r="C39" s="13" t="s">
        <v>83</v>
      </c>
      <c r="D39">
        <v>0</v>
      </c>
      <c r="E39">
        <v>78</v>
      </c>
      <c r="F39">
        <v>426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230</v>
      </c>
      <c r="V39">
        <v>0</v>
      </c>
      <c r="W39">
        <v>0</v>
      </c>
    </row>
    <row r="40" spans="1:23">
      <c r="A40" s="8">
        <v>1225464</v>
      </c>
      <c r="B40" t="s">
        <v>1064</v>
      </c>
      <c r="C40" s="13" t="s">
        <v>83</v>
      </c>
      <c r="D40">
        <v>907</v>
      </c>
      <c r="E40">
        <v>605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756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1231797</v>
      </c>
      <c r="B41" t="s">
        <v>1065</v>
      </c>
      <c r="C41" s="13" t="s">
        <v>83</v>
      </c>
      <c r="D41">
        <v>129</v>
      </c>
      <c r="E41">
        <v>103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1229776</v>
      </c>
      <c r="B42" t="s">
        <v>1066</v>
      </c>
      <c r="C42" s="13" t="s">
        <v>83</v>
      </c>
      <c r="D42">
        <v>0</v>
      </c>
      <c r="E42">
        <v>0</v>
      </c>
      <c r="F42">
        <v>105</v>
      </c>
      <c r="G42">
        <v>0</v>
      </c>
      <c r="H42">
        <v>0</v>
      </c>
      <c r="I42">
        <v>0</v>
      </c>
      <c r="J42">
        <v>195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1231090</v>
      </c>
      <c r="B43" t="s">
        <v>59</v>
      </c>
      <c r="C43" s="13" t="s">
        <v>83</v>
      </c>
      <c r="D43">
        <v>0</v>
      </c>
      <c r="E43">
        <v>0</v>
      </c>
      <c r="F43">
        <v>105</v>
      </c>
      <c r="G43">
        <v>0</v>
      </c>
      <c r="H43">
        <v>0</v>
      </c>
      <c r="I43">
        <v>0</v>
      </c>
      <c r="J43">
        <v>195</v>
      </c>
      <c r="K43">
        <v>0</v>
      </c>
      <c r="L43">
        <v>0</v>
      </c>
      <c r="M43">
        <v>540</v>
      </c>
      <c r="N43">
        <v>433</v>
      </c>
      <c r="O43">
        <v>0</v>
      </c>
      <c r="P43">
        <v>0</v>
      </c>
      <c r="Q43">
        <v>206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1232066</v>
      </c>
      <c r="B44" t="s">
        <v>1067</v>
      </c>
      <c r="C44" s="13" t="s">
        <v>83</v>
      </c>
      <c r="D44">
        <v>0</v>
      </c>
      <c r="E44">
        <v>428</v>
      </c>
      <c r="F44">
        <v>184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1234222</v>
      </c>
      <c r="B45" t="s">
        <v>1087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370</v>
      </c>
      <c r="M45">
        <v>284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1232528</v>
      </c>
      <c r="B46" t="s">
        <v>1068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343</v>
      </c>
      <c r="L46">
        <v>539</v>
      </c>
      <c r="M46">
        <v>686</v>
      </c>
      <c r="N46">
        <v>120</v>
      </c>
      <c r="O46">
        <v>0</v>
      </c>
      <c r="P46">
        <v>0</v>
      </c>
      <c r="Q46">
        <v>126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1232846</v>
      </c>
      <c r="B47" t="s">
        <v>1057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482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1232775</v>
      </c>
      <c r="B48" t="s">
        <v>1060</v>
      </c>
      <c r="C48" s="13" t="s">
        <v>83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921</v>
      </c>
      <c r="L48">
        <v>24</v>
      </c>
      <c r="M48">
        <v>0</v>
      </c>
      <c r="N48">
        <v>0</v>
      </c>
      <c r="O48">
        <v>0</v>
      </c>
      <c r="P48">
        <v>0</v>
      </c>
      <c r="Q48">
        <v>0</v>
      </c>
      <c r="R48">
        <v>621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1235845</v>
      </c>
      <c r="B49" t="s">
        <v>1069</v>
      </c>
      <c r="C49" s="13" t="s">
        <v>83</v>
      </c>
      <c r="D49">
        <v>0</v>
      </c>
      <c r="E49">
        <v>0</v>
      </c>
      <c r="F49">
        <v>400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417</v>
      </c>
      <c r="T49">
        <v>612</v>
      </c>
      <c r="U49">
        <v>489</v>
      </c>
      <c r="V49">
        <v>0</v>
      </c>
      <c r="W49">
        <v>0</v>
      </c>
    </row>
    <row r="50" spans="1:23">
      <c r="A50">
        <v>1236601</v>
      </c>
      <c r="B50" t="s">
        <v>625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1236930</v>
      </c>
      <c r="B51" t="s">
        <v>1072</v>
      </c>
      <c r="C51" s="13" t="s">
        <v>83</v>
      </c>
      <c r="D51">
        <v>336</v>
      </c>
      <c r="E51">
        <v>128</v>
      </c>
      <c r="F51">
        <v>0</v>
      </c>
      <c r="G51">
        <v>0</v>
      </c>
      <c r="H51">
        <v>0</v>
      </c>
      <c r="I51">
        <v>0</v>
      </c>
      <c r="J51">
        <v>272</v>
      </c>
      <c r="K51">
        <v>333</v>
      </c>
      <c r="L51">
        <v>45</v>
      </c>
      <c r="M51">
        <v>0</v>
      </c>
      <c r="N51">
        <v>0</v>
      </c>
      <c r="O51">
        <v>0</v>
      </c>
      <c r="P51">
        <v>0</v>
      </c>
      <c r="Q51">
        <v>324</v>
      </c>
      <c r="R51">
        <v>288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1232982</v>
      </c>
      <c r="B52" t="s">
        <v>74</v>
      </c>
      <c r="C52" s="13" t="s">
        <v>83</v>
      </c>
      <c r="D52">
        <v>0</v>
      </c>
      <c r="E52">
        <v>0</v>
      </c>
      <c r="F52">
        <v>270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1237468</v>
      </c>
      <c r="B53" t="s">
        <v>1070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1234905</v>
      </c>
      <c r="B54" t="s">
        <v>1071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250</v>
      </c>
      <c r="M54">
        <v>400</v>
      </c>
      <c r="N54">
        <v>509</v>
      </c>
      <c r="O54">
        <v>0</v>
      </c>
      <c r="P54">
        <v>0</v>
      </c>
      <c r="Q54">
        <v>400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1238480</v>
      </c>
      <c r="B55" t="s">
        <v>75</v>
      </c>
      <c r="C55" s="13" t="s">
        <v>83</v>
      </c>
      <c r="D55">
        <v>968</v>
      </c>
      <c r="E55">
        <v>1098</v>
      </c>
      <c r="F55">
        <v>1425</v>
      </c>
      <c r="G55">
        <v>0</v>
      </c>
      <c r="H55">
        <v>0</v>
      </c>
      <c r="I55">
        <v>0</v>
      </c>
      <c r="J55">
        <v>2028</v>
      </c>
      <c r="K55">
        <v>1731</v>
      </c>
      <c r="L55">
        <v>1202</v>
      </c>
      <c r="M55">
        <v>1136</v>
      </c>
      <c r="N55">
        <v>1044</v>
      </c>
      <c r="O55">
        <v>0</v>
      </c>
      <c r="P55">
        <v>0</v>
      </c>
      <c r="Q55">
        <v>2058</v>
      </c>
      <c r="R55">
        <v>2392</v>
      </c>
      <c r="S55">
        <v>1781</v>
      </c>
      <c r="T55">
        <v>1179</v>
      </c>
      <c r="U55">
        <v>1200</v>
      </c>
      <c r="V55">
        <v>0</v>
      </c>
      <c r="W55">
        <v>0</v>
      </c>
    </row>
    <row r="56" spans="1:23">
      <c r="A56">
        <v>1240180</v>
      </c>
      <c r="B56" t="s">
        <v>1055</v>
      </c>
      <c r="C56" s="13" t="s">
        <v>83</v>
      </c>
      <c r="D56">
        <v>244</v>
      </c>
      <c r="E56">
        <v>105</v>
      </c>
      <c r="F56">
        <v>323</v>
      </c>
      <c r="G56">
        <v>0</v>
      </c>
      <c r="H56">
        <v>0</v>
      </c>
      <c r="I56">
        <v>0</v>
      </c>
      <c r="J56">
        <v>50</v>
      </c>
      <c r="K56">
        <v>0</v>
      </c>
      <c r="L56">
        <v>150</v>
      </c>
      <c r="M56">
        <v>400</v>
      </c>
      <c r="N56">
        <v>200</v>
      </c>
      <c r="O56">
        <v>0</v>
      </c>
      <c r="P56">
        <v>0</v>
      </c>
      <c r="Q56">
        <v>300</v>
      </c>
      <c r="R56">
        <v>1000</v>
      </c>
      <c r="S56">
        <v>250</v>
      </c>
      <c r="T56">
        <v>0</v>
      </c>
      <c r="U56">
        <v>0</v>
      </c>
      <c r="V56">
        <v>0</v>
      </c>
      <c r="W56">
        <v>0</v>
      </c>
    </row>
    <row r="57" spans="1:23">
      <c r="A57">
        <v>1240184</v>
      </c>
      <c r="B57" t="s">
        <v>1056</v>
      </c>
      <c r="C57" s="13" t="s">
        <v>83</v>
      </c>
      <c r="D57">
        <v>244</v>
      </c>
      <c r="E57">
        <v>105</v>
      </c>
      <c r="F57">
        <v>323</v>
      </c>
      <c r="G57">
        <v>0</v>
      </c>
      <c r="H57">
        <v>0</v>
      </c>
      <c r="I57">
        <v>0</v>
      </c>
      <c r="J57">
        <v>50</v>
      </c>
      <c r="K57">
        <v>0</v>
      </c>
      <c r="L57">
        <v>150</v>
      </c>
      <c r="M57">
        <v>400</v>
      </c>
      <c r="N57">
        <v>200</v>
      </c>
      <c r="O57">
        <v>0</v>
      </c>
      <c r="P57">
        <v>0</v>
      </c>
      <c r="Q57">
        <v>300</v>
      </c>
      <c r="R57">
        <v>1000</v>
      </c>
      <c r="S57">
        <v>250</v>
      </c>
      <c r="T57">
        <v>0</v>
      </c>
      <c r="U57">
        <v>0</v>
      </c>
      <c r="V57">
        <v>0</v>
      </c>
      <c r="W57">
        <v>0</v>
      </c>
    </row>
    <row r="58" spans="1:23">
      <c r="A58">
        <v>1215693</v>
      </c>
      <c r="B58" t="s">
        <v>1075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256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1230791</v>
      </c>
      <c r="B59" s="13" t="s">
        <v>1088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720</v>
      </c>
      <c r="R59">
        <v>500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1231011</v>
      </c>
      <c r="B60" t="s">
        <v>1089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200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1232894</v>
      </c>
      <c r="B61" t="s">
        <v>1090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240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1233385</v>
      </c>
      <c r="B62" s="13" t="s">
        <v>1091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240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1232895</v>
      </c>
      <c r="B63" t="s">
        <v>1058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242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1232922</v>
      </c>
      <c r="B64" s="13" t="s">
        <v>1059</v>
      </c>
      <c r="C64" s="13" t="s">
        <v>83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242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1238092</v>
      </c>
      <c r="B65" t="s">
        <v>1076</v>
      </c>
      <c r="C65" s="13" t="s">
        <v>83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</sheetData>
  <autoFilter ref="A1:W21" xr:uid="{4156F6D9-29E2-46D7-823F-390E5568578C}"/>
  <phoneticPr fontId="27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AF8-E9D2-4C9E-A61B-7F25A169CA99}">
  <sheetPr>
    <tabColor rgb="FFFFFF00"/>
    <outlinePr summaryBelow="0"/>
  </sheetPr>
  <dimension ref="B3:O96"/>
  <sheetViews>
    <sheetView topLeftCell="A7" zoomScaleNormal="100" workbookViewId="0">
      <selection activeCell="P21" sqref="P21"/>
    </sheetView>
  </sheetViews>
  <sheetFormatPr defaultColWidth="9.1640625" defaultRowHeight="11.25"/>
  <cols>
    <col min="1" max="1" width="9.1640625" style="294"/>
    <col min="2" max="3" width="9.1640625" style="296"/>
    <col min="4" max="4" width="39.5" style="294" hidden="1" customWidth="1"/>
    <col min="5" max="14" width="11.33203125" style="295" customWidth="1"/>
    <col min="15" max="16384" width="9.1640625" style="294"/>
  </cols>
  <sheetData>
    <row r="3" spans="2:14" s="322" customFormat="1">
      <c r="B3" s="323"/>
      <c r="C3" s="323" t="s">
        <v>1172</v>
      </c>
      <c r="E3" s="324">
        <f>E4+E5</f>
        <v>50011</v>
      </c>
      <c r="F3" s="324">
        <f t="shared" ref="F3:N3" si="0">F4+F5</f>
        <v>54522</v>
      </c>
      <c r="G3" s="324">
        <f t="shared" si="0"/>
        <v>30794</v>
      </c>
      <c r="H3" s="324">
        <f t="shared" si="0"/>
        <v>23557</v>
      </c>
      <c r="I3" s="324">
        <f t="shared" si="0"/>
        <v>35450</v>
      </c>
      <c r="J3" s="324">
        <f t="shared" si="0"/>
        <v>45242</v>
      </c>
      <c r="K3" s="324">
        <f t="shared" si="0"/>
        <v>35330</v>
      </c>
      <c r="L3" s="324">
        <f t="shared" si="0"/>
        <v>35227</v>
      </c>
      <c r="M3" s="324">
        <f t="shared" si="0"/>
        <v>6915</v>
      </c>
      <c r="N3" s="324">
        <f t="shared" si="0"/>
        <v>36580</v>
      </c>
    </row>
    <row r="4" spans="2:14">
      <c r="C4" s="296" t="s">
        <v>1173</v>
      </c>
      <c r="E4" s="295">
        <f>SUM(E9:E39)</f>
        <v>30195</v>
      </c>
      <c r="F4" s="295">
        <f t="shared" ref="F4:N4" si="1">SUM(F9:F39)</f>
        <v>39930</v>
      </c>
      <c r="G4" s="295">
        <f t="shared" si="1"/>
        <v>13606</v>
      </c>
      <c r="H4" s="295">
        <f t="shared" si="1"/>
        <v>12967</v>
      </c>
      <c r="I4" s="295">
        <f t="shared" si="1"/>
        <v>20456</v>
      </c>
      <c r="J4" s="295">
        <f t="shared" si="1"/>
        <v>26500</v>
      </c>
      <c r="K4" s="295">
        <f t="shared" si="1"/>
        <v>22400</v>
      </c>
      <c r="L4" s="295">
        <f t="shared" si="1"/>
        <v>24644</v>
      </c>
      <c r="M4" s="295">
        <f t="shared" si="1"/>
        <v>3450</v>
      </c>
      <c r="N4" s="295">
        <f t="shared" si="1"/>
        <v>24180</v>
      </c>
    </row>
    <row r="5" spans="2:14">
      <c r="C5" s="296" t="s">
        <v>828</v>
      </c>
      <c r="E5" s="295">
        <f>SUM(E45:E96)</f>
        <v>19816</v>
      </c>
      <c r="F5" s="295">
        <f t="shared" ref="F5:N5" si="2">SUM(F45:F96)</f>
        <v>14592</v>
      </c>
      <c r="G5" s="295">
        <f t="shared" si="2"/>
        <v>17188</v>
      </c>
      <c r="H5" s="295">
        <f t="shared" si="2"/>
        <v>10590</v>
      </c>
      <c r="I5" s="295">
        <f t="shared" si="2"/>
        <v>14994</v>
      </c>
      <c r="J5" s="295">
        <f t="shared" si="2"/>
        <v>18742</v>
      </c>
      <c r="K5" s="295">
        <f t="shared" si="2"/>
        <v>12930</v>
      </c>
      <c r="L5" s="295">
        <f t="shared" si="2"/>
        <v>10583</v>
      </c>
      <c r="M5" s="295">
        <f t="shared" si="2"/>
        <v>3465</v>
      </c>
      <c r="N5" s="295">
        <f t="shared" si="2"/>
        <v>12400</v>
      </c>
    </row>
    <row r="7" spans="2:14">
      <c r="B7" s="764" t="s">
        <v>133</v>
      </c>
      <c r="C7" s="764" t="s">
        <v>0</v>
      </c>
      <c r="D7" s="764" t="s">
        <v>1</v>
      </c>
      <c r="E7" s="321" t="s">
        <v>534</v>
      </c>
      <c r="F7" s="321" t="s">
        <v>587</v>
      </c>
      <c r="G7" s="321" t="s">
        <v>623</v>
      </c>
      <c r="H7" s="321" t="s">
        <v>632</v>
      </c>
      <c r="I7" s="321" t="s">
        <v>659</v>
      </c>
      <c r="J7" s="321" t="s">
        <v>683</v>
      </c>
      <c r="K7" s="321" t="s">
        <v>721</v>
      </c>
      <c r="L7" s="321" t="s">
        <v>886</v>
      </c>
      <c r="M7" s="321" t="s">
        <v>1143</v>
      </c>
      <c r="N7" s="321" t="s">
        <v>1142</v>
      </c>
    </row>
    <row r="8" spans="2:14">
      <c r="B8" s="764"/>
      <c r="C8" s="765"/>
      <c r="D8" s="765"/>
      <c r="E8" s="320" t="s">
        <v>536</v>
      </c>
      <c r="F8" s="320" t="s">
        <v>588</v>
      </c>
      <c r="G8" s="320" t="s">
        <v>624</v>
      </c>
      <c r="H8" s="320" t="s">
        <v>633</v>
      </c>
      <c r="I8" s="320" t="s">
        <v>660</v>
      </c>
      <c r="J8" s="320" t="s">
        <v>684</v>
      </c>
      <c r="K8" s="320" t="s">
        <v>722</v>
      </c>
      <c r="L8" s="320" t="s">
        <v>887</v>
      </c>
      <c r="M8" s="320" t="s">
        <v>1141</v>
      </c>
      <c r="N8" s="320" t="s">
        <v>1140</v>
      </c>
    </row>
    <row r="9" spans="2:14" s="315" customFormat="1">
      <c r="B9" s="319">
        <v>1</v>
      </c>
      <c r="C9" s="318">
        <v>1221154</v>
      </c>
      <c r="D9" s="317" t="s">
        <v>888</v>
      </c>
      <c r="E9" s="316">
        <v>0</v>
      </c>
      <c r="F9" s="316">
        <v>0</v>
      </c>
      <c r="G9" s="316">
        <v>0</v>
      </c>
      <c r="H9" s="316">
        <v>0</v>
      </c>
      <c r="I9" s="316">
        <v>0</v>
      </c>
      <c r="J9" s="316">
        <v>0</v>
      </c>
      <c r="K9" s="316">
        <v>0</v>
      </c>
      <c r="L9" s="316">
        <v>100</v>
      </c>
      <c r="M9" s="316">
        <v>0</v>
      </c>
      <c r="N9" s="316">
        <v>0</v>
      </c>
    </row>
    <row r="10" spans="2:14" s="315" customFormat="1">
      <c r="B10" s="319">
        <v>2</v>
      </c>
      <c r="C10" s="318">
        <v>1226384</v>
      </c>
      <c r="D10" s="317" t="s">
        <v>1171</v>
      </c>
      <c r="E10" s="316">
        <v>600</v>
      </c>
      <c r="F10" s="316">
        <v>0</v>
      </c>
      <c r="G10" s="316">
        <v>0</v>
      </c>
      <c r="H10" s="316">
        <v>0</v>
      </c>
      <c r="I10" s="316">
        <v>0</v>
      </c>
      <c r="J10" s="316">
        <v>0</v>
      </c>
      <c r="K10" s="316">
        <v>0</v>
      </c>
      <c r="L10" s="316">
        <v>0</v>
      </c>
      <c r="M10" s="316">
        <v>0</v>
      </c>
      <c r="N10" s="316">
        <v>0</v>
      </c>
    </row>
    <row r="11" spans="2:14" s="315" customFormat="1">
      <c r="B11" s="319">
        <v>3</v>
      </c>
      <c r="C11" s="318">
        <v>1226388</v>
      </c>
      <c r="D11" s="317" t="s">
        <v>1170</v>
      </c>
      <c r="E11" s="316">
        <v>600</v>
      </c>
      <c r="F11" s="316">
        <v>0</v>
      </c>
      <c r="G11" s="316">
        <v>0</v>
      </c>
      <c r="H11" s="316">
        <v>0</v>
      </c>
      <c r="I11" s="316">
        <v>0</v>
      </c>
      <c r="J11" s="316">
        <v>0</v>
      </c>
      <c r="K11" s="316">
        <v>0</v>
      </c>
      <c r="L11" s="316">
        <v>0</v>
      </c>
      <c r="M11" s="316">
        <v>0</v>
      </c>
      <c r="N11" s="316">
        <v>0</v>
      </c>
    </row>
    <row r="12" spans="2:14" s="315" customFormat="1">
      <c r="B12" s="319">
        <v>4</v>
      </c>
      <c r="C12" s="318">
        <v>1229673</v>
      </c>
      <c r="D12" s="317" t="s">
        <v>1169</v>
      </c>
      <c r="E12" s="316">
        <v>0</v>
      </c>
      <c r="F12" s="316">
        <v>500</v>
      </c>
      <c r="G12" s="316">
        <v>500</v>
      </c>
      <c r="H12" s="316">
        <v>300</v>
      </c>
      <c r="I12" s="316">
        <v>0</v>
      </c>
      <c r="J12" s="316">
        <v>500</v>
      </c>
      <c r="K12" s="316">
        <v>500</v>
      </c>
      <c r="L12" s="316">
        <v>500</v>
      </c>
      <c r="M12" s="316">
        <v>500</v>
      </c>
      <c r="N12" s="316">
        <v>700</v>
      </c>
    </row>
    <row r="13" spans="2:14" s="315" customFormat="1">
      <c r="B13" s="319">
        <v>5</v>
      </c>
      <c r="C13" s="318">
        <v>1230692</v>
      </c>
      <c r="D13" s="317" t="s">
        <v>1168</v>
      </c>
      <c r="E13" s="316">
        <v>1600</v>
      </c>
      <c r="F13" s="316">
        <v>1500</v>
      </c>
      <c r="G13" s="316">
        <v>0</v>
      </c>
      <c r="H13" s="316">
        <v>0</v>
      </c>
      <c r="I13" s="316">
        <v>1200</v>
      </c>
      <c r="J13" s="316">
        <v>1200</v>
      </c>
      <c r="K13" s="316">
        <v>500</v>
      </c>
      <c r="L13" s="316">
        <v>0</v>
      </c>
      <c r="M13" s="316">
        <v>0</v>
      </c>
      <c r="N13" s="316">
        <v>1000</v>
      </c>
    </row>
    <row r="14" spans="2:14" s="315" customFormat="1">
      <c r="B14" s="319">
        <v>6</v>
      </c>
      <c r="C14" s="318">
        <v>1230696</v>
      </c>
      <c r="D14" s="317" t="s">
        <v>1167</v>
      </c>
      <c r="E14" s="316">
        <v>200</v>
      </c>
      <c r="F14" s="316">
        <v>200</v>
      </c>
      <c r="G14" s="316">
        <v>0</v>
      </c>
      <c r="H14" s="316">
        <v>0</v>
      </c>
      <c r="I14" s="316">
        <v>200</v>
      </c>
      <c r="J14" s="316">
        <v>300</v>
      </c>
      <c r="K14" s="316">
        <v>0</v>
      </c>
      <c r="L14" s="316">
        <v>0</v>
      </c>
      <c r="M14" s="316">
        <v>0</v>
      </c>
      <c r="N14" s="316">
        <v>500</v>
      </c>
    </row>
    <row r="15" spans="2:14" s="315" customFormat="1">
      <c r="B15" s="319">
        <v>7</v>
      </c>
      <c r="C15" s="318">
        <v>1230854</v>
      </c>
      <c r="D15" s="317" t="s">
        <v>1166</v>
      </c>
      <c r="E15" s="316">
        <v>200</v>
      </c>
      <c r="F15" s="316">
        <v>0</v>
      </c>
      <c r="G15" s="316">
        <v>0</v>
      </c>
      <c r="H15" s="316">
        <v>0</v>
      </c>
      <c r="I15" s="316">
        <v>0</v>
      </c>
      <c r="J15" s="316">
        <v>200</v>
      </c>
      <c r="K15" s="316">
        <v>0</v>
      </c>
      <c r="L15" s="316">
        <v>0</v>
      </c>
      <c r="M15" s="316">
        <v>0</v>
      </c>
      <c r="N15" s="316">
        <v>200</v>
      </c>
    </row>
    <row r="16" spans="2:14" s="315" customFormat="1">
      <c r="B16" s="319">
        <v>8</v>
      </c>
      <c r="C16" s="318">
        <v>1231202</v>
      </c>
      <c r="D16" s="317" t="s">
        <v>1165</v>
      </c>
      <c r="E16" s="316">
        <v>100</v>
      </c>
      <c r="F16" s="316">
        <v>0</v>
      </c>
      <c r="G16" s="316">
        <v>0</v>
      </c>
      <c r="H16" s="316">
        <v>0</v>
      </c>
      <c r="I16" s="316">
        <v>0</v>
      </c>
      <c r="J16" s="316">
        <v>150</v>
      </c>
      <c r="K16" s="316">
        <v>0</v>
      </c>
      <c r="L16" s="316">
        <v>0</v>
      </c>
      <c r="M16" s="316">
        <v>0</v>
      </c>
      <c r="N16" s="316">
        <v>150</v>
      </c>
    </row>
    <row r="17" spans="2:15" s="315" customFormat="1">
      <c r="B17" s="319">
        <v>9</v>
      </c>
      <c r="C17" s="318">
        <v>1231898</v>
      </c>
      <c r="D17" s="317" t="s">
        <v>1164</v>
      </c>
      <c r="E17" s="316">
        <v>1000</v>
      </c>
      <c r="F17" s="316">
        <v>1500</v>
      </c>
      <c r="G17" s="316">
        <v>1500</v>
      </c>
      <c r="H17" s="316">
        <v>1500</v>
      </c>
      <c r="I17" s="316">
        <v>1000</v>
      </c>
      <c r="J17" s="316">
        <v>2500</v>
      </c>
      <c r="K17" s="316">
        <v>2000</v>
      </c>
      <c r="L17" s="316">
        <v>2000</v>
      </c>
      <c r="M17" s="316">
        <v>0</v>
      </c>
      <c r="N17" s="316">
        <v>2240</v>
      </c>
    </row>
    <row r="18" spans="2:15" s="315" customFormat="1">
      <c r="B18" s="319">
        <v>10</v>
      </c>
      <c r="C18" s="318">
        <v>1232693</v>
      </c>
      <c r="D18" s="317" t="s">
        <v>1163</v>
      </c>
      <c r="E18" s="316">
        <v>761</v>
      </c>
      <c r="F18" s="316">
        <v>3927</v>
      </c>
      <c r="G18" s="316">
        <v>0</v>
      </c>
      <c r="H18" s="316">
        <v>2730</v>
      </c>
      <c r="I18" s="316">
        <v>0</v>
      </c>
      <c r="J18" s="316">
        <v>0</v>
      </c>
      <c r="K18" s="316">
        <v>0</v>
      </c>
      <c r="L18" s="316">
        <v>2268</v>
      </c>
      <c r="M18" s="316">
        <v>0</v>
      </c>
      <c r="N18" s="316">
        <v>0</v>
      </c>
    </row>
    <row r="19" spans="2:15" s="315" customFormat="1">
      <c r="B19" s="319">
        <v>11</v>
      </c>
      <c r="C19" s="318">
        <v>1233025</v>
      </c>
      <c r="D19" s="317" t="s">
        <v>1162</v>
      </c>
      <c r="E19" s="316">
        <v>761</v>
      </c>
      <c r="F19" s="316">
        <v>3927</v>
      </c>
      <c r="G19" s="316">
        <v>0</v>
      </c>
      <c r="H19" s="316">
        <v>2730</v>
      </c>
      <c r="I19" s="316">
        <v>0</v>
      </c>
      <c r="J19" s="316">
        <v>0</v>
      </c>
      <c r="K19" s="316">
        <v>0</v>
      </c>
      <c r="L19" s="316">
        <v>2268</v>
      </c>
      <c r="M19" s="316">
        <v>0</v>
      </c>
      <c r="N19" s="316">
        <v>0</v>
      </c>
    </row>
    <row r="20" spans="2:15" s="315" customFormat="1">
      <c r="B20" s="319">
        <v>12</v>
      </c>
      <c r="C20" s="318">
        <v>1233632</v>
      </c>
      <c r="D20" s="317" t="s">
        <v>1161</v>
      </c>
      <c r="E20" s="316">
        <v>300</v>
      </c>
      <c r="F20" s="316">
        <v>450</v>
      </c>
      <c r="G20" s="316">
        <v>0</v>
      </c>
      <c r="H20" s="316">
        <v>0</v>
      </c>
      <c r="I20" s="316">
        <v>200</v>
      </c>
      <c r="J20" s="316">
        <v>0</v>
      </c>
      <c r="K20" s="316">
        <v>350</v>
      </c>
      <c r="L20" s="316">
        <v>150</v>
      </c>
      <c r="M20" s="316">
        <v>0</v>
      </c>
      <c r="N20" s="316">
        <v>0</v>
      </c>
    </row>
    <row r="21" spans="2:15" s="315" customFormat="1">
      <c r="B21" s="319">
        <v>13</v>
      </c>
      <c r="C21" s="318">
        <v>1233761</v>
      </c>
      <c r="D21" s="317" t="s">
        <v>1160</v>
      </c>
      <c r="E21" s="316">
        <v>200</v>
      </c>
      <c r="F21" s="316">
        <v>250</v>
      </c>
      <c r="G21" s="316">
        <v>0</v>
      </c>
      <c r="H21" s="316">
        <v>0</v>
      </c>
      <c r="I21" s="316">
        <v>250</v>
      </c>
      <c r="J21" s="316">
        <v>0</v>
      </c>
      <c r="K21" s="316">
        <v>0</v>
      </c>
      <c r="L21" s="316">
        <v>250</v>
      </c>
      <c r="M21" s="316">
        <v>0</v>
      </c>
      <c r="N21" s="316">
        <v>0</v>
      </c>
    </row>
    <row r="22" spans="2:15" s="315" customFormat="1">
      <c r="B22" s="319">
        <v>14</v>
      </c>
      <c r="C22" s="318">
        <v>1234614</v>
      </c>
      <c r="D22" s="317" t="s">
        <v>1159</v>
      </c>
      <c r="E22" s="316">
        <v>300</v>
      </c>
      <c r="F22" s="316">
        <v>300</v>
      </c>
      <c r="G22" s="316">
        <v>300</v>
      </c>
      <c r="H22" s="316">
        <v>0</v>
      </c>
      <c r="I22" s="316">
        <v>200</v>
      </c>
      <c r="J22" s="316">
        <v>350</v>
      </c>
      <c r="K22" s="316">
        <v>250</v>
      </c>
      <c r="L22" s="316">
        <v>0</v>
      </c>
      <c r="M22" s="316">
        <v>0</v>
      </c>
      <c r="N22" s="316">
        <v>0</v>
      </c>
    </row>
    <row r="23" spans="2:15" s="315" customFormat="1">
      <c r="B23" s="319">
        <v>15</v>
      </c>
      <c r="C23" s="318">
        <v>1235003</v>
      </c>
      <c r="D23" s="317" t="s">
        <v>1158</v>
      </c>
      <c r="E23" s="316">
        <v>2650</v>
      </c>
      <c r="F23" s="316">
        <v>2400</v>
      </c>
      <c r="G23" s="316">
        <v>1200</v>
      </c>
      <c r="H23" s="316">
        <v>0</v>
      </c>
      <c r="I23" s="316">
        <v>2200</v>
      </c>
      <c r="J23" s="316">
        <v>2650</v>
      </c>
      <c r="K23" s="316">
        <v>2250</v>
      </c>
      <c r="L23" s="316">
        <v>400</v>
      </c>
      <c r="M23" s="316">
        <v>1250</v>
      </c>
      <c r="N23" s="316">
        <v>1150</v>
      </c>
    </row>
    <row r="24" spans="2:15" s="315" customFormat="1">
      <c r="B24" s="319">
        <v>16</v>
      </c>
      <c r="C24" s="318">
        <v>1235058</v>
      </c>
      <c r="D24" s="317" t="s">
        <v>1157</v>
      </c>
      <c r="E24" s="316">
        <v>1500</v>
      </c>
      <c r="F24" s="316">
        <v>1200</v>
      </c>
      <c r="G24" s="316">
        <v>0</v>
      </c>
      <c r="H24" s="316">
        <v>0</v>
      </c>
      <c r="I24" s="316">
        <v>0</v>
      </c>
      <c r="J24" s="316">
        <v>1600</v>
      </c>
      <c r="K24" s="316">
        <v>900</v>
      </c>
      <c r="L24" s="316">
        <v>700</v>
      </c>
      <c r="M24" s="316">
        <v>0</v>
      </c>
      <c r="N24" s="316">
        <v>1300</v>
      </c>
    </row>
    <row r="25" spans="2:15" s="315" customFormat="1">
      <c r="B25" s="319">
        <v>17</v>
      </c>
      <c r="C25" s="318">
        <v>1235623</v>
      </c>
      <c r="D25" s="317" t="s">
        <v>1156</v>
      </c>
      <c r="E25" s="316">
        <v>936</v>
      </c>
      <c r="F25" s="316">
        <v>1248</v>
      </c>
      <c r="G25" s="316">
        <v>624</v>
      </c>
      <c r="H25" s="316">
        <v>0</v>
      </c>
      <c r="I25" s="316">
        <v>0</v>
      </c>
      <c r="J25" s="316">
        <v>0</v>
      </c>
      <c r="K25" s="316">
        <v>0</v>
      </c>
      <c r="L25" s="316">
        <v>2808</v>
      </c>
      <c r="M25" s="316">
        <v>0</v>
      </c>
      <c r="N25" s="316">
        <v>0</v>
      </c>
    </row>
    <row r="26" spans="2:15" s="315" customFormat="1">
      <c r="B26" s="319">
        <v>18</v>
      </c>
      <c r="C26" s="318">
        <v>1236091</v>
      </c>
      <c r="D26" s="317" t="s">
        <v>1155</v>
      </c>
      <c r="E26" s="316">
        <v>400</v>
      </c>
      <c r="F26" s="316">
        <v>450</v>
      </c>
      <c r="G26" s="316">
        <v>200</v>
      </c>
      <c r="H26" s="316">
        <v>0</v>
      </c>
      <c r="I26" s="316">
        <v>300</v>
      </c>
      <c r="J26" s="316">
        <v>300</v>
      </c>
      <c r="K26" s="316">
        <v>250</v>
      </c>
      <c r="L26" s="316">
        <v>0</v>
      </c>
      <c r="M26" s="316">
        <v>100</v>
      </c>
      <c r="N26" s="316">
        <v>300</v>
      </c>
    </row>
    <row r="27" spans="2:15" s="315" customFormat="1">
      <c r="B27" s="319">
        <v>19</v>
      </c>
      <c r="C27" s="318">
        <v>1236488</v>
      </c>
      <c r="D27" s="317" t="s">
        <v>120</v>
      </c>
      <c r="E27" s="316">
        <v>1300</v>
      </c>
      <c r="F27" s="316">
        <v>1300</v>
      </c>
      <c r="G27" s="316">
        <v>1200</v>
      </c>
      <c r="H27" s="316">
        <v>0</v>
      </c>
      <c r="I27" s="316">
        <v>1300</v>
      </c>
      <c r="J27" s="316">
        <v>1300</v>
      </c>
      <c r="K27" s="316">
        <v>900</v>
      </c>
      <c r="L27" s="316">
        <v>700</v>
      </c>
      <c r="M27" s="316">
        <v>0</v>
      </c>
      <c r="N27" s="316">
        <v>1500</v>
      </c>
    </row>
    <row r="28" spans="2:15" s="315" customFormat="1">
      <c r="B28" s="319">
        <v>20</v>
      </c>
      <c r="C28" s="318">
        <v>1236534</v>
      </c>
      <c r="D28" s="317" t="s">
        <v>121</v>
      </c>
      <c r="E28" s="316">
        <v>500</v>
      </c>
      <c r="F28" s="316">
        <v>600</v>
      </c>
      <c r="G28" s="316">
        <v>0</v>
      </c>
      <c r="H28" s="316">
        <v>0</v>
      </c>
      <c r="I28" s="316">
        <v>200</v>
      </c>
      <c r="J28" s="316">
        <v>300</v>
      </c>
      <c r="K28" s="316">
        <v>300</v>
      </c>
      <c r="L28" s="316">
        <v>0</v>
      </c>
      <c r="M28" s="316">
        <v>0</v>
      </c>
      <c r="N28" s="316">
        <v>300</v>
      </c>
    </row>
    <row r="29" spans="2:15" s="315" customFormat="1">
      <c r="B29" s="319">
        <v>21</v>
      </c>
      <c r="C29" s="318">
        <v>1236962</v>
      </c>
      <c r="D29" s="317" t="s">
        <v>1154</v>
      </c>
      <c r="E29" s="316">
        <v>900</v>
      </c>
      <c r="F29" s="316">
        <v>900</v>
      </c>
      <c r="G29" s="316">
        <v>700</v>
      </c>
      <c r="H29" s="316">
        <v>600</v>
      </c>
      <c r="I29" s="316">
        <v>1100</v>
      </c>
      <c r="J29" s="316">
        <v>1100</v>
      </c>
      <c r="K29" s="316">
        <v>1100</v>
      </c>
      <c r="L29" s="316">
        <v>0</v>
      </c>
      <c r="M29" s="316">
        <v>400</v>
      </c>
      <c r="N29" s="316">
        <v>1000</v>
      </c>
    </row>
    <row r="30" spans="2:15" s="309" customFormat="1">
      <c r="B30" s="314">
        <v>22</v>
      </c>
      <c r="C30" s="313">
        <v>1237088</v>
      </c>
      <c r="D30" s="312" t="s">
        <v>1153</v>
      </c>
      <c r="E30" s="311">
        <v>4900</v>
      </c>
      <c r="F30" s="311">
        <v>4700</v>
      </c>
      <c r="G30" s="311">
        <v>3550</v>
      </c>
      <c r="H30" s="311">
        <v>2000</v>
      </c>
      <c r="I30" s="311">
        <v>2000</v>
      </c>
      <c r="J30" s="311">
        <v>4950</v>
      </c>
      <c r="K30" s="311">
        <v>4700</v>
      </c>
      <c r="L30" s="311">
        <v>3300</v>
      </c>
      <c r="M30" s="311">
        <v>0</v>
      </c>
      <c r="N30" s="311">
        <v>4450</v>
      </c>
      <c r="O30" s="310">
        <f>SUM(E30:N30)</f>
        <v>34550</v>
      </c>
    </row>
    <row r="31" spans="2:15" s="315" customFormat="1">
      <c r="B31" s="319">
        <v>23</v>
      </c>
      <c r="C31" s="318">
        <v>1237586</v>
      </c>
      <c r="D31" s="317" t="s">
        <v>1152</v>
      </c>
      <c r="E31" s="316">
        <v>1000</v>
      </c>
      <c r="F31" s="316">
        <v>1500</v>
      </c>
      <c r="G31" s="316">
        <v>1500</v>
      </c>
      <c r="H31" s="316">
        <v>1500</v>
      </c>
      <c r="I31" s="316">
        <v>1000</v>
      </c>
      <c r="J31" s="316">
        <v>2500</v>
      </c>
      <c r="K31" s="316">
        <v>2000</v>
      </c>
      <c r="L31" s="316">
        <v>2000</v>
      </c>
      <c r="M31" s="316">
        <v>0</v>
      </c>
      <c r="N31" s="316">
        <v>2240</v>
      </c>
    </row>
    <row r="32" spans="2:15" s="315" customFormat="1">
      <c r="B32" s="319">
        <v>24</v>
      </c>
      <c r="C32" s="318">
        <v>1237748</v>
      </c>
      <c r="D32" s="317" t="s">
        <v>1151</v>
      </c>
      <c r="E32" s="316">
        <v>156</v>
      </c>
      <c r="F32" s="316">
        <v>676</v>
      </c>
      <c r="G32" s="316">
        <v>0</v>
      </c>
      <c r="H32" s="316">
        <v>520</v>
      </c>
      <c r="I32" s="316">
        <v>0</v>
      </c>
      <c r="J32" s="316">
        <v>0</v>
      </c>
      <c r="K32" s="316">
        <v>0</v>
      </c>
      <c r="L32" s="316">
        <v>416</v>
      </c>
      <c r="M32" s="316">
        <v>0</v>
      </c>
      <c r="N32" s="316">
        <v>0</v>
      </c>
    </row>
    <row r="33" spans="2:15" s="315" customFormat="1">
      <c r="B33" s="319">
        <v>25</v>
      </c>
      <c r="C33" s="318">
        <v>1237765</v>
      </c>
      <c r="D33" s="317" t="s">
        <v>1150</v>
      </c>
      <c r="E33" s="316">
        <v>200</v>
      </c>
      <c r="F33" s="316">
        <v>0</v>
      </c>
      <c r="G33" s="316">
        <v>0</v>
      </c>
      <c r="H33" s="316">
        <v>0</v>
      </c>
      <c r="I33" s="316">
        <v>0</v>
      </c>
      <c r="J33" s="316">
        <v>0</v>
      </c>
      <c r="K33" s="316">
        <v>0</v>
      </c>
      <c r="L33" s="316">
        <v>0</v>
      </c>
      <c r="M33" s="316">
        <v>0</v>
      </c>
      <c r="N33" s="316">
        <v>0</v>
      </c>
    </row>
    <row r="34" spans="2:15" s="315" customFormat="1">
      <c r="B34" s="319">
        <v>26</v>
      </c>
      <c r="C34" s="318">
        <v>1238128</v>
      </c>
      <c r="D34" s="317" t="s">
        <v>1149</v>
      </c>
      <c r="E34" s="316">
        <v>1394</v>
      </c>
      <c r="F34" s="316">
        <v>5152</v>
      </c>
      <c r="G34" s="316">
        <v>832</v>
      </c>
      <c r="H34" s="316">
        <v>672</v>
      </c>
      <c r="I34" s="316">
        <v>5056</v>
      </c>
      <c r="J34" s="316">
        <v>0</v>
      </c>
      <c r="K34" s="316">
        <v>0</v>
      </c>
      <c r="L34" s="316">
        <v>5184</v>
      </c>
      <c r="M34" s="316">
        <v>0</v>
      </c>
      <c r="N34" s="316">
        <v>0</v>
      </c>
    </row>
    <row r="35" spans="2:15" s="309" customFormat="1">
      <c r="B35" s="314">
        <v>27</v>
      </c>
      <c r="C35" s="313">
        <v>1239651</v>
      </c>
      <c r="D35" s="312" t="s">
        <v>1148</v>
      </c>
      <c r="E35" s="311">
        <v>887</v>
      </c>
      <c r="F35" s="311">
        <v>1100</v>
      </c>
      <c r="G35" s="311">
        <v>800</v>
      </c>
      <c r="H35" s="311">
        <v>415</v>
      </c>
      <c r="I35" s="311">
        <v>700</v>
      </c>
      <c r="J35" s="311">
        <v>600</v>
      </c>
      <c r="K35" s="311">
        <v>950</v>
      </c>
      <c r="L35" s="311">
        <v>700</v>
      </c>
      <c r="M35" s="311">
        <v>500</v>
      </c>
      <c r="N35" s="311">
        <v>950</v>
      </c>
      <c r="O35" s="310">
        <f>SUM(E35:N35)</f>
        <v>7602</v>
      </c>
    </row>
    <row r="36" spans="2:15" s="315" customFormat="1">
      <c r="B36" s="319">
        <v>28</v>
      </c>
      <c r="C36" s="318">
        <v>1239988</v>
      </c>
      <c r="D36" s="317" t="s">
        <v>1147</v>
      </c>
      <c r="E36" s="316">
        <v>1850</v>
      </c>
      <c r="F36" s="316">
        <v>2050</v>
      </c>
      <c r="G36" s="316">
        <v>700</v>
      </c>
      <c r="H36" s="316">
        <v>0</v>
      </c>
      <c r="I36" s="316">
        <v>1750</v>
      </c>
      <c r="J36" s="316">
        <v>900</v>
      </c>
      <c r="K36" s="316">
        <v>1650</v>
      </c>
      <c r="L36" s="316">
        <v>900</v>
      </c>
      <c r="M36" s="316">
        <v>300</v>
      </c>
      <c r="N36" s="316">
        <v>1800</v>
      </c>
    </row>
    <row r="37" spans="2:15" s="315" customFormat="1">
      <c r="B37" s="319">
        <v>29</v>
      </c>
      <c r="C37" s="318">
        <v>1240180</v>
      </c>
      <c r="D37" s="317" t="s">
        <v>1146</v>
      </c>
      <c r="E37" s="316">
        <v>2000</v>
      </c>
      <c r="F37" s="316">
        <v>1400</v>
      </c>
      <c r="G37" s="316">
        <v>0</v>
      </c>
      <c r="H37" s="316">
        <v>0</v>
      </c>
      <c r="I37" s="316">
        <v>900</v>
      </c>
      <c r="J37" s="316">
        <v>2300</v>
      </c>
      <c r="K37" s="316">
        <v>1550</v>
      </c>
      <c r="L37" s="316">
        <v>0</v>
      </c>
      <c r="M37" s="316">
        <v>200</v>
      </c>
      <c r="N37" s="316">
        <v>1800</v>
      </c>
    </row>
    <row r="38" spans="2:15" s="315" customFormat="1">
      <c r="B38" s="319">
        <v>30</v>
      </c>
      <c r="C38" s="318">
        <v>1240184</v>
      </c>
      <c r="D38" s="317" t="s">
        <v>1145</v>
      </c>
      <c r="E38" s="316">
        <v>1800</v>
      </c>
      <c r="F38" s="316">
        <v>1400</v>
      </c>
      <c r="G38" s="316">
        <v>0</v>
      </c>
      <c r="H38" s="316">
        <v>0</v>
      </c>
      <c r="I38" s="316">
        <v>900</v>
      </c>
      <c r="J38" s="316">
        <v>1900</v>
      </c>
      <c r="K38" s="316">
        <v>1550</v>
      </c>
      <c r="L38" s="316">
        <v>0</v>
      </c>
      <c r="M38" s="316">
        <v>200</v>
      </c>
      <c r="N38" s="316">
        <v>1800</v>
      </c>
    </row>
    <row r="39" spans="2:15" s="309" customFormat="1">
      <c r="B39" s="314">
        <v>31</v>
      </c>
      <c r="C39" s="313">
        <v>1240308</v>
      </c>
      <c r="D39" s="312" t="s">
        <v>1144</v>
      </c>
      <c r="E39" s="311">
        <v>1200</v>
      </c>
      <c r="F39" s="311">
        <v>1300</v>
      </c>
      <c r="G39" s="311">
        <v>0</v>
      </c>
      <c r="H39" s="311">
        <v>0</v>
      </c>
      <c r="I39" s="311">
        <v>0</v>
      </c>
      <c r="J39" s="311">
        <v>900</v>
      </c>
      <c r="K39" s="311">
        <v>700</v>
      </c>
      <c r="L39" s="311">
        <v>0</v>
      </c>
      <c r="M39" s="311">
        <v>0</v>
      </c>
      <c r="N39" s="311">
        <v>800</v>
      </c>
      <c r="O39" s="310">
        <f>SUM(E39:N39)</f>
        <v>4900</v>
      </c>
    </row>
    <row r="40" spans="2:15" s="306" customFormat="1">
      <c r="B40" s="308"/>
      <c r="C40" s="308"/>
      <c r="E40" s="307"/>
      <c r="F40" s="307"/>
      <c r="G40" s="307"/>
      <c r="H40" s="307"/>
      <c r="I40" s="307"/>
      <c r="J40" s="307"/>
      <c r="K40" s="307"/>
      <c r="L40" s="307"/>
      <c r="M40" s="307"/>
      <c r="N40" s="307"/>
    </row>
    <row r="43" spans="2:15">
      <c r="B43" s="296" t="s">
        <v>133</v>
      </c>
      <c r="C43" s="305" t="s">
        <v>0</v>
      </c>
      <c r="D43" s="304" t="s">
        <v>1</v>
      </c>
      <c r="E43" s="303" t="s">
        <v>534</v>
      </c>
      <c r="F43" s="303" t="s">
        <v>587</v>
      </c>
      <c r="G43" s="303" t="s">
        <v>623</v>
      </c>
      <c r="H43" s="303" t="s">
        <v>632</v>
      </c>
      <c r="I43" s="303" t="s">
        <v>659</v>
      </c>
      <c r="J43" s="303" t="s">
        <v>683</v>
      </c>
      <c r="K43" s="303" t="s">
        <v>721</v>
      </c>
      <c r="L43" s="303" t="s">
        <v>886</v>
      </c>
      <c r="M43" s="303" t="s">
        <v>1143</v>
      </c>
      <c r="N43" s="303" t="s">
        <v>1142</v>
      </c>
    </row>
    <row r="44" spans="2:15">
      <c r="E44" s="303" t="s">
        <v>536</v>
      </c>
      <c r="F44" s="303" t="s">
        <v>588</v>
      </c>
      <c r="G44" s="303" t="s">
        <v>624</v>
      </c>
      <c r="H44" s="303" t="s">
        <v>633</v>
      </c>
      <c r="I44" s="303" t="s">
        <v>660</v>
      </c>
      <c r="J44" s="303" t="s">
        <v>684</v>
      </c>
      <c r="K44" s="303" t="s">
        <v>722</v>
      </c>
      <c r="L44" s="303" t="s">
        <v>887</v>
      </c>
      <c r="M44" s="303" t="s">
        <v>1141</v>
      </c>
      <c r="N44" s="303" t="s">
        <v>1140</v>
      </c>
    </row>
    <row r="45" spans="2:15" s="297" customFormat="1">
      <c r="B45" s="299">
        <v>1</v>
      </c>
      <c r="C45" s="299">
        <v>1215693</v>
      </c>
      <c r="D45" s="297" t="s">
        <v>1139</v>
      </c>
      <c r="E45" s="298">
        <v>40</v>
      </c>
      <c r="F45" s="298">
        <v>0</v>
      </c>
      <c r="G45" s="298">
        <v>0</v>
      </c>
      <c r="H45" s="298">
        <v>0</v>
      </c>
      <c r="I45" s="298">
        <v>0</v>
      </c>
      <c r="J45" s="298">
        <v>0</v>
      </c>
      <c r="K45" s="298">
        <v>0</v>
      </c>
      <c r="L45" s="298">
        <v>0</v>
      </c>
      <c r="M45" s="298">
        <v>0</v>
      </c>
      <c r="N45" s="298">
        <v>0</v>
      </c>
    </row>
    <row r="46" spans="2:15" s="297" customFormat="1">
      <c r="B46" s="299">
        <v>2</v>
      </c>
      <c r="C46" s="299">
        <v>1220847</v>
      </c>
      <c r="D46" s="297" t="s">
        <v>68</v>
      </c>
      <c r="E46" s="300">
        <v>60</v>
      </c>
      <c r="F46" s="300">
        <v>0</v>
      </c>
      <c r="G46" s="300">
        <v>0</v>
      </c>
      <c r="H46" s="300">
        <v>0</v>
      </c>
      <c r="I46" s="300">
        <v>50</v>
      </c>
      <c r="J46" s="300">
        <v>0</v>
      </c>
      <c r="K46" s="300">
        <v>0</v>
      </c>
      <c r="L46" s="300">
        <v>150</v>
      </c>
      <c r="M46" s="300">
        <v>0</v>
      </c>
      <c r="N46" s="300">
        <v>0</v>
      </c>
    </row>
    <row r="47" spans="2:15" s="297" customFormat="1">
      <c r="B47" s="299">
        <v>3</v>
      </c>
      <c r="C47" s="299">
        <v>1221254</v>
      </c>
      <c r="D47" s="297" t="s">
        <v>1138</v>
      </c>
      <c r="E47" s="298">
        <v>0</v>
      </c>
      <c r="F47" s="298">
        <v>0</v>
      </c>
      <c r="G47" s="298">
        <v>0</v>
      </c>
      <c r="H47" s="298">
        <v>0</v>
      </c>
      <c r="I47" s="298">
        <v>0</v>
      </c>
      <c r="J47" s="298">
        <v>240</v>
      </c>
      <c r="K47" s="298">
        <v>0</v>
      </c>
      <c r="L47" s="298">
        <v>0</v>
      </c>
      <c r="M47" s="298">
        <v>0</v>
      </c>
      <c r="N47" s="298">
        <v>0</v>
      </c>
    </row>
    <row r="48" spans="2:15" s="297" customFormat="1">
      <c r="B48" s="299">
        <v>4</v>
      </c>
      <c r="C48" s="299">
        <v>1221967</v>
      </c>
      <c r="D48" s="297" t="s">
        <v>1137</v>
      </c>
      <c r="E48" s="298">
        <v>476</v>
      </c>
      <c r="F48" s="298">
        <v>0</v>
      </c>
      <c r="G48" s="298">
        <v>0</v>
      </c>
      <c r="H48" s="298">
        <v>0</v>
      </c>
      <c r="I48" s="298">
        <v>36</v>
      </c>
      <c r="J48" s="298">
        <v>0</v>
      </c>
      <c r="K48" s="298">
        <v>0</v>
      </c>
      <c r="L48" s="298">
        <v>0</v>
      </c>
      <c r="M48" s="298">
        <v>0</v>
      </c>
      <c r="N48" s="298">
        <v>0</v>
      </c>
    </row>
    <row r="49" spans="2:14" s="297" customFormat="1">
      <c r="B49" s="299">
        <v>5</v>
      </c>
      <c r="C49" s="299">
        <v>1225464</v>
      </c>
      <c r="D49" s="297" t="s">
        <v>1136</v>
      </c>
      <c r="E49" s="298">
        <v>0</v>
      </c>
      <c r="F49" s="298">
        <v>0</v>
      </c>
      <c r="G49" s="298">
        <v>0</v>
      </c>
      <c r="H49" s="298">
        <v>0</v>
      </c>
      <c r="I49" s="298">
        <v>0</v>
      </c>
      <c r="J49" s="298">
        <v>1512</v>
      </c>
      <c r="K49" s="298">
        <v>0</v>
      </c>
      <c r="L49" s="298">
        <v>0</v>
      </c>
      <c r="M49" s="298">
        <v>0</v>
      </c>
      <c r="N49" s="298">
        <v>0</v>
      </c>
    </row>
    <row r="50" spans="2:14" s="297" customFormat="1">
      <c r="B50" s="299">
        <v>6</v>
      </c>
      <c r="C50" s="299">
        <v>1226573</v>
      </c>
      <c r="D50" s="297" t="s">
        <v>1135</v>
      </c>
      <c r="E50" s="298">
        <v>230</v>
      </c>
      <c r="F50" s="298">
        <v>0</v>
      </c>
      <c r="G50" s="298">
        <v>0</v>
      </c>
      <c r="H50" s="298">
        <v>0</v>
      </c>
      <c r="I50" s="298">
        <v>0</v>
      </c>
      <c r="J50" s="298">
        <v>0</v>
      </c>
      <c r="K50" s="298">
        <v>0</v>
      </c>
      <c r="L50" s="298">
        <v>0</v>
      </c>
      <c r="M50" s="298">
        <v>0</v>
      </c>
      <c r="N50" s="298">
        <v>0</v>
      </c>
    </row>
    <row r="51" spans="2:14" s="297" customFormat="1">
      <c r="B51" s="299">
        <v>7</v>
      </c>
      <c r="C51" s="299">
        <v>1227306</v>
      </c>
      <c r="D51" s="297" t="s">
        <v>1134</v>
      </c>
      <c r="E51" s="298">
        <v>200</v>
      </c>
      <c r="F51" s="298">
        <v>150</v>
      </c>
      <c r="G51" s="298">
        <v>0</v>
      </c>
      <c r="H51" s="298">
        <v>0</v>
      </c>
      <c r="I51" s="298">
        <v>300</v>
      </c>
      <c r="J51" s="298">
        <v>750</v>
      </c>
      <c r="K51" s="298">
        <v>400</v>
      </c>
      <c r="L51" s="298">
        <v>0</v>
      </c>
      <c r="M51" s="298">
        <v>0</v>
      </c>
      <c r="N51" s="298">
        <v>1000</v>
      </c>
    </row>
    <row r="52" spans="2:14" s="297" customFormat="1">
      <c r="B52" s="299">
        <v>8</v>
      </c>
      <c r="C52" s="299">
        <v>1228038</v>
      </c>
      <c r="D52" s="297" t="s">
        <v>1133</v>
      </c>
      <c r="E52" s="298">
        <v>0</v>
      </c>
      <c r="F52" s="298">
        <v>0</v>
      </c>
      <c r="G52" s="298">
        <v>2304</v>
      </c>
      <c r="H52" s="298">
        <v>0</v>
      </c>
      <c r="I52" s="298">
        <v>0</v>
      </c>
      <c r="J52" s="298">
        <v>0</v>
      </c>
      <c r="K52" s="298">
        <v>0</v>
      </c>
      <c r="L52" s="298">
        <v>0</v>
      </c>
      <c r="M52" s="298">
        <v>0</v>
      </c>
      <c r="N52" s="298">
        <v>0</v>
      </c>
    </row>
    <row r="53" spans="2:14" s="297" customFormat="1">
      <c r="B53" s="299">
        <v>9</v>
      </c>
      <c r="C53" s="299">
        <v>1229050</v>
      </c>
      <c r="D53" s="297" t="s">
        <v>1132</v>
      </c>
      <c r="E53" s="298">
        <v>405</v>
      </c>
      <c r="F53" s="298">
        <v>0</v>
      </c>
      <c r="G53" s="298">
        <v>0</v>
      </c>
      <c r="H53" s="298">
        <v>250</v>
      </c>
      <c r="I53" s="298">
        <v>0</v>
      </c>
      <c r="J53" s="298">
        <v>0</v>
      </c>
      <c r="K53" s="298">
        <v>0</v>
      </c>
      <c r="L53" s="298">
        <v>0</v>
      </c>
      <c r="M53" s="298">
        <v>0</v>
      </c>
      <c r="N53" s="298">
        <v>0</v>
      </c>
    </row>
    <row r="54" spans="2:14" s="297" customFormat="1">
      <c r="B54" s="299">
        <v>10</v>
      </c>
      <c r="C54" s="299">
        <v>1229088</v>
      </c>
      <c r="D54" s="297" t="s">
        <v>1131</v>
      </c>
      <c r="E54" s="298">
        <v>0</v>
      </c>
      <c r="F54" s="298">
        <v>0</v>
      </c>
      <c r="G54" s="298">
        <v>0</v>
      </c>
      <c r="H54" s="298">
        <v>250</v>
      </c>
      <c r="I54" s="298">
        <v>0</v>
      </c>
      <c r="J54" s="298">
        <v>400</v>
      </c>
      <c r="K54" s="298">
        <v>300</v>
      </c>
      <c r="L54" s="298">
        <v>0</v>
      </c>
      <c r="M54" s="298">
        <v>0</v>
      </c>
      <c r="N54" s="298">
        <v>500</v>
      </c>
    </row>
    <row r="55" spans="2:14" s="297" customFormat="1">
      <c r="B55" s="299">
        <v>11</v>
      </c>
      <c r="C55" s="299">
        <v>1229776</v>
      </c>
      <c r="D55" s="297" t="s">
        <v>1130</v>
      </c>
      <c r="E55" s="298">
        <v>90</v>
      </c>
      <c r="F55" s="298">
        <v>190</v>
      </c>
      <c r="G55" s="298">
        <v>0</v>
      </c>
      <c r="H55" s="298">
        <v>0</v>
      </c>
      <c r="I55" s="298">
        <v>0</v>
      </c>
      <c r="J55" s="298">
        <v>150</v>
      </c>
      <c r="K55" s="298">
        <v>0</v>
      </c>
      <c r="L55" s="298">
        <v>0</v>
      </c>
      <c r="M55" s="298">
        <v>0</v>
      </c>
      <c r="N55" s="298">
        <v>0</v>
      </c>
    </row>
    <row r="56" spans="2:14" s="297" customFormat="1">
      <c r="B56" s="299">
        <v>12</v>
      </c>
      <c r="C56" s="299">
        <v>1230685</v>
      </c>
      <c r="D56" s="297" t="s">
        <v>1129</v>
      </c>
      <c r="E56" s="298">
        <v>350</v>
      </c>
      <c r="F56" s="298">
        <v>350</v>
      </c>
      <c r="G56" s="298">
        <v>0</v>
      </c>
      <c r="H56" s="298">
        <v>0</v>
      </c>
      <c r="I56" s="298">
        <v>0</v>
      </c>
      <c r="J56" s="298">
        <v>400</v>
      </c>
      <c r="K56" s="298">
        <v>350</v>
      </c>
      <c r="L56" s="298">
        <v>0</v>
      </c>
      <c r="M56" s="298">
        <v>265</v>
      </c>
      <c r="N56" s="298">
        <v>0</v>
      </c>
    </row>
    <row r="57" spans="2:14" s="297" customFormat="1">
      <c r="B57" s="299">
        <v>13</v>
      </c>
      <c r="C57" s="299">
        <v>1230692</v>
      </c>
      <c r="D57" s="297" t="s">
        <v>1128</v>
      </c>
      <c r="E57" s="298">
        <v>0</v>
      </c>
      <c r="F57" s="298">
        <v>150</v>
      </c>
      <c r="G57" s="298">
        <v>0</v>
      </c>
      <c r="H57" s="298">
        <v>0</v>
      </c>
      <c r="I57" s="298">
        <v>0</v>
      </c>
      <c r="J57" s="298">
        <v>0</v>
      </c>
      <c r="K57" s="298">
        <v>0</v>
      </c>
      <c r="L57" s="298">
        <v>0</v>
      </c>
      <c r="M57" s="298">
        <v>0</v>
      </c>
      <c r="N57" s="298">
        <v>0</v>
      </c>
    </row>
    <row r="58" spans="2:14" s="297" customFormat="1">
      <c r="B58" s="299">
        <v>14</v>
      </c>
      <c r="C58" s="299">
        <v>1230791</v>
      </c>
      <c r="D58" s="301" t="s">
        <v>1127</v>
      </c>
      <c r="E58" s="298">
        <v>0</v>
      </c>
      <c r="F58" s="298">
        <v>480</v>
      </c>
      <c r="G58" s="298">
        <v>0</v>
      </c>
      <c r="H58" s="298">
        <v>600</v>
      </c>
      <c r="I58" s="298">
        <v>0</v>
      </c>
      <c r="J58" s="298">
        <v>0</v>
      </c>
      <c r="K58" s="298">
        <v>0</v>
      </c>
      <c r="L58" s="298">
        <v>0</v>
      </c>
      <c r="M58" s="298">
        <v>0</v>
      </c>
      <c r="N58" s="298">
        <v>0</v>
      </c>
    </row>
    <row r="59" spans="2:14" s="297" customFormat="1">
      <c r="B59" s="299">
        <v>15</v>
      </c>
      <c r="C59" s="299">
        <v>1231011</v>
      </c>
      <c r="D59" s="297" t="s">
        <v>1126</v>
      </c>
      <c r="E59" s="298">
        <v>0</v>
      </c>
      <c r="F59" s="298">
        <v>0</v>
      </c>
      <c r="G59" s="298">
        <v>0</v>
      </c>
      <c r="H59" s="298">
        <v>0</v>
      </c>
      <c r="I59" s="298">
        <v>0</v>
      </c>
      <c r="J59" s="298">
        <v>0</v>
      </c>
      <c r="K59" s="298">
        <v>0</v>
      </c>
      <c r="L59" s="298">
        <v>0</v>
      </c>
      <c r="M59" s="298">
        <v>200</v>
      </c>
      <c r="N59" s="298">
        <v>0</v>
      </c>
    </row>
    <row r="60" spans="2:14" s="297" customFormat="1">
      <c r="B60" s="299">
        <v>16</v>
      </c>
      <c r="C60" s="299">
        <v>1231047</v>
      </c>
      <c r="D60" s="297" t="s">
        <v>1125</v>
      </c>
      <c r="E60" s="298">
        <v>0</v>
      </c>
      <c r="F60" s="298">
        <v>0</v>
      </c>
      <c r="G60" s="298">
        <v>2304</v>
      </c>
      <c r="H60" s="298">
        <v>0</v>
      </c>
      <c r="I60" s="298">
        <v>0</v>
      </c>
      <c r="J60" s="298">
        <v>0</v>
      </c>
      <c r="K60" s="298">
        <v>0</v>
      </c>
      <c r="L60" s="298">
        <v>0</v>
      </c>
      <c r="M60" s="298">
        <v>0</v>
      </c>
      <c r="N60" s="298">
        <v>0</v>
      </c>
    </row>
    <row r="61" spans="2:14" s="297" customFormat="1">
      <c r="B61" s="299">
        <v>17</v>
      </c>
      <c r="C61" s="302">
        <v>1231090</v>
      </c>
      <c r="D61" s="297" t="s">
        <v>59</v>
      </c>
      <c r="E61" s="298">
        <v>1824</v>
      </c>
      <c r="F61" s="298">
        <v>190</v>
      </c>
      <c r="G61" s="298">
        <v>0</v>
      </c>
      <c r="H61" s="298">
        <v>1045</v>
      </c>
      <c r="I61" s="298">
        <v>0</v>
      </c>
      <c r="J61" s="298">
        <v>150</v>
      </c>
      <c r="K61" s="298">
        <v>0</v>
      </c>
      <c r="L61" s="298">
        <v>0</v>
      </c>
      <c r="M61" s="298">
        <v>0</v>
      </c>
      <c r="N61" s="298">
        <v>0</v>
      </c>
    </row>
    <row r="62" spans="2:14" s="297" customFormat="1">
      <c r="B62" s="299">
        <v>18</v>
      </c>
      <c r="C62" s="299">
        <v>1231578</v>
      </c>
      <c r="D62" s="297" t="s">
        <v>1124</v>
      </c>
      <c r="E62" s="298">
        <v>200</v>
      </c>
      <c r="F62" s="298">
        <v>200</v>
      </c>
      <c r="G62" s="298">
        <v>0</v>
      </c>
      <c r="H62" s="298">
        <v>0</v>
      </c>
      <c r="I62" s="298">
        <v>0</v>
      </c>
      <c r="J62" s="298">
        <v>200</v>
      </c>
      <c r="K62" s="298">
        <v>200</v>
      </c>
      <c r="L62" s="298">
        <v>0</v>
      </c>
      <c r="M62" s="298">
        <v>0</v>
      </c>
      <c r="N62" s="298">
        <v>0</v>
      </c>
    </row>
    <row r="63" spans="2:14" s="297" customFormat="1">
      <c r="B63" s="299">
        <v>19</v>
      </c>
      <c r="C63" s="299">
        <v>1231860</v>
      </c>
      <c r="D63" s="297" t="s">
        <v>1123</v>
      </c>
      <c r="E63" s="298">
        <v>0</v>
      </c>
      <c r="F63" s="298">
        <v>0</v>
      </c>
      <c r="G63" s="298">
        <v>0</v>
      </c>
      <c r="H63" s="298">
        <v>0</v>
      </c>
      <c r="I63" s="298">
        <v>0</v>
      </c>
      <c r="J63" s="298">
        <v>100</v>
      </c>
      <c r="K63" s="298">
        <v>0</v>
      </c>
      <c r="L63" s="298">
        <v>0</v>
      </c>
      <c r="M63" s="298">
        <v>0</v>
      </c>
      <c r="N63" s="298">
        <v>0</v>
      </c>
    </row>
    <row r="64" spans="2:14" s="297" customFormat="1">
      <c r="B64" s="299">
        <v>20</v>
      </c>
      <c r="C64" s="299">
        <v>1232066</v>
      </c>
      <c r="D64" s="297" t="s">
        <v>1122</v>
      </c>
      <c r="E64" s="298">
        <v>306</v>
      </c>
      <c r="F64" s="298">
        <v>0</v>
      </c>
      <c r="G64" s="298">
        <v>0</v>
      </c>
      <c r="H64" s="298">
        <v>234</v>
      </c>
      <c r="I64" s="298">
        <v>0</v>
      </c>
      <c r="J64" s="298">
        <v>0</v>
      </c>
      <c r="K64" s="298">
        <v>0</v>
      </c>
      <c r="L64" s="298">
        <v>144</v>
      </c>
      <c r="M64" s="298">
        <v>0</v>
      </c>
      <c r="N64" s="298">
        <v>0</v>
      </c>
    </row>
    <row r="65" spans="2:14" s="297" customFormat="1">
      <c r="B65" s="299">
        <v>21</v>
      </c>
      <c r="C65" s="299">
        <v>1232528</v>
      </c>
      <c r="D65" s="297" t="s">
        <v>1121</v>
      </c>
      <c r="E65" s="298">
        <v>1054</v>
      </c>
      <c r="F65" s="298">
        <v>1022</v>
      </c>
      <c r="G65" s="298">
        <v>1642</v>
      </c>
      <c r="H65" s="298">
        <v>0</v>
      </c>
      <c r="I65" s="298">
        <v>2142</v>
      </c>
      <c r="J65" s="298">
        <v>660</v>
      </c>
      <c r="K65" s="298">
        <v>630</v>
      </c>
      <c r="L65" s="298">
        <v>630</v>
      </c>
      <c r="M65" s="298">
        <v>0</v>
      </c>
      <c r="N65" s="298">
        <v>0</v>
      </c>
    </row>
    <row r="66" spans="2:14" s="297" customFormat="1">
      <c r="B66" s="299">
        <v>22</v>
      </c>
      <c r="C66" s="299">
        <v>1232553</v>
      </c>
      <c r="D66" s="297" t="s">
        <v>1120</v>
      </c>
      <c r="E66" s="298">
        <v>0</v>
      </c>
      <c r="F66" s="298">
        <v>0</v>
      </c>
      <c r="G66" s="298">
        <v>108</v>
      </c>
      <c r="H66" s="298">
        <v>0</v>
      </c>
      <c r="I66" s="298">
        <v>0</v>
      </c>
      <c r="J66" s="298">
        <v>0</v>
      </c>
      <c r="K66" s="298">
        <v>0</v>
      </c>
      <c r="L66" s="298">
        <v>108</v>
      </c>
      <c r="M66" s="298">
        <v>0</v>
      </c>
      <c r="N66" s="298">
        <v>0</v>
      </c>
    </row>
    <row r="67" spans="2:14" s="297" customFormat="1">
      <c r="B67" s="299">
        <v>23</v>
      </c>
      <c r="C67" s="299">
        <v>1232693</v>
      </c>
      <c r="D67" s="297" t="s">
        <v>1119</v>
      </c>
      <c r="E67" s="298">
        <v>0</v>
      </c>
      <c r="F67" s="298">
        <v>0</v>
      </c>
      <c r="G67" s="298">
        <v>0</v>
      </c>
      <c r="H67" s="298">
        <v>0</v>
      </c>
      <c r="I67" s="298">
        <v>0</v>
      </c>
      <c r="J67" s="298">
        <v>224</v>
      </c>
      <c r="K67" s="298">
        <v>0</v>
      </c>
      <c r="L67" s="298">
        <v>0</v>
      </c>
      <c r="M67" s="298">
        <v>0</v>
      </c>
      <c r="N67" s="298">
        <v>0</v>
      </c>
    </row>
    <row r="68" spans="2:14" s="297" customFormat="1">
      <c r="B68" s="299">
        <v>24</v>
      </c>
      <c r="C68" s="299">
        <v>1232775</v>
      </c>
      <c r="D68" s="297" t="s">
        <v>1118</v>
      </c>
      <c r="E68" s="298">
        <v>732</v>
      </c>
      <c r="F68" s="298">
        <v>1300</v>
      </c>
      <c r="G68" s="298">
        <v>1300</v>
      </c>
      <c r="H68" s="298">
        <v>553</v>
      </c>
      <c r="I68" s="298">
        <v>0</v>
      </c>
      <c r="J68" s="298">
        <v>1586</v>
      </c>
      <c r="K68" s="298">
        <v>2050</v>
      </c>
      <c r="L68" s="298">
        <v>550</v>
      </c>
      <c r="M68" s="298">
        <v>0</v>
      </c>
      <c r="N68" s="298">
        <v>1900</v>
      </c>
    </row>
    <row r="69" spans="2:14" s="297" customFormat="1">
      <c r="B69" s="299">
        <v>25</v>
      </c>
      <c r="C69" s="299">
        <v>1232846</v>
      </c>
      <c r="D69" s="297" t="s">
        <v>1117</v>
      </c>
      <c r="E69" s="298">
        <v>466</v>
      </c>
      <c r="F69" s="298">
        <v>0</v>
      </c>
      <c r="G69" s="298">
        <v>400</v>
      </c>
      <c r="H69" s="298">
        <v>144</v>
      </c>
      <c r="I69" s="298">
        <v>600</v>
      </c>
      <c r="J69" s="298">
        <v>0</v>
      </c>
      <c r="K69" s="298">
        <v>300</v>
      </c>
      <c r="L69" s="298">
        <v>468</v>
      </c>
      <c r="M69" s="298">
        <v>0</v>
      </c>
      <c r="N69" s="298">
        <v>400</v>
      </c>
    </row>
    <row r="70" spans="2:14" s="297" customFormat="1">
      <c r="B70" s="299">
        <v>26</v>
      </c>
      <c r="C70" s="299">
        <v>1232894</v>
      </c>
      <c r="D70" s="297" t="s">
        <v>1116</v>
      </c>
      <c r="E70" s="298">
        <v>216</v>
      </c>
      <c r="F70" s="298">
        <v>0</v>
      </c>
      <c r="G70" s="298">
        <v>0</v>
      </c>
      <c r="H70" s="298">
        <v>144</v>
      </c>
      <c r="I70" s="298">
        <v>0</v>
      </c>
      <c r="J70" s="298">
        <v>0</v>
      </c>
      <c r="K70" s="298">
        <v>0</v>
      </c>
      <c r="L70" s="298">
        <v>168</v>
      </c>
      <c r="M70" s="298">
        <v>0</v>
      </c>
      <c r="N70" s="298">
        <v>0</v>
      </c>
    </row>
    <row r="71" spans="2:14" s="297" customFormat="1">
      <c r="B71" s="299">
        <v>27</v>
      </c>
      <c r="C71" s="299">
        <v>1232895</v>
      </c>
      <c r="D71" s="297" t="s">
        <v>1115</v>
      </c>
      <c r="E71" s="298">
        <v>250</v>
      </c>
      <c r="F71" s="298">
        <v>0</v>
      </c>
      <c r="G71" s="298">
        <v>400</v>
      </c>
      <c r="H71" s="298">
        <v>0</v>
      </c>
      <c r="I71" s="298">
        <v>600</v>
      </c>
      <c r="J71" s="298">
        <v>0</v>
      </c>
      <c r="K71" s="298">
        <v>300</v>
      </c>
      <c r="L71" s="298">
        <v>300</v>
      </c>
      <c r="M71" s="298">
        <v>0</v>
      </c>
      <c r="N71" s="298">
        <v>400</v>
      </c>
    </row>
    <row r="72" spans="2:14" s="297" customFormat="1">
      <c r="B72" s="299">
        <v>28</v>
      </c>
      <c r="C72" s="299">
        <v>1233025</v>
      </c>
      <c r="D72" s="297" t="s">
        <v>1114</v>
      </c>
      <c r="E72" s="298">
        <v>0</v>
      </c>
      <c r="F72" s="298">
        <v>0</v>
      </c>
      <c r="G72" s="298">
        <v>0</v>
      </c>
      <c r="H72" s="298">
        <v>0</v>
      </c>
      <c r="I72" s="298">
        <v>0</v>
      </c>
      <c r="J72" s="298">
        <v>224</v>
      </c>
      <c r="K72" s="298">
        <v>0</v>
      </c>
      <c r="L72" s="298">
        <v>0</v>
      </c>
      <c r="M72" s="298">
        <v>0</v>
      </c>
      <c r="N72" s="298">
        <v>0</v>
      </c>
    </row>
    <row r="73" spans="2:14" s="297" customFormat="1">
      <c r="B73" s="299">
        <v>29</v>
      </c>
      <c r="C73" s="299">
        <v>1233165</v>
      </c>
      <c r="D73" s="297" t="s">
        <v>1113</v>
      </c>
      <c r="E73" s="298">
        <v>0</v>
      </c>
      <c r="F73" s="298">
        <v>0</v>
      </c>
      <c r="G73" s="298">
        <v>400</v>
      </c>
      <c r="H73" s="298">
        <v>0</v>
      </c>
      <c r="I73" s="298">
        <v>0</v>
      </c>
      <c r="J73" s="298">
        <v>0</v>
      </c>
      <c r="K73" s="298">
        <v>0</v>
      </c>
      <c r="L73" s="298">
        <v>0</v>
      </c>
      <c r="M73" s="298">
        <v>0</v>
      </c>
      <c r="N73" s="298">
        <v>0</v>
      </c>
    </row>
    <row r="74" spans="2:14" s="297" customFormat="1">
      <c r="B74" s="299">
        <v>30</v>
      </c>
      <c r="C74" s="299">
        <v>1233384</v>
      </c>
      <c r="D74" s="301" t="s">
        <v>1112</v>
      </c>
      <c r="E74" s="298">
        <v>0</v>
      </c>
      <c r="F74" s="298">
        <v>0</v>
      </c>
      <c r="G74" s="298">
        <v>400</v>
      </c>
      <c r="H74" s="298">
        <v>0</v>
      </c>
      <c r="I74" s="298">
        <v>600</v>
      </c>
      <c r="J74" s="298">
        <v>0</v>
      </c>
      <c r="K74" s="298">
        <v>300</v>
      </c>
      <c r="L74" s="298">
        <v>300</v>
      </c>
      <c r="M74" s="298">
        <v>0</v>
      </c>
      <c r="N74" s="298">
        <v>400</v>
      </c>
    </row>
    <row r="75" spans="2:14" s="297" customFormat="1">
      <c r="B75" s="299">
        <v>31</v>
      </c>
      <c r="C75" s="299">
        <v>1233385</v>
      </c>
      <c r="D75" s="301" t="s">
        <v>1111</v>
      </c>
      <c r="E75" s="298">
        <v>216</v>
      </c>
      <c r="F75" s="298">
        <v>0</v>
      </c>
      <c r="G75" s="298">
        <v>0</v>
      </c>
      <c r="H75" s="298">
        <v>144</v>
      </c>
      <c r="I75" s="298">
        <v>0</v>
      </c>
      <c r="J75" s="298">
        <v>0</v>
      </c>
      <c r="K75" s="298">
        <v>0</v>
      </c>
      <c r="L75" s="298">
        <v>168</v>
      </c>
      <c r="M75" s="298">
        <v>0</v>
      </c>
      <c r="N75" s="298">
        <v>0</v>
      </c>
    </row>
    <row r="76" spans="2:14" s="297" customFormat="1">
      <c r="B76" s="299">
        <v>32</v>
      </c>
      <c r="C76" s="299">
        <v>1233387</v>
      </c>
      <c r="D76" s="301" t="s">
        <v>1111</v>
      </c>
      <c r="E76" s="298">
        <v>250</v>
      </c>
      <c r="F76" s="298">
        <v>0</v>
      </c>
      <c r="G76" s="298">
        <v>0</v>
      </c>
      <c r="H76" s="298">
        <v>0</v>
      </c>
      <c r="I76" s="298">
        <v>0</v>
      </c>
      <c r="J76" s="298">
        <v>0</v>
      </c>
      <c r="K76" s="298">
        <v>0</v>
      </c>
      <c r="L76" s="298">
        <v>0</v>
      </c>
      <c r="M76" s="298">
        <v>0</v>
      </c>
      <c r="N76" s="298">
        <v>0</v>
      </c>
    </row>
    <row r="77" spans="2:14" s="297" customFormat="1">
      <c r="B77" s="299">
        <v>33</v>
      </c>
      <c r="C77" s="299">
        <v>1233580</v>
      </c>
      <c r="D77" s="297" t="s">
        <v>1110</v>
      </c>
      <c r="E77" s="298">
        <v>0</v>
      </c>
      <c r="F77" s="298">
        <v>0</v>
      </c>
      <c r="G77" s="298">
        <v>0</v>
      </c>
      <c r="H77" s="298">
        <v>0</v>
      </c>
      <c r="I77" s="298">
        <v>0</v>
      </c>
      <c r="J77" s="298">
        <v>180</v>
      </c>
      <c r="K77" s="298">
        <v>0</v>
      </c>
      <c r="L77" s="298">
        <v>0</v>
      </c>
      <c r="M77" s="298">
        <v>0</v>
      </c>
      <c r="N77" s="298">
        <v>0</v>
      </c>
    </row>
    <row r="78" spans="2:14" s="297" customFormat="1">
      <c r="B78" s="299">
        <v>34</v>
      </c>
      <c r="C78" s="299">
        <v>1233587</v>
      </c>
      <c r="D78" s="297" t="s">
        <v>1109</v>
      </c>
      <c r="E78" s="298">
        <v>10</v>
      </c>
      <c r="F78" s="298">
        <v>0</v>
      </c>
      <c r="G78" s="298">
        <v>0</v>
      </c>
      <c r="H78" s="298">
        <v>0</v>
      </c>
      <c r="I78" s="298">
        <v>0</v>
      </c>
      <c r="J78" s="298">
        <v>0</v>
      </c>
      <c r="K78" s="298">
        <v>0</v>
      </c>
      <c r="L78" s="298">
        <v>0</v>
      </c>
      <c r="M78" s="298">
        <v>0</v>
      </c>
      <c r="N78" s="298">
        <v>0</v>
      </c>
    </row>
    <row r="79" spans="2:14" s="297" customFormat="1">
      <c r="B79" s="299">
        <v>35</v>
      </c>
      <c r="C79" s="299">
        <v>1233735</v>
      </c>
      <c r="D79" s="297" t="s">
        <v>1108</v>
      </c>
      <c r="E79" s="298">
        <v>0</v>
      </c>
      <c r="F79" s="298">
        <v>0</v>
      </c>
      <c r="G79" s="298">
        <v>100</v>
      </c>
      <c r="H79" s="298">
        <v>0</v>
      </c>
      <c r="I79" s="298">
        <v>0</v>
      </c>
      <c r="J79" s="298">
        <v>0</v>
      </c>
      <c r="K79" s="298">
        <v>0</v>
      </c>
      <c r="L79" s="298">
        <v>0</v>
      </c>
      <c r="M79" s="298">
        <v>0</v>
      </c>
      <c r="N79" s="298">
        <v>0</v>
      </c>
    </row>
    <row r="80" spans="2:14" s="297" customFormat="1">
      <c r="B80" s="299">
        <v>36</v>
      </c>
      <c r="C80" s="299">
        <v>1234034</v>
      </c>
      <c r="D80" s="297" t="s">
        <v>1107</v>
      </c>
      <c r="E80" s="298">
        <v>0</v>
      </c>
      <c r="F80" s="298">
        <v>0</v>
      </c>
      <c r="G80" s="298">
        <v>30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298">
        <v>0</v>
      </c>
      <c r="N80" s="298">
        <v>0</v>
      </c>
    </row>
    <row r="81" spans="2:14" s="297" customFormat="1">
      <c r="B81" s="299">
        <v>37</v>
      </c>
      <c r="C81" s="299">
        <v>1234110</v>
      </c>
      <c r="D81" s="297" t="s">
        <v>1106</v>
      </c>
      <c r="E81" s="298">
        <v>0</v>
      </c>
      <c r="F81" s="298">
        <v>0</v>
      </c>
      <c r="G81" s="298">
        <v>0</v>
      </c>
      <c r="H81" s="298">
        <v>0</v>
      </c>
      <c r="I81" s="298">
        <v>0</v>
      </c>
      <c r="J81" s="298">
        <v>200</v>
      </c>
      <c r="K81" s="298">
        <v>0</v>
      </c>
      <c r="L81" s="298">
        <v>0</v>
      </c>
      <c r="M81" s="298">
        <v>0</v>
      </c>
      <c r="N81" s="298">
        <v>0</v>
      </c>
    </row>
    <row r="82" spans="2:14" s="297" customFormat="1">
      <c r="B82" s="299">
        <v>38</v>
      </c>
      <c r="C82" s="299">
        <v>1234111</v>
      </c>
      <c r="D82" s="297" t="s">
        <v>1105</v>
      </c>
      <c r="E82" s="298">
        <v>0</v>
      </c>
      <c r="F82" s="298">
        <v>0</v>
      </c>
      <c r="G82" s="298">
        <v>0</v>
      </c>
      <c r="H82" s="298">
        <v>0</v>
      </c>
      <c r="I82" s="298">
        <v>0</v>
      </c>
      <c r="J82" s="298">
        <v>200</v>
      </c>
      <c r="K82" s="298">
        <v>0</v>
      </c>
      <c r="L82" s="298">
        <v>0</v>
      </c>
      <c r="M82" s="298">
        <v>0</v>
      </c>
      <c r="N82" s="298">
        <v>0</v>
      </c>
    </row>
    <row r="83" spans="2:14" s="297" customFormat="1">
      <c r="B83" s="299">
        <v>39</v>
      </c>
      <c r="C83" s="299">
        <v>1234217</v>
      </c>
      <c r="D83" s="297" t="s">
        <v>1104</v>
      </c>
      <c r="E83" s="298">
        <v>0</v>
      </c>
      <c r="F83" s="298">
        <v>0</v>
      </c>
      <c r="G83" s="298">
        <v>0</v>
      </c>
      <c r="H83" s="298">
        <v>0</v>
      </c>
      <c r="I83" s="298">
        <v>0</v>
      </c>
      <c r="J83" s="298">
        <v>200</v>
      </c>
      <c r="K83" s="298">
        <v>0</v>
      </c>
      <c r="L83" s="298">
        <v>0</v>
      </c>
      <c r="M83" s="298">
        <v>0</v>
      </c>
      <c r="N83" s="298">
        <v>0</v>
      </c>
    </row>
    <row r="84" spans="2:14" s="297" customFormat="1">
      <c r="B84" s="299">
        <v>40</v>
      </c>
      <c r="C84" s="299">
        <v>1234222</v>
      </c>
      <c r="D84" s="297" t="s">
        <v>1103</v>
      </c>
      <c r="E84" s="298">
        <v>0</v>
      </c>
      <c r="F84" s="298">
        <v>300</v>
      </c>
      <c r="G84" s="298">
        <v>0</v>
      </c>
      <c r="H84" s="298">
        <v>430</v>
      </c>
      <c r="I84" s="298">
        <v>0</v>
      </c>
      <c r="J84" s="298">
        <v>0</v>
      </c>
      <c r="K84" s="298">
        <v>0</v>
      </c>
      <c r="L84" s="298">
        <v>0</v>
      </c>
      <c r="M84" s="298">
        <v>0</v>
      </c>
      <c r="N84" s="298">
        <v>0</v>
      </c>
    </row>
    <row r="85" spans="2:14" s="297" customFormat="1">
      <c r="B85" s="299">
        <v>41</v>
      </c>
      <c r="C85" s="299">
        <v>1234614</v>
      </c>
      <c r="D85" s="297" t="s">
        <v>1102</v>
      </c>
      <c r="E85" s="298">
        <v>0</v>
      </c>
      <c r="F85" s="298">
        <v>0</v>
      </c>
      <c r="G85" s="298">
        <v>324</v>
      </c>
      <c r="H85" s="298">
        <v>0</v>
      </c>
      <c r="I85" s="298">
        <v>0</v>
      </c>
      <c r="J85" s="298">
        <v>0</v>
      </c>
      <c r="K85" s="298">
        <v>0</v>
      </c>
      <c r="L85" s="298">
        <v>324</v>
      </c>
      <c r="M85" s="298">
        <v>0</v>
      </c>
      <c r="N85" s="298">
        <v>0</v>
      </c>
    </row>
    <row r="86" spans="2:14" s="297" customFormat="1">
      <c r="B86" s="299">
        <v>42</v>
      </c>
      <c r="C86" s="299">
        <v>1234905</v>
      </c>
      <c r="D86" s="297" t="s">
        <v>1101</v>
      </c>
      <c r="E86" s="298">
        <v>1200</v>
      </c>
      <c r="F86" s="298">
        <v>1400</v>
      </c>
      <c r="G86" s="298">
        <v>600</v>
      </c>
      <c r="H86" s="298">
        <v>0</v>
      </c>
      <c r="I86" s="298">
        <v>1000</v>
      </c>
      <c r="J86" s="298">
        <v>1050</v>
      </c>
      <c r="K86" s="298">
        <v>850</v>
      </c>
      <c r="L86" s="298">
        <v>550</v>
      </c>
      <c r="M86" s="298">
        <v>0</v>
      </c>
      <c r="N86" s="298">
        <v>1550</v>
      </c>
    </row>
    <row r="87" spans="2:14" s="297" customFormat="1">
      <c r="B87" s="299">
        <v>43</v>
      </c>
      <c r="C87" s="299">
        <v>1235097</v>
      </c>
      <c r="D87" s="297" t="s">
        <v>1100</v>
      </c>
      <c r="E87" s="298">
        <v>0</v>
      </c>
      <c r="F87" s="298">
        <v>350</v>
      </c>
      <c r="G87" s="298">
        <v>350</v>
      </c>
      <c r="H87" s="298">
        <v>0</v>
      </c>
      <c r="I87" s="298">
        <v>300</v>
      </c>
      <c r="J87" s="298">
        <v>400</v>
      </c>
      <c r="K87" s="298">
        <v>400</v>
      </c>
      <c r="L87" s="298">
        <v>0</v>
      </c>
      <c r="M87" s="298">
        <v>0</v>
      </c>
      <c r="N87" s="298">
        <v>500</v>
      </c>
    </row>
    <row r="88" spans="2:14" s="297" customFormat="1">
      <c r="B88" s="299">
        <v>44</v>
      </c>
      <c r="C88" s="299">
        <v>1235845</v>
      </c>
      <c r="D88" s="297" t="s">
        <v>1099</v>
      </c>
      <c r="E88" s="298">
        <v>657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0</v>
      </c>
      <c r="L88" s="298">
        <v>0</v>
      </c>
      <c r="M88" s="298">
        <v>0</v>
      </c>
      <c r="N88" s="298">
        <v>0</v>
      </c>
    </row>
    <row r="89" spans="2:14" s="297" customFormat="1">
      <c r="B89" s="299">
        <v>45</v>
      </c>
      <c r="C89" s="299">
        <v>1235958</v>
      </c>
      <c r="D89" s="297" t="s">
        <v>1098</v>
      </c>
      <c r="E89" s="298">
        <v>0</v>
      </c>
      <c r="F89" s="298">
        <v>0</v>
      </c>
      <c r="G89" s="298">
        <v>0</v>
      </c>
      <c r="H89" s="298">
        <v>50</v>
      </c>
      <c r="I89" s="298">
        <v>0</v>
      </c>
      <c r="J89" s="298">
        <v>0</v>
      </c>
      <c r="K89" s="298">
        <v>0</v>
      </c>
      <c r="L89" s="298">
        <v>0</v>
      </c>
      <c r="M89" s="298">
        <v>0</v>
      </c>
      <c r="N89" s="298">
        <v>0</v>
      </c>
    </row>
    <row r="90" spans="2:14" s="297" customFormat="1">
      <c r="B90" s="299">
        <v>46</v>
      </c>
      <c r="C90" s="299">
        <v>1236387</v>
      </c>
      <c r="D90" s="301" t="s">
        <v>1097</v>
      </c>
      <c r="E90" s="298">
        <v>1000</v>
      </c>
      <c r="F90" s="298">
        <v>900</v>
      </c>
      <c r="G90" s="298">
        <v>500</v>
      </c>
      <c r="H90" s="298">
        <v>0</v>
      </c>
      <c r="I90" s="298">
        <v>2500</v>
      </c>
      <c r="J90" s="298">
        <v>0</v>
      </c>
      <c r="K90" s="298">
        <v>0</v>
      </c>
      <c r="L90" s="298">
        <v>0</v>
      </c>
      <c r="M90" s="298">
        <v>3000</v>
      </c>
      <c r="N90" s="298">
        <v>0</v>
      </c>
    </row>
    <row r="91" spans="2:14" s="297" customFormat="1">
      <c r="B91" s="299">
        <v>47</v>
      </c>
      <c r="C91" s="299">
        <v>1236930</v>
      </c>
      <c r="D91" s="297" t="s">
        <v>1096</v>
      </c>
      <c r="E91" s="298">
        <v>2510</v>
      </c>
      <c r="F91" s="298">
        <v>700</v>
      </c>
      <c r="G91" s="298">
        <v>0</v>
      </c>
      <c r="H91" s="298">
        <v>846</v>
      </c>
      <c r="I91" s="298">
        <v>1340</v>
      </c>
      <c r="J91" s="298">
        <v>850</v>
      </c>
      <c r="K91" s="298">
        <v>450</v>
      </c>
      <c r="L91" s="298">
        <v>774</v>
      </c>
      <c r="M91" s="298">
        <v>0</v>
      </c>
      <c r="N91" s="298">
        <v>900</v>
      </c>
    </row>
    <row r="92" spans="2:14" s="297" customFormat="1">
      <c r="B92" s="299">
        <v>48</v>
      </c>
      <c r="C92" s="299">
        <v>1237468</v>
      </c>
      <c r="D92" s="297" t="s">
        <v>1095</v>
      </c>
      <c r="E92" s="298">
        <v>0</v>
      </c>
      <c r="F92" s="298">
        <v>0</v>
      </c>
      <c r="G92" s="298">
        <v>0</v>
      </c>
      <c r="H92" s="298">
        <v>0</v>
      </c>
      <c r="I92" s="298">
        <v>0</v>
      </c>
      <c r="J92" s="298">
        <v>0</v>
      </c>
      <c r="K92" s="298">
        <v>0</v>
      </c>
      <c r="L92" s="298">
        <v>384</v>
      </c>
      <c r="M92" s="298">
        <v>0</v>
      </c>
      <c r="N92" s="298">
        <v>0</v>
      </c>
    </row>
    <row r="93" spans="2:14" s="297" customFormat="1">
      <c r="B93" s="299">
        <v>49</v>
      </c>
      <c r="C93" s="299">
        <v>1238480</v>
      </c>
      <c r="D93" s="297" t="s">
        <v>75</v>
      </c>
      <c r="E93" s="300">
        <v>7074</v>
      </c>
      <c r="F93" s="300">
        <v>6400</v>
      </c>
      <c r="G93" s="300">
        <v>6026</v>
      </c>
      <c r="H93" s="300">
        <v>5900</v>
      </c>
      <c r="I93" s="300">
        <v>5526</v>
      </c>
      <c r="J93" s="300">
        <v>7316</v>
      </c>
      <c r="K93" s="300">
        <v>6400</v>
      </c>
      <c r="L93" s="300">
        <v>5565</v>
      </c>
      <c r="M93" s="300">
        <v>0</v>
      </c>
      <c r="N93" s="300">
        <v>4650</v>
      </c>
    </row>
    <row r="94" spans="2:14" s="297" customFormat="1">
      <c r="B94" s="299">
        <v>50</v>
      </c>
      <c r="C94" s="299">
        <v>1238605</v>
      </c>
      <c r="D94" s="297" t="s">
        <v>1094</v>
      </c>
      <c r="E94" s="298">
        <v>0</v>
      </c>
      <c r="F94" s="298">
        <v>510</v>
      </c>
      <c r="G94" s="298">
        <v>0</v>
      </c>
      <c r="H94" s="298">
        <v>0</v>
      </c>
      <c r="I94" s="298">
        <v>0</v>
      </c>
      <c r="J94" s="298">
        <v>850</v>
      </c>
      <c r="K94" s="298">
        <v>0</v>
      </c>
      <c r="L94" s="298">
        <v>0</v>
      </c>
      <c r="M94" s="298">
        <v>0</v>
      </c>
      <c r="N94" s="298">
        <v>200</v>
      </c>
    </row>
    <row r="95" spans="2:14" s="297" customFormat="1">
      <c r="B95" s="299">
        <v>51</v>
      </c>
      <c r="C95" s="299">
        <v>1240180</v>
      </c>
      <c r="D95" s="297" t="s">
        <v>1093</v>
      </c>
      <c r="E95" s="298">
        <v>0</v>
      </c>
      <c r="F95" s="298">
        <v>0</v>
      </c>
      <c r="G95" s="298">
        <v>0</v>
      </c>
      <c r="H95" s="298">
        <v>0</v>
      </c>
      <c r="I95" s="298">
        <v>0</v>
      </c>
      <c r="J95" s="298">
        <v>450</v>
      </c>
      <c r="K95" s="298">
        <v>0</v>
      </c>
      <c r="L95" s="298">
        <v>0</v>
      </c>
      <c r="M95" s="298">
        <v>0</v>
      </c>
      <c r="N95" s="298">
        <v>0</v>
      </c>
    </row>
    <row r="96" spans="2:14" s="297" customFormat="1">
      <c r="B96" s="299">
        <v>52</v>
      </c>
      <c r="C96" s="299">
        <v>1240184</v>
      </c>
      <c r="D96" s="297" t="s">
        <v>1092</v>
      </c>
      <c r="E96" s="298">
        <v>0</v>
      </c>
      <c r="F96" s="298">
        <v>0</v>
      </c>
      <c r="G96" s="298">
        <v>0</v>
      </c>
      <c r="H96" s="298">
        <v>0</v>
      </c>
      <c r="I96" s="298">
        <v>0</v>
      </c>
      <c r="J96" s="298">
        <v>450</v>
      </c>
      <c r="K96" s="298">
        <v>0</v>
      </c>
      <c r="L96" s="298">
        <v>0</v>
      </c>
      <c r="M96" s="298">
        <v>0</v>
      </c>
      <c r="N96" s="298">
        <v>0</v>
      </c>
    </row>
  </sheetData>
  <mergeCells count="3">
    <mergeCell ref="B7:B8"/>
    <mergeCell ref="C7:C8"/>
    <mergeCell ref="D7:D8"/>
  </mergeCells>
  <phoneticPr fontId="27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6AC3-D557-4752-8D87-2D6CC9A0AB53}">
  <dimension ref="A1:V68"/>
  <sheetViews>
    <sheetView zoomScale="115" zoomScaleNormal="115" workbookViewId="0">
      <selection activeCell="A7" sqref="A7:XFD7"/>
    </sheetView>
  </sheetViews>
  <sheetFormatPr defaultRowHeight="11.25"/>
  <cols>
    <col min="2" max="3" width="0" hidden="1" customWidth="1"/>
    <col min="5" max="21" width="9.1640625" customWidth="1"/>
  </cols>
  <sheetData>
    <row r="1" spans="1:22">
      <c r="A1" s="325" t="s">
        <v>0</v>
      </c>
      <c r="B1" s="325" t="s">
        <v>1</v>
      </c>
      <c r="C1" s="325" t="s">
        <v>82</v>
      </c>
      <c r="D1" s="325" t="s">
        <v>710</v>
      </c>
      <c r="E1" s="325" t="s">
        <v>711</v>
      </c>
      <c r="F1" s="325" t="s">
        <v>712</v>
      </c>
      <c r="G1" s="325" t="s">
        <v>713</v>
      </c>
      <c r="H1" s="330" t="s">
        <v>714</v>
      </c>
      <c r="I1" s="325" t="s">
        <v>759</v>
      </c>
      <c r="J1" s="325" t="s">
        <v>760</v>
      </c>
      <c r="K1" s="325" t="s">
        <v>761</v>
      </c>
      <c r="L1" s="325" t="s">
        <v>762</v>
      </c>
      <c r="M1" s="325" t="s">
        <v>763</v>
      </c>
      <c r="N1" s="325" t="s">
        <v>764</v>
      </c>
      <c r="O1" s="330" t="s">
        <v>765</v>
      </c>
      <c r="P1" s="325" t="s">
        <v>821</v>
      </c>
      <c r="Q1" s="325" t="s">
        <v>822</v>
      </c>
      <c r="R1" s="325" t="s">
        <v>823</v>
      </c>
      <c r="S1" s="325" t="s">
        <v>824</v>
      </c>
      <c r="T1" s="325" t="s">
        <v>825</v>
      </c>
      <c r="U1" s="325" t="s">
        <v>826</v>
      </c>
      <c r="V1" s="330" t="s">
        <v>827</v>
      </c>
    </row>
    <row r="2" spans="1:22">
      <c r="A2" s="327">
        <v>1234614</v>
      </c>
      <c r="B2" s="328" t="s">
        <v>54</v>
      </c>
      <c r="C2" s="327" t="s">
        <v>83</v>
      </c>
      <c r="D2" s="329">
        <v>0</v>
      </c>
      <c r="E2" s="329">
        <v>0</v>
      </c>
      <c r="F2" s="329">
        <v>0</v>
      </c>
      <c r="G2" s="329">
        <v>0</v>
      </c>
      <c r="H2" s="329">
        <v>0</v>
      </c>
      <c r="I2" s="329">
        <v>0</v>
      </c>
      <c r="J2" s="326">
        <v>430</v>
      </c>
      <c r="K2" s="329">
        <v>70</v>
      </c>
      <c r="L2" s="329">
        <v>0</v>
      </c>
      <c r="M2" s="329">
        <v>0</v>
      </c>
      <c r="N2" s="329">
        <v>0</v>
      </c>
      <c r="O2" s="329">
        <v>0</v>
      </c>
      <c r="P2" s="329">
        <v>0</v>
      </c>
      <c r="Q2" s="329">
        <v>0</v>
      </c>
      <c r="R2" s="329">
        <v>0</v>
      </c>
      <c r="S2" s="329">
        <v>0</v>
      </c>
      <c r="T2" s="329">
        <v>0</v>
      </c>
      <c r="U2" s="329">
        <v>0</v>
      </c>
      <c r="V2" s="329">
        <v>0</v>
      </c>
    </row>
    <row r="3" spans="1:22">
      <c r="A3" s="327">
        <v>1231202</v>
      </c>
      <c r="B3" s="328" t="s">
        <v>24</v>
      </c>
      <c r="C3" s="327" t="s">
        <v>83</v>
      </c>
      <c r="D3" s="329">
        <v>0</v>
      </c>
      <c r="E3" s="329">
        <v>0</v>
      </c>
      <c r="F3" s="329">
        <v>0</v>
      </c>
      <c r="G3" s="329">
        <v>0</v>
      </c>
      <c r="H3" s="329">
        <v>0</v>
      </c>
      <c r="I3" s="329">
        <v>0</v>
      </c>
      <c r="J3" s="329">
        <v>0</v>
      </c>
      <c r="K3" s="329">
        <v>150</v>
      </c>
      <c r="L3" s="329">
        <v>0</v>
      </c>
      <c r="M3" s="329">
        <v>0</v>
      </c>
      <c r="N3" s="329">
        <v>0</v>
      </c>
      <c r="O3" s="329">
        <v>0</v>
      </c>
      <c r="P3" s="329">
        <v>0</v>
      </c>
      <c r="Q3" s="329">
        <v>0</v>
      </c>
      <c r="R3" s="329">
        <v>0</v>
      </c>
      <c r="S3" s="329">
        <v>0</v>
      </c>
      <c r="T3" s="329">
        <v>0</v>
      </c>
      <c r="U3" s="329">
        <v>0</v>
      </c>
      <c r="V3" s="329">
        <v>0</v>
      </c>
    </row>
    <row r="4" spans="1:22">
      <c r="A4" s="327">
        <v>1233632</v>
      </c>
      <c r="B4" s="328" t="s">
        <v>28</v>
      </c>
      <c r="C4" s="327" t="s">
        <v>83</v>
      </c>
      <c r="D4" s="329">
        <v>0</v>
      </c>
      <c r="E4" s="329">
        <v>50</v>
      </c>
      <c r="F4" s="329">
        <v>0</v>
      </c>
      <c r="G4" s="329">
        <v>0</v>
      </c>
      <c r="H4" s="329">
        <v>0</v>
      </c>
      <c r="I4" s="329">
        <v>400</v>
      </c>
      <c r="J4" s="329">
        <v>0</v>
      </c>
      <c r="K4" s="329">
        <v>0</v>
      </c>
      <c r="L4" s="329">
        <v>0</v>
      </c>
      <c r="M4" s="329">
        <v>0</v>
      </c>
      <c r="N4" s="329">
        <v>0</v>
      </c>
      <c r="O4" s="329">
        <v>0</v>
      </c>
      <c r="P4" s="329">
        <v>0</v>
      </c>
      <c r="Q4" s="329">
        <v>0</v>
      </c>
      <c r="R4" s="329">
        <v>0</v>
      </c>
      <c r="S4" s="329">
        <v>0</v>
      </c>
      <c r="T4" s="329">
        <v>0</v>
      </c>
      <c r="U4" s="329">
        <v>0</v>
      </c>
      <c r="V4" s="329">
        <v>0</v>
      </c>
    </row>
    <row r="5" spans="1:22">
      <c r="A5" s="327">
        <v>1232693</v>
      </c>
      <c r="B5" s="328" t="s">
        <v>29</v>
      </c>
      <c r="C5" s="327" t="s">
        <v>83</v>
      </c>
      <c r="D5" s="329">
        <v>360</v>
      </c>
      <c r="E5" s="329">
        <v>882</v>
      </c>
      <c r="F5" s="329">
        <v>0</v>
      </c>
      <c r="G5" s="329">
        <v>0</v>
      </c>
      <c r="H5" s="329">
        <v>0</v>
      </c>
      <c r="I5" s="329">
        <v>50</v>
      </c>
      <c r="J5" s="329">
        <v>0</v>
      </c>
      <c r="K5" s="329">
        <v>0</v>
      </c>
      <c r="L5" s="329">
        <v>0</v>
      </c>
      <c r="M5" s="329">
        <v>0</v>
      </c>
      <c r="N5" s="329">
        <v>0</v>
      </c>
      <c r="O5" s="329">
        <v>0</v>
      </c>
      <c r="P5" s="329">
        <v>494</v>
      </c>
      <c r="Q5" s="329">
        <v>884</v>
      </c>
      <c r="R5" s="329">
        <v>672</v>
      </c>
      <c r="S5" s="329">
        <v>884</v>
      </c>
      <c r="T5" s="329">
        <v>678</v>
      </c>
      <c r="U5" s="329">
        <v>0</v>
      </c>
      <c r="V5" s="329">
        <v>0</v>
      </c>
    </row>
    <row r="6" spans="1:22">
      <c r="A6" s="327">
        <v>1233025</v>
      </c>
      <c r="B6" s="328" t="s">
        <v>30</v>
      </c>
      <c r="C6" s="327" t="s">
        <v>83</v>
      </c>
      <c r="D6" s="329">
        <v>360</v>
      </c>
      <c r="E6" s="329">
        <v>882</v>
      </c>
      <c r="F6" s="329">
        <v>0</v>
      </c>
      <c r="G6" s="329">
        <v>0</v>
      </c>
      <c r="H6" s="329">
        <v>0</v>
      </c>
      <c r="I6" s="329">
        <v>50</v>
      </c>
      <c r="J6" s="329">
        <v>0</v>
      </c>
      <c r="K6" s="329">
        <v>0</v>
      </c>
      <c r="L6" s="329">
        <v>0</v>
      </c>
      <c r="M6" s="329">
        <v>0</v>
      </c>
      <c r="N6" s="329">
        <v>0</v>
      </c>
      <c r="O6" s="329">
        <v>0</v>
      </c>
      <c r="P6" s="329">
        <v>494</v>
      </c>
      <c r="Q6" s="329">
        <v>884</v>
      </c>
      <c r="R6" s="329">
        <v>672</v>
      </c>
      <c r="S6" s="329">
        <v>884</v>
      </c>
      <c r="T6" s="329">
        <v>678</v>
      </c>
      <c r="U6" s="329">
        <v>0</v>
      </c>
      <c r="V6" s="329">
        <v>0</v>
      </c>
    </row>
    <row r="7" spans="1:22">
      <c r="A7" s="327">
        <v>1235623</v>
      </c>
      <c r="B7" s="328" t="s">
        <v>31</v>
      </c>
      <c r="C7" s="327" t="s">
        <v>83</v>
      </c>
      <c r="D7" s="329">
        <v>0</v>
      </c>
      <c r="E7" s="329">
        <v>314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0</v>
      </c>
      <c r="L7" s="329">
        <v>0</v>
      </c>
      <c r="M7" s="329">
        <v>0</v>
      </c>
      <c r="N7" s="329">
        <v>0</v>
      </c>
      <c r="O7" s="329">
        <v>0</v>
      </c>
      <c r="P7" s="329">
        <v>0</v>
      </c>
      <c r="Q7" s="329">
        <v>0</v>
      </c>
      <c r="R7" s="329">
        <v>0</v>
      </c>
      <c r="S7" s="329">
        <v>0</v>
      </c>
      <c r="T7" s="329">
        <v>0</v>
      </c>
      <c r="U7" s="329">
        <v>0</v>
      </c>
      <c r="V7" s="329">
        <v>0</v>
      </c>
    </row>
    <row r="8" spans="1:22">
      <c r="A8" s="327">
        <v>1233877</v>
      </c>
      <c r="B8" s="328" t="s">
        <v>119</v>
      </c>
      <c r="C8" s="327" t="s">
        <v>83</v>
      </c>
      <c r="D8" s="329">
        <v>0</v>
      </c>
      <c r="E8" s="329">
        <v>0</v>
      </c>
      <c r="F8" s="329">
        <v>0</v>
      </c>
      <c r="G8" s="329">
        <v>0</v>
      </c>
      <c r="H8" s="329">
        <v>0</v>
      </c>
      <c r="I8" s="329">
        <v>480</v>
      </c>
      <c r="J8" s="326">
        <v>150</v>
      </c>
      <c r="K8" s="329">
        <v>0</v>
      </c>
      <c r="L8" s="329">
        <v>0</v>
      </c>
      <c r="M8" s="329">
        <v>0</v>
      </c>
      <c r="N8" s="329">
        <v>0</v>
      </c>
      <c r="O8" s="329">
        <v>0</v>
      </c>
      <c r="P8" s="329">
        <v>0</v>
      </c>
      <c r="Q8" s="329">
        <v>0</v>
      </c>
      <c r="R8" s="329">
        <v>0</v>
      </c>
      <c r="S8" s="329">
        <v>0</v>
      </c>
      <c r="T8" s="329">
        <v>0</v>
      </c>
      <c r="U8" s="329">
        <v>0</v>
      </c>
      <c r="V8" s="329">
        <v>0</v>
      </c>
    </row>
    <row r="9" spans="1:22">
      <c r="A9" s="327">
        <v>1237088</v>
      </c>
      <c r="B9" s="328" t="s">
        <v>32</v>
      </c>
      <c r="C9" s="327" t="s">
        <v>83</v>
      </c>
      <c r="D9" s="329">
        <v>236</v>
      </c>
      <c r="E9" s="329">
        <v>980</v>
      </c>
      <c r="F9" s="329">
        <v>0</v>
      </c>
      <c r="G9" s="329">
        <v>0</v>
      </c>
      <c r="H9" s="329">
        <v>0</v>
      </c>
      <c r="I9" s="329">
        <v>1354</v>
      </c>
      <c r="J9" s="326">
        <v>1086</v>
      </c>
      <c r="K9" s="329">
        <v>1080</v>
      </c>
      <c r="L9" s="329">
        <v>1492</v>
      </c>
      <c r="M9" s="329">
        <v>480</v>
      </c>
      <c r="N9" s="329">
        <v>0</v>
      </c>
      <c r="O9" s="329">
        <v>0</v>
      </c>
      <c r="P9" s="329">
        <v>1390</v>
      </c>
      <c r="Q9" s="329">
        <v>1252</v>
      </c>
      <c r="R9" s="329">
        <v>936</v>
      </c>
      <c r="S9" s="329">
        <v>1520</v>
      </c>
      <c r="T9" s="329">
        <v>1008</v>
      </c>
      <c r="U9" s="329">
        <v>0</v>
      </c>
      <c r="V9" s="329">
        <v>0</v>
      </c>
    </row>
    <row r="10" spans="1:22">
      <c r="A10" s="327">
        <v>1236976</v>
      </c>
      <c r="B10" s="328" t="s">
        <v>715</v>
      </c>
      <c r="C10" s="327" t="s">
        <v>83</v>
      </c>
      <c r="D10" s="329">
        <v>0</v>
      </c>
      <c r="E10" s="329">
        <v>2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0</v>
      </c>
      <c r="L10" s="329">
        <v>0</v>
      </c>
      <c r="M10" s="329">
        <v>0</v>
      </c>
      <c r="N10" s="329">
        <v>0</v>
      </c>
      <c r="O10" s="329">
        <v>0</v>
      </c>
      <c r="P10" s="329">
        <v>0</v>
      </c>
      <c r="Q10" s="329">
        <v>0</v>
      </c>
      <c r="R10" s="329">
        <v>0</v>
      </c>
      <c r="S10" s="329">
        <v>0</v>
      </c>
      <c r="T10" s="329">
        <v>0</v>
      </c>
      <c r="U10" s="329">
        <v>0</v>
      </c>
      <c r="V10" s="329">
        <v>0</v>
      </c>
    </row>
    <row r="11" spans="1:22">
      <c r="A11" s="327">
        <v>1237748</v>
      </c>
      <c r="B11" s="328" t="s">
        <v>34</v>
      </c>
      <c r="C11" s="327" t="s">
        <v>83</v>
      </c>
      <c r="D11" s="329">
        <v>208</v>
      </c>
      <c r="E11" s="329">
        <v>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0</v>
      </c>
      <c r="L11" s="329">
        <v>0</v>
      </c>
      <c r="M11" s="329">
        <v>0</v>
      </c>
      <c r="N11" s="329">
        <v>0</v>
      </c>
      <c r="O11" s="329">
        <v>0</v>
      </c>
      <c r="P11" s="329">
        <v>0</v>
      </c>
      <c r="Q11" s="329">
        <v>0</v>
      </c>
      <c r="R11" s="329">
        <v>0</v>
      </c>
      <c r="S11" s="329">
        <v>0</v>
      </c>
      <c r="T11" s="329">
        <v>0</v>
      </c>
      <c r="U11" s="329">
        <v>0</v>
      </c>
      <c r="V11" s="329">
        <v>0</v>
      </c>
    </row>
    <row r="12" spans="1:22">
      <c r="A12" s="327">
        <v>1231898</v>
      </c>
      <c r="B12" s="328" t="s">
        <v>35</v>
      </c>
      <c r="C12" s="327" t="s">
        <v>83</v>
      </c>
      <c r="D12" s="329">
        <v>0</v>
      </c>
      <c r="E12" s="329">
        <v>420</v>
      </c>
      <c r="F12" s="329">
        <v>0</v>
      </c>
      <c r="G12" s="329">
        <v>0</v>
      </c>
      <c r="H12" s="329">
        <v>0</v>
      </c>
      <c r="I12" s="329">
        <v>0</v>
      </c>
      <c r="J12" s="329">
        <v>0</v>
      </c>
      <c r="K12" s="329">
        <v>0</v>
      </c>
      <c r="L12" s="329">
        <v>0</v>
      </c>
      <c r="M12" s="329">
        <v>0</v>
      </c>
      <c r="N12" s="329">
        <v>0</v>
      </c>
      <c r="O12" s="329">
        <v>0</v>
      </c>
      <c r="P12" s="329">
        <v>0</v>
      </c>
      <c r="Q12" s="329">
        <v>0</v>
      </c>
      <c r="R12" s="329">
        <v>0</v>
      </c>
      <c r="S12" s="329">
        <v>0</v>
      </c>
      <c r="T12" s="329">
        <v>0</v>
      </c>
      <c r="U12" s="329">
        <v>0</v>
      </c>
      <c r="V12" s="329">
        <v>0</v>
      </c>
    </row>
    <row r="13" spans="1:22">
      <c r="A13" s="327">
        <v>1237586</v>
      </c>
      <c r="B13" s="328" t="s">
        <v>36</v>
      </c>
      <c r="C13" s="327" t="s">
        <v>83</v>
      </c>
      <c r="D13" s="329">
        <v>0</v>
      </c>
      <c r="E13" s="329">
        <v>420</v>
      </c>
      <c r="F13" s="329">
        <v>0</v>
      </c>
      <c r="G13" s="329">
        <v>0</v>
      </c>
      <c r="H13" s="329">
        <v>0</v>
      </c>
      <c r="I13" s="329">
        <v>0</v>
      </c>
      <c r="J13" s="329">
        <v>0</v>
      </c>
      <c r="K13" s="329">
        <v>0</v>
      </c>
      <c r="L13" s="329">
        <v>0</v>
      </c>
      <c r="M13" s="329">
        <v>0</v>
      </c>
      <c r="N13" s="329">
        <v>0</v>
      </c>
      <c r="O13" s="329">
        <v>0</v>
      </c>
      <c r="P13" s="329">
        <v>0</v>
      </c>
      <c r="Q13" s="329">
        <v>0</v>
      </c>
      <c r="R13" s="329">
        <v>0</v>
      </c>
      <c r="S13" s="329">
        <v>0</v>
      </c>
      <c r="T13" s="329">
        <v>0</v>
      </c>
      <c r="U13" s="329">
        <v>0</v>
      </c>
      <c r="V13" s="329">
        <v>0</v>
      </c>
    </row>
    <row r="14" spans="1:22">
      <c r="A14" s="327">
        <v>1236091</v>
      </c>
      <c r="B14" s="328" t="s">
        <v>37</v>
      </c>
      <c r="C14" s="327" t="s">
        <v>83</v>
      </c>
      <c r="D14" s="329">
        <v>0</v>
      </c>
      <c r="E14" s="329">
        <v>0</v>
      </c>
      <c r="F14" s="329">
        <v>0</v>
      </c>
      <c r="G14" s="329">
        <v>0</v>
      </c>
      <c r="H14" s="329">
        <v>0</v>
      </c>
      <c r="I14" s="329">
        <v>0</v>
      </c>
      <c r="J14" s="329">
        <v>0</v>
      </c>
      <c r="K14" s="329">
        <v>0</v>
      </c>
      <c r="L14" s="329">
        <v>0</v>
      </c>
      <c r="M14" s="329">
        <v>300</v>
      </c>
      <c r="N14" s="329">
        <v>0</v>
      </c>
      <c r="O14" s="329">
        <v>0</v>
      </c>
      <c r="P14" s="329">
        <v>0</v>
      </c>
      <c r="Q14" s="329">
        <v>0</v>
      </c>
      <c r="R14" s="329">
        <v>0</v>
      </c>
      <c r="S14" s="329">
        <v>0</v>
      </c>
      <c r="T14" s="329">
        <v>0</v>
      </c>
      <c r="U14" s="329">
        <v>0</v>
      </c>
      <c r="V14" s="329">
        <v>0</v>
      </c>
    </row>
    <row r="15" spans="1:22">
      <c r="A15" s="327">
        <v>1238128</v>
      </c>
      <c r="B15" s="328" t="s">
        <v>39</v>
      </c>
      <c r="C15" s="327" t="s">
        <v>83</v>
      </c>
      <c r="D15" s="329">
        <v>62</v>
      </c>
      <c r="E15" s="329">
        <v>482</v>
      </c>
      <c r="F15" s="329">
        <v>0</v>
      </c>
      <c r="G15" s="329">
        <v>0</v>
      </c>
      <c r="H15" s="329">
        <v>0</v>
      </c>
      <c r="I15" s="329">
        <v>0</v>
      </c>
      <c r="J15" s="329">
        <v>0</v>
      </c>
      <c r="K15" s="329">
        <v>0</v>
      </c>
      <c r="L15" s="329">
        <v>0</v>
      </c>
      <c r="M15" s="329">
        <v>0</v>
      </c>
      <c r="N15" s="329">
        <v>0</v>
      </c>
      <c r="O15" s="329">
        <v>0</v>
      </c>
      <c r="P15" s="329">
        <v>238</v>
      </c>
      <c r="Q15" s="329">
        <v>590</v>
      </c>
      <c r="R15" s="329">
        <v>448</v>
      </c>
      <c r="S15" s="329">
        <v>542</v>
      </c>
      <c r="T15" s="329">
        <v>452</v>
      </c>
      <c r="U15" s="329">
        <v>0</v>
      </c>
      <c r="V15" s="329">
        <v>0</v>
      </c>
    </row>
    <row r="16" spans="1:22">
      <c r="A16" s="327">
        <v>1236962</v>
      </c>
      <c r="B16" s="328" t="s">
        <v>40</v>
      </c>
      <c r="C16" s="327" t="s">
        <v>83</v>
      </c>
      <c r="D16" s="329">
        <v>296</v>
      </c>
      <c r="E16" s="329">
        <v>0</v>
      </c>
      <c r="F16" s="329">
        <v>0</v>
      </c>
      <c r="G16" s="329">
        <v>0</v>
      </c>
      <c r="H16" s="329">
        <v>0</v>
      </c>
      <c r="I16" s="329">
        <v>300</v>
      </c>
      <c r="J16" s="326">
        <v>500</v>
      </c>
      <c r="K16" s="329">
        <v>0</v>
      </c>
      <c r="L16" s="329">
        <v>0</v>
      </c>
      <c r="M16" s="329">
        <v>0</v>
      </c>
      <c r="N16" s="329">
        <v>0</v>
      </c>
      <c r="O16" s="329">
        <v>0</v>
      </c>
      <c r="P16" s="329">
        <v>316</v>
      </c>
      <c r="Q16" s="329">
        <v>316</v>
      </c>
      <c r="R16" s="329">
        <v>200</v>
      </c>
      <c r="S16" s="329">
        <v>200</v>
      </c>
      <c r="T16" s="329">
        <v>300</v>
      </c>
      <c r="U16" s="329">
        <v>0</v>
      </c>
      <c r="V16" s="329">
        <v>0</v>
      </c>
    </row>
    <row r="17" spans="1:22">
      <c r="A17" s="327">
        <v>1233761</v>
      </c>
      <c r="B17" s="328" t="s">
        <v>41</v>
      </c>
      <c r="C17" s="327" t="s">
        <v>83</v>
      </c>
      <c r="D17" s="329">
        <v>0</v>
      </c>
      <c r="E17" s="329">
        <v>150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250</v>
      </c>
      <c r="N17" s="329">
        <v>0</v>
      </c>
      <c r="O17" s="329">
        <v>0</v>
      </c>
      <c r="P17" s="329">
        <v>0</v>
      </c>
      <c r="Q17" s="329">
        <v>0</v>
      </c>
      <c r="R17" s="329">
        <v>0</v>
      </c>
      <c r="S17" s="329">
        <v>0</v>
      </c>
      <c r="T17" s="329">
        <v>0</v>
      </c>
      <c r="U17" s="329">
        <v>0</v>
      </c>
      <c r="V17" s="329">
        <v>0</v>
      </c>
    </row>
    <row r="18" spans="1:22">
      <c r="A18" s="327">
        <v>1239651</v>
      </c>
      <c r="B18" s="328" t="s">
        <v>42</v>
      </c>
      <c r="C18" s="327" t="s">
        <v>83</v>
      </c>
      <c r="D18" s="329">
        <v>250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6">
        <v>300</v>
      </c>
      <c r="K18" s="329">
        <v>400</v>
      </c>
      <c r="L18" s="329">
        <v>450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  <c r="R18" s="329">
        <v>0</v>
      </c>
      <c r="S18" s="329">
        <v>0</v>
      </c>
      <c r="T18" s="329">
        <v>0</v>
      </c>
      <c r="U18" s="329">
        <v>0</v>
      </c>
      <c r="V18" s="329">
        <v>0</v>
      </c>
    </row>
    <row r="19" spans="1:22">
      <c r="A19" s="327">
        <v>1239988</v>
      </c>
      <c r="B19" s="328" t="s">
        <v>45</v>
      </c>
      <c r="C19" s="327" t="s">
        <v>83</v>
      </c>
      <c r="D19" s="329">
        <v>388</v>
      </c>
      <c r="E19" s="329">
        <v>494</v>
      </c>
      <c r="F19" s="329">
        <v>0</v>
      </c>
      <c r="G19" s="329">
        <v>0</v>
      </c>
      <c r="H19" s="329">
        <v>0</v>
      </c>
      <c r="I19" s="329">
        <v>502</v>
      </c>
      <c r="J19" s="326">
        <v>502</v>
      </c>
      <c r="K19" s="329">
        <v>394</v>
      </c>
      <c r="L19" s="329">
        <v>502</v>
      </c>
      <c r="M19" s="329">
        <v>394</v>
      </c>
      <c r="N19" s="329">
        <v>0</v>
      </c>
      <c r="O19" s="329">
        <v>0</v>
      </c>
      <c r="P19" s="329">
        <v>502</v>
      </c>
      <c r="Q19" s="329">
        <v>502</v>
      </c>
      <c r="R19" s="329">
        <v>380</v>
      </c>
      <c r="S19" s="329">
        <v>502</v>
      </c>
      <c r="T19" s="329">
        <v>386</v>
      </c>
      <c r="U19" s="329">
        <v>0</v>
      </c>
      <c r="V19" s="329">
        <v>0</v>
      </c>
    </row>
    <row r="20" spans="1:22">
      <c r="A20" s="327">
        <v>1240180</v>
      </c>
      <c r="B20" s="328" t="s">
        <v>43</v>
      </c>
      <c r="C20" s="327" t="s">
        <v>83</v>
      </c>
      <c r="D20" s="329">
        <v>300</v>
      </c>
      <c r="E20" s="329">
        <v>0</v>
      </c>
      <c r="F20" s="329">
        <v>0</v>
      </c>
      <c r="G20" s="329">
        <v>0</v>
      </c>
      <c r="H20" s="329">
        <v>0</v>
      </c>
      <c r="I20" s="329">
        <v>376</v>
      </c>
      <c r="J20" s="326">
        <v>792</v>
      </c>
      <c r="K20" s="329">
        <v>622</v>
      </c>
      <c r="L20" s="329">
        <v>792</v>
      </c>
      <c r="M20" s="329">
        <v>618</v>
      </c>
      <c r="N20" s="329">
        <v>0</v>
      </c>
      <c r="O20" s="329">
        <v>0</v>
      </c>
      <c r="P20" s="329">
        <v>390</v>
      </c>
      <c r="Q20" s="329">
        <v>390</v>
      </c>
      <c r="R20" s="329">
        <v>296</v>
      </c>
      <c r="S20" s="329">
        <v>292</v>
      </c>
      <c r="T20" s="329">
        <v>0</v>
      </c>
      <c r="U20" s="329">
        <v>0</v>
      </c>
      <c r="V20" s="329">
        <v>0</v>
      </c>
    </row>
    <row r="21" spans="1:22">
      <c r="A21" s="327">
        <v>1240184</v>
      </c>
      <c r="B21" s="328" t="s">
        <v>44</v>
      </c>
      <c r="C21" s="327" t="s">
        <v>83</v>
      </c>
      <c r="D21" s="329">
        <v>300</v>
      </c>
      <c r="E21" s="329">
        <v>0</v>
      </c>
      <c r="F21" s="329">
        <v>0</v>
      </c>
      <c r="G21" s="329">
        <v>0</v>
      </c>
      <c r="H21" s="329">
        <v>0</v>
      </c>
      <c r="I21" s="329">
        <v>18</v>
      </c>
      <c r="J21" s="326">
        <v>700</v>
      </c>
      <c r="K21" s="329">
        <v>622</v>
      </c>
      <c r="L21" s="329">
        <v>792</v>
      </c>
      <c r="M21" s="329">
        <v>618</v>
      </c>
      <c r="N21" s="329">
        <v>0</v>
      </c>
      <c r="O21" s="329">
        <v>0</v>
      </c>
      <c r="P21" s="329">
        <v>390</v>
      </c>
      <c r="Q21" s="329">
        <v>390</v>
      </c>
      <c r="R21" s="329">
        <v>296</v>
      </c>
      <c r="S21" s="329">
        <v>242</v>
      </c>
      <c r="T21" s="329">
        <v>0</v>
      </c>
      <c r="U21" s="329">
        <v>0</v>
      </c>
      <c r="V21" s="329">
        <v>0</v>
      </c>
    </row>
    <row r="22" spans="1:22">
      <c r="A22" s="327">
        <v>1240308</v>
      </c>
      <c r="B22" s="328" t="s">
        <v>491</v>
      </c>
      <c r="C22" s="327" t="s">
        <v>83</v>
      </c>
      <c r="D22" s="329">
        <v>0</v>
      </c>
      <c r="E22" s="329">
        <v>0</v>
      </c>
      <c r="F22" s="329">
        <v>0</v>
      </c>
      <c r="G22" s="329">
        <v>0</v>
      </c>
      <c r="H22" s="329">
        <v>0</v>
      </c>
      <c r="I22" s="329">
        <v>0</v>
      </c>
      <c r="J22" s="329">
        <v>0</v>
      </c>
      <c r="K22" s="329">
        <v>0</v>
      </c>
      <c r="L22" s="329">
        <v>0</v>
      </c>
      <c r="M22" s="329">
        <v>0</v>
      </c>
      <c r="N22" s="329">
        <v>0</v>
      </c>
      <c r="O22" s="329">
        <v>0</v>
      </c>
      <c r="P22" s="329">
        <v>0</v>
      </c>
      <c r="Q22" s="329">
        <v>0</v>
      </c>
      <c r="R22" s="329">
        <v>220</v>
      </c>
      <c r="S22" s="329">
        <v>0</v>
      </c>
      <c r="T22" s="329">
        <v>0</v>
      </c>
      <c r="U22" s="329">
        <v>0</v>
      </c>
      <c r="V22" s="329">
        <v>0</v>
      </c>
    </row>
    <row r="26" spans="1:22">
      <c r="A26" s="13" t="s">
        <v>0</v>
      </c>
      <c r="B26" s="13" t="s">
        <v>1</v>
      </c>
      <c r="C26" s="13" t="s">
        <v>82</v>
      </c>
      <c r="D26" t="s">
        <v>1174</v>
      </c>
      <c r="E26" t="s">
        <v>1175</v>
      </c>
      <c r="F26" t="s">
        <v>1176</v>
      </c>
      <c r="G26" t="s">
        <v>1177</v>
      </c>
      <c r="H26" t="s">
        <v>1178</v>
      </c>
      <c r="I26" t="s">
        <v>1179</v>
      </c>
      <c r="J26" t="s">
        <v>1180</v>
      </c>
      <c r="K26" t="s">
        <v>1181</v>
      </c>
      <c r="L26" t="s">
        <v>1182</v>
      </c>
      <c r="M26" t="s">
        <v>1183</v>
      </c>
      <c r="N26" t="s">
        <v>1184</v>
      </c>
      <c r="O26" t="s">
        <v>1185</v>
      </c>
      <c r="P26" t="s">
        <v>1186</v>
      </c>
      <c r="Q26" t="s">
        <v>1187</v>
      </c>
      <c r="R26" t="s">
        <v>1188</v>
      </c>
      <c r="S26" t="s">
        <v>1189</v>
      </c>
      <c r="T26" t="s">
        <v>1190</v>
      </c>
      <c r="U26" t="s">
        <v>1191</v>
      </c>
      <c r="V26" t="s">
        <v>1192</v>
      </c>
    </row>
    <row r="27" spans="1:22">
      <c r="A27">
        <v>1232846</v>
      </c>
      <c r="B27" t="s">
        <v>1193</v>
      </c>
      <c r="C27" s="13" t="s">
        <v>83</v>
      </c>
      <c r="D27">
        <v>0</v>
      </c>
      <c r="E27">
        <v>38</v>
      </c>
      <c r="F27">
        <v>0</v>
      </c>
      <c r="G27">
        <v>0</v>
      </c>
      <c r="H27">
        <v>0</v>
      </c>
      <c r="I27" s="8">
        <v>449</v>
      </c>
      <c r="J27" s="8">
        <v>201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1232895</v>
      </c>
      <c r="B28" t="s">
        <v>1194</v>
      </c>
      <c r="C28" s="13" t="s">
        <v>83</v>
      </c>
      <c r="D28">
        <v>0</v>
      </c>
      <c r="E28">
        <v>38</v>
      </c>
      <c r="F28">
        <v>0</v>
      </c>
      <c r="G28">
        <v>0</v>
      </c>
      <c r="H28">
        <v>0</v>
      </c>
      <c r="I28" s="8">
        <v>449</v>
      </c>
      <c r="J28" s="8">
        <v>201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>
        <v>1233384</v>
      </c>
      <c r="B29" s="13" t="s">
        <v>1195</v>
      </c>
      <c r="C29" s="13" t="s">
        <v>83</v>
      </c>
      <c r="D29">
        <v>0</v>
      </c>
      <c r="E29">
        <v>38</v>
      </c>
      <c r="F29">
        <v>0</v>
      </c>
      <c r="G29">
        <v>0</v>
      </c>
      <c r="H29">
        <v>0</v>
      </c>
      <c r="I29" s="8">
        <v>449</v>
      </c>
      <c r="J29" s="8">
        <v>201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1232775</v>
      </c>
      <c r="B30" t="s">
        <v>1196</v>
      </c>
      <c r="C30" s="13" t="s">
        <v>83</v>
      </c>
      <c r="D30">
        <v>330</v>
      </c>
      <c r="E30">
        <v>194</v>
      </c>
      <c r="F30">
        <v>0</v>
      </c>
      <c r="G30">
        <v>0</v>
      </c>
      <c r="H30">
        <v>0</v>
      </c>
      <c r="I30" s="8">
        <v>151</v>
      </c>
      <c r="J30" s="8">
        <v>245</v>
      </c>
      <c r="K30">
        <v>240</v>
      </c>
      <c r="L30">
        <v>413</v>
      </c>
      <c r="M30">
        <v>352</v>
      </c>
      <c r="N30">
        <v>0</v>
      </c>
      <c r="O30">
        <v>0</v>
      </c>
      <c r="P30">
        <v>520</v>
      </c>
      <c r="Q30">
        <v>309</v>
      </c>
      <c r="R30">
        <v>176</v>
      </c>
      <c r="S30">
        <v>243</v>
      </c>
      <c r="T30">
        <v>243</v>
      </c>
      <c r="U30">
        <v>0</v>
      </c>
      <c r="V30">
        <v>0</v>
      </c>
    </row>
    <row r="31" spans="1:22">
      <c r="A31">
        <v>1230685</v>
      </c>
      <c r="B31" t="s">
        <v>1197</v>
      </c>
      <c r="C31" s="13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125</v>
      </c>
      <c r="S31">
        <v>225</v>
      </c>
      <c r="T31">
        <v>0</v>
      </c>
      <c r="U31">
        <v>0</v>
      </c>
      <c r="V31">
        <v>0</v>
      </c>
    </row>
    <row r="32" spans="1:22">
      <c r="A32">
        <v>1235058</v>
      </c>
      <c r="B32" t="s">
        <v>1198</v>
      </c>
      <c r="C32" s="13" t="s">
        <v>83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100</v>
      </c>
      <c r="R32">
        <v>0</v>
      </c>
      <c r="S32">
        <v>0</v>
      </c>
      <c r="T32">
        <v>0</v>
      </c>
      <c r="U32">
        <v>0</v>
      </c>
      <c r="V32">
        <v>0</v>
      </c>
    </row>
    <row r="36" spans="1:22">
      <c r="A36" s="325" t="s">
        <v>0</v>
      </c>
      <c r="B36" s="325" t="s">
        <v>1</v>
      </c>
      <c r="C36" s="325" t="s">
        <v>82</v>
      </c>
      <c r="D36" s="325" t="s">
        <v>710</v>
      </c>
      <c r="E36" s="325" t="s">
        <v>711</v>
      </c>
      <c r="F36" s="325" t="s">
        <v>712</v>
      </c>
      <c r="G36" s="325" t="s">
        <v>713</v>
      </c>
      <c r="H36" s="330" t="s">
        <v>714</v>
      </c>
      <c r="I36" s="325" t="s">
        <v>759</v>
      </c>
      <c r="J36" s="325" t="s">
        <v>760</v>
      </c>
      <c r="K36" s="325" t="s">
        <v>761</v>
      </c>
      <c r="L36" s="325" t="s">
        <v>762</v>
      </c>
      <c r="M36" s="325" t="s">
        <v>763</v>
      </c>
      <c r="N36" s="325" t="s">
        <v>764</v>
      </c>
      <c r="O36" s="330" t="s">
        <v>765</v>
      </c>
      <c r="P36" s="325" t="s">
        <v>821</v>
      </c>
      <c r="Q36" s="325" t="s">
        <v>822</v>
      </c>
      <c r="R36" s="325" t="s">
        <v>823</v>
      </c>
      <c r="S36" s="325" t="s">
        <v>824</v>
      </c>
      <c r="T36" s="325" t="s">
        <v>825</v>
      </c>
      <c r="U36" s="325" t="s">
        <v>826</v>
      </c>
      <c r="V36" s="330" t="s">
        <v>827</v>
      </c>
    </row>
    <row r="37" spans="1:22">
      <c r="A37" s="327">
        <v>1230692</v>
      </c>
      <c r="B37" s="328" t="s">
        <v>117</v>
      </c>
      <c r="C37" s="327" t="s">
        <v>83</v>
      </c>
      <c r="D37" s="329">
        <v>0</v>
      </c>
      <c r="E37" s="329">
        <v>0</v>
      </c>
      <c r="F37" s="329">
        <v>0</v>
      </c>
      <c r="G37" s="329">
        <v>0</v>
      </c>
      <c r="H37" s="329">
        <v>0</v>
      </c>
      <c r="I37" s="329">
        <v>0</v>
      </c>
      <c r="J37" s="329">
        <v>0</v>
      </c>
      <c r="K37" s="329">
        <v>0</v>
      </c>
      <c r="L37" s="329">
        <v>300</v>
      </c>
      <c r="M37" s="329">
        <v>0</v>
      </c>
      <c r="N37" s="329">
        <v>0</v>
      </c>
      <c r="O37" s="329">
        <v>0</v>
      </c>
      <c r="P37" s="329">
        <v>0</v>
      </c>
      <c r="Q37" s="329">
        <v>0</v>
      </c>
      <c r="R37" s="329">
        <v>0</v>
      </c>
      <c r="S37" s="329">
        <v>0</v>
      </c>
      <c r="T37" s="329">
        <v>0</v>
      </c>
      <c r="U37" s="329">
        <v>0</v>
      </c>
      <c r="V37" s="329">
        <v>0</v>
      </c>
    </row>
    <row r="38" spans="1:22">
      <c r="A38" s="327">
        <v>1220847</v>
      </c>
      <c r="B38" s="328" t="s">
        <v>68</v>
      </c>
      <c r="C38" s="327" t="s">
        <v>83</v>
      </c>
      <c r="D38" s="329">
        <v>0</v>
      </c>
      <c r="E38" s="329">
        <v>121</v>
      </c>
      <c r="F38" s="329">
        <v>0</v>
      </c>
      <c r="G38" s="329">
        <v>0</v>
      </c>
      <c r="H38" s="329">
        <v>0</v>
      </c>
      <c r="I38" s="329">
        <v>0</v>
      </c>
      <c r="J38" s="329">
        <v>0</v>
      </c>
      <c r="K38" s="329">
        <v>0</v>
      </c>
      <c r="L38" s="329">
        <v>0</v>
      </c>
      <c r="M38" s="329">
        <v>0</v>
      </c>
      <c r="N38" s="329">
        <v>0</v>
      </c>
      <c r="O38" s="329">
        <v>0</v>
      </c>
      <c r="P38" s="329">
        <v>105</v>
      </c>
      <c r="Q38" s="329">
        <v>0</v>
      </c>
      <c r="R38" s="329">
        <v>0</v>
      </c>
      <c r="S38" s="329">
        <v>0</v>
      </c>
      <c r="T38" s="329">
        <v>0</v>
      </c>
      <c r="U38" s="329">
        <v>0</v>
      </c>
      <c r="V38" s="329">
        <v>0</v>
      </c>
    </row>
    <row r="39" spans="1:22">
      <c r="A39" s="327">
        <v>1221967</v>
      </c>
      <c r="B39" s="328" t="s">
        <v>55</v>
      </c>
      <c r="C39" s="327" t="s">
        <v>83</v>
      </c>
      <c r="D39" s="329">
        <v>0</v>
      </c>
      <c r="E39" s="329">
        <v>0</v>
      </c>
      <c r="F39" s="329">
        <v>0</v>
      </c>
      <c r="G39" s="329">
        <v>0</v>
      </c>
      <c r="H39" s="329">
        <v>0</v>
      </c>
      <c r="I39" s="329">
        <v>175</v>
      </c>
      <c r="J39" s="329">
        <v>484</v>
      </c>
      <c r="K39" s="329">
        <v>362</v>
      </c>
      <c r="L39" s="329">
        <v>0</v>
      </c>
      <c r="M39" s="329">
        <v>0</v>
      </c>
      <c r="N39" s="329">
        <v>0</v>
      </c>
      <c r="O39" s="329">
        <v>0</v>
      </c>
      <c r="P39" s="329">
        <v>18</v>
      </c>
      <c r="Q39" s="329">
        <v>382</v>
      </c>
      <c r="R39" s="329">
        <v>0</v>
      </c>
      <c r="S39" s="329">
        <v>0</v>
      </c>
      <c r="T39" s="329">
        <v>0</v>
      </c>
      <c r="U39" s="329">
        <v>0</v>
      </c>
      <c r="V39" s="329">
        <v>0</v>
      </c>
    </row>
    <row r="40" spans="1:22">
      <c r="A40" s="327">
        <v>1229088</v>
      </c>
      <c r="B40" s="328" t="s">
        <v>60</v>
      </c>
      <c r="C40" s="327" t="s">
        <v>83</v>
      </c>
      <c r="D40" s="329">
        <v>150</v>
      </c>
      <c r="E40" s="329">
        <v>0</v>
      </c>
      <c r="F40" s="329">
        <v>0</v>
      </c>
      <c r="G40" s="329">
        <v>0</v>
      </c>
      <c r="H40" s="329">
        <v>0</v>
      </c>
      <c r="I40" s="329">
        <v>0</v>
      </c>
      <c r="J40" s="329">
        <v>0</v>
      </c>
      <c r="K40" s="329">
        <v>0</v>
      </c>
      <c r="L40" s="329">
        <v>0</v>
      </c>
      <c r="M40" s="329">
        <v>0</v>
      </c>
      <c r="N40" s="329">
        <v>0</v>
      </c>
      <c r="O40" s="329">
        <v>0</v>
      </c>
      <c r="P40" s="329">
        <v>200</v>
      </c>
      <c r="Q40" s="329">
        <v>200</v>
      </c>
      <c r="R40" s="329">
        <v>0</v>
      </c>
      <c r="S40" s="329">
        <v>0</v>
      </c>
      <c r="T40" s="329">
        <v>0</v>
      </c>
      <c r="U40" s="329">
        <v>0</v>
      </c>
      <c r="V40" s="329">
        <v>0</v>
      </c>
    </row>
    <row r="41" spans="1:22">
      <c r="A41" s="327">
        <v>1226573</v>
      </c>
      <c r="B41" s="328" t="s">
        <v>634</v>
      </c>
      <c r="C41" s="327" t="s">
        <v>83</v>
      </c>
      <c r="D41" s="329">
        <v>78</v>
      </c>
      <c r="E41" s="329">
        <v>426</v>
      </c>
      <c r="F41" s="329">
        <v>0</v>
      </c>
      <c r="G41" s="329">
        <v>0</v>
      </c>
      <c r="H41" s="329">
        <v>0</v>
      </c>
      <c r="I41" s="329">
        <v>0</v>
      </c>
      <c r="J41" s="329">
        <v>0</v>
      </c>
      <c r="K41" s="329">
        <v>0</v>
      </c>
      <c r="L41" s="329">
        <v>0</v>
      </c>
      <c r="M41" s="329">
        <v>0</v>
      </c>
      <c r="N41" s="329">
        <v>0</v>
      </c>
      <c r="O41" s="329">
        <v>0</v>
      </c>
      <c r="P41" s="329">
        <v>0</v>
      </c>
      <c r="Q41" s="329">
        <v>0</v>
      </c>
      <c r="R41" s="329">
        <v>0</v>
      </c>
      <c r="S41" s="329">
        <v>0</v>
      </c>
      <c r="T41" s="329">
        <v>0</v>
      </c>
      <c r="U41" s="329">
        <v>0</v>
      </c>
      <c r="V41" s="329">
        <v>0</v>
      </c>
    </row>
    <row r="42" spans="1:22">
      <c r="A42" s="327">
        <v>1225464</v>
      </c>
      <c r="B42" s="328" t="s">
        <v>57</v>
      </c>
      <c r="C42" s="327" t="s">
        <v>83</v>
      </c>
      <c r="D42" s="329">
        <v>605</v>
      </c>
      <c r="E42" s="329">
        <v>0</v>
      </c>
      <c r="F42" s="329">
        <v>0</v>
      </c>
      <c r="G42" s="329">
        <v>0</v>
      </c>
      <c r="H42" s="329">
        <v>0</v>
      </c>
      <c r="I42" s="329">
        <v>0</v>
      </c>
      <c r="J42" s="329">
        <v>0</v>
      </c>
      <c r="K42" s="329">
        <v>0</v>
      </c>
      <c r="L42" s="329">
        <v>0</v>
      </c>
      <c r="M42" s="329">
        <v>0</v>
      </c>
      <c r="N42" s="329">
        <v>0</v>
      </c>
      <c r="O42" s="329">
        <v>0</v>
      </c>
      <c r="P42" s="329">
        <v>0</v>
      </c>
      <c r="Q42" s="329">
        <v>200</v>
      </c>
      <c r="R42" s="329">
        <v>556</v>
      </c>
      <c r="S42" s="329">
        <v>0</v>
      </c>
      <c r="T42" s="329">
        <v>0</v>
      </c>
      <c r="U42" s="329">
        <v>0</v>
      </c>
      <c r="V42" s="329">
        <v>0</v>
      </c>
    </row>
    <row r="43" spans="1:22">
      <c r="A43" s="327">
        <v>1231797</v>
      </c>
      <c r="B43" s="328" t="s">
        <v>635</v>
      </c>
      <c r="C43" s="327" t="s">
        <v>83</v>
      </c>
      <c r="D43" s="329">
        <v>103</v>
      </c>
      <c r="E43" s="329">
        <v>0</v>
      </c>
      <c r="F43" s="329">
        <v>0</v>
      </c>
      <c r="G43" s="329">
        <v>0</v>
      </c>
      <c r="H43" s="329">
        <v>0</v>
      </c>
      <c r="I43" s="329">
        <v>0</v>
      </c>
      <c r="J43" s="329">
        <v>0</v>
      </c>
      <c r="K43" s="329">
        <v>0</v>
      </c>
      <c r="L43" s="329">
        <v>0</v>
      </c>
      <c r="M43" s="329">
        <v>0</v>
      </c>
      <c r="N43" s="329">
        <v>0</v>
      </c>
      <c r="O43" s="329">
        <v>0</v>
      </c>
      <c r="P43" s="329">
        <v>0</v>
      </c>
      <c r="Q43" s="329">
        <v>0</v>
      </c>
      <c r="R43" s="329">
        <v>0</v>
      </c>
      <c r="S43" s="329">
        <v>0</v>
      </c>
      <c r="T43" s="329">
        <v>0</v>
      </c>
      <c r="U43" s="329">
        <v>0</v>
      </c>
      <c r="V43" s="329">
        <v>0</v>
      </c>
    </row>
    <row r="44" spans="1:22">
      <c r="A44" s="327">
        <v>1229776</v>
      </c>
      <c r="B44" s="328" t="s">
        <v>58</v>
      </c>
      <c r="C44" s="327" t="s">
        <v>83</v>
      </c>
      <c r="D44" s="329">
        <v>0</v>
      </c>
      <c r="E44" s="329">
        <v>105</v>
      </c>
      <c r="F44" s="329">
        <v>0</v>
      </c>
      <c r="G44" s="329">
        <v>0</v>
      </c>
      <c r="H44" s="329">
        <v>0</v>
      </c>
      <c r="I44" s="329">
        <v>195</v>
      </c>
      <c r="J44" s="329">
        <v>0</v>
      </c>
      <c r="K44" s="329">
        <v>0</v>
      </c>
      <c r="L44" s="329">
        <v>0</v>
      </c>
      <c r="M44" s="329">
        <v>0</v>
      </c>
      <c r="N44" s="329">
        <v>0</v>
      </c>
      <c r="O44" s="329">
        <v>0</v>
      </c>
      <c r="P44" s="329">
        <v>0</v>
      </c>
      <c r="Q44" s="329">
        <v>0</v>
      </c>
      <c r="R44" s="329">
        <v>0</v>
      </c>
      <c r="S44" s="329">
        <v>0</v>
      </c>
      <c r="T44" s="329">
        <v>0</v>
      </c>
      <c r="U44" s="329">
        <v>0</v>
      </c>
      <c r="V44" s="329">
        <v>0</v>
      </c>
    </row>
    <row r="45" spans="1:22">
      <c r="A45" s="327">
        <v>1231090</v>
      </c>
      <c r="B45" s="328" t="s">
        <v>59</v>
      </c>
      <c r="C45" s="327" t="s">
        <v>83</v>
      </c>
      <c r="D45" s="329">
        <v>0</v>
      </c>
      <c r="E45" s="329">
        <v>105</v>
      </c>
      <c r="F45" s="329">
        <v>0</v>
      </c>
      <c r="G45" s="329">
        <v>0</v>
      </c>
      <c r="H45" s="329">
        <v>0</v>
      </c>
      <c r="I45" s="329">
        <v>195</v>
      </c>
      <c r="J45" s="329">
        <v>0</v>
      </c>
      <c r="K45" s="329">
        <v>0</v>
      </c>
      <c r="L45" s="329">
        <v>499</v>
      </c>
      <c r="M45" s="329">
        <v>433</v>
      </c>
      <c r="N45" s="329">
        <v>0</v>
      </c>
      <c r="O45" s="329">
        <v>0</v>
      </c>
      <c r="P45" s="329">
        <v>247</v>
      </c>
      <c r="Q45" s="329">
        <v>0</v>
      </c>
      <c r="R45" s="329">
        <v>0</v>
      </c>
      <c r="S45" s="329">
        <v>0</v>
      </c>
      <c r="T45" s="329">
        <v>0</v>
      </c>
      <c r="U45" s="329">
        <v>0</v>
      </c>
      <c r="V45" s="329">
        <v>0</v>
      </c>
    </row>
    <row r="46" spans="1:22">
      <c r="A46" s="327">
        <v>1232066</v>
      </c>
      <c r="B46" s="328" t="s">
        <v>123</v>
      </c>
      <c r="C46" s="327" t="s">
        <v>83</v>
      </c>
      <c r="D46" s="329">
        <v>428</v>
      </c>
      <c r="E46" s="329">
        <v>184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144</v>
      </c>
      <c r="T46" s="329">
        <v>0</v>
      </c>
      <c r="U46" s="329">
        <v>0</v>
      </c>
      <c r="V46" s="329">
        <v>0</v>
      </c>
    </row>
    <row r="47" spans="1:22">
      <c r="A47" s="327">
        <v>1234222</v>
      </c>
      <c r="B47" s="328" t="s">
        <v>63</v>
      </c>
      <c r="C47" s="327" t="s">
        <v>83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123</v>
      </c>
      <c r="L47" s="329">
        <v>531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</row>
    <row r="48" spans="1:22">
      <c r="A48" s="327">
        <v>1232528</v>
      </c>
      <c r="B48" s="328" t="s">
        <v>64</v>
      </c>
      <c r="C48" s="327" t="s">
        <v>83</v>
      </c>
      <c r="D48" s="329">
        <v>0</v>
      </c>
      <c r="E48" s="329">
        <v>0</v>
      </c>
      <c r="F48" s="329">
        <v>0</v>
      </c>
      <c r="G48" s="329">
        <v>0</v>
      </c>
      <c r="H48" s="329">
        <v>0</v>
      </c>
      <c r="I48" s="329">
        <v>0</v>
      </c>
      <c r="J48" s="329">
        <v>331</v>
      </c>
      <c r="K48" s="329">
        <v>539</v>
      </c>
      <c r="L48" s="329">
        <v>686</v>
      </c>
      <c r="M48" s="329">
        <v>132</v>
      </c>
      <c r="N48" s="329">
        <v>0</v>
      </c>
      <c r="O48" s="329">
        <v>0</v>
      </c>
      <c r="P48" s="329">
        <v>126</v>
      </c>
      <c r="Q48" s="329">
        <v>0</v>
      </c>
      <c r="R48" s="329">
        <v>0</v>
      </c>
      <c r="S48" s="329">
        <v>0</v>
      </c>
      <c r="T48" s="329">
        <v>0</v>
      </c>
      <c r="U48" s="329">
        <v>0</v>
      </c>
      <c r="V48" s="329">
        <v>0</v>
      </c>
    </row>
    <row r="49" spans="1:22">
      <c r="A49" s="327">
        <v>1232846</v>
      </c>
      <c r="B49" s="328" t="s">
        <v>47</v>
      </c>
      <c r="C49" s="327" t="s">
        <v>83</v>
      </c>
      <c r="D49" s="329">
        <v>0</v>
      </c>
      <c r="E49" s="329">
        <v>0</v>
      </c>
      <c r="F49" s="329">
        <v>0</v>
      </c>
      <c r="G49" s="329">
        <v>0</v>
      </c>
      <c r="H49" s="329">
        <v>0</v>
      </c>
      <c r="I49" s="329">
        <v>0</v>
      </c>
      <c r="J49" s="329">
        <v>0</v>
      </c>
      <c r="K49" s="329">
        <v>434</v>
      </c>
      <c r="L49" s="329">
        <v>48</v>
      </c>
      <c r="M49" s="329">
        <v>0</v>
      </c>
      <c r="N49" s="329">
        <v>0</v>
      </c>
      <c r="O49" s="329">
        <v>0</v>
      </c>
      <c r="P49" s="329">
        <v>0</v>
      </c>
      <c r="Q49" s="329">
        <v>0</v>
      </c>
      <c r="R49" s="329">
        <v>0</v>
      </c>
      <c r="S49" s="329">
        <v>0</v>
      </c>
      <c r="T49" s="329">
        <v>0</v>
      </c>
      <c r="U49" s="329">
        <v>0</v>
      </c>
      <c r="V49" s="329">
        <v>0</v>
      </c>
    </row>
    <row r="50" spans="1:22">
      <c r="A50" s="327">
        <v>1232775</v>
      </c>
      <c r="B50" s="328" t="s">
        <v>51</v>
      </c>
      <c r="C50" s="327" t="s">
        <v>83</v>
      </c>
      <c r="D50" s="329">
        <v>0</v>
      </c>
      <c r="E50" s="329">
        <v>0</v>
      </c>
      <c r="F50" s="329">
        <v>0</v>
      </c>
      <c r="G50" s="329">
        <v>0</v>
      </c>
      <c r="H50" s="329">
        <v>0</v>
      </c>
      <c r="I50" s="329">
        <v>174</v>
      </c>
      <c r="J50" s="329">
        <v>161</v>
      </c>
      <c r="K50" s="329">
        <v>0</v>
      </c>
      <c r="L50" s="329">
        <v>0</v>
      </c>
      <c r="M50" s="329">
        <v>119</v>
      </c>
      <c r="N50" s="329">
        <v>0</v>
      </c>
      <c r="O50" s="329">
        <v>0</v>
      </c>
      <c r="P50" s="329">
        <v>55</v>
      </c>
      <c r="Q50" s="329">
        <v>436</v>
      </c>
      <c r="R50" s="329">
        <v>0</v>
      </c>
      <c r="S50" s="329">
        <v>0</v>
      </c>
      <c r="T50" s="329">
        <v>286</v>
      </c>
      <c r="U50" s="329">
        <v>0</v>
      </c>
      <c r="V50" s="329">
        <v>0</v>
      </c>
    </row>
    <row r="51" spans="1:22">
      <c r="A51" s="327">
        <v>1235845</v>
      </c>
      <c r="B51" s="328" t="s">
        <v>71</v>
      </c>
      <c r="C51" s="327" t="s">
        <v>83</v>
      </c>
      <c r="D51" s="329">
        <v>0</v>
      </c>
      <c r="E51" s="329">
        <v>400</v>
      </c>
      <c r="F51" s="329">
        <v>0</v>
      </c>
      <c r="G51" s="329">
        <v>0</v>
      </c>
      <c r="H51" s="329">
        <v>0</v>
      </c>
      <c r="I51" s="329">
        <v>0</v>
      </c>
      <c r="J51" s="329">
        <v>0</v>
      </c>
      <c r="K51" s="329">
        <v>0</v>
      </c>
      <c r="L51" s="329">
        <v>0</v>
      </c>
      <c r="M51" s="329">
        <v>0</v>
      </c>
      <c r="N51" s="329">
        <v>0</v>
      </c>
      <c r="O51" s="329">
        <v>0</v>
      </c>
      <c r="P51" s="329">
        <v>469</v>
      </c>
      <c r="Q51" s="329">
        <v>611</v>
      </c>
      <c r="R51" s="329">
        <v>489</v>
      </c>
      <c r="S51" s="329">
        <v>68</v>
      </c>
      <c r="T51" s="329">
        <v>0</v>
      </c>
      <c r="U51" s="329">
        <v>0</v>
      </c>
      <c r="V51" s="329">
        <v>0</v>
      </c>
    </row>
    <row r="52" spans="1:22">
      <c r="A52" s="327">
        <v>1236601</v>
      </c>
      <c r="B52" s="328" t="s">
        <v>625</v>
      </c>
      <c r="C52" s="327" t="s">
        <v>83</v>
      </c>
      <c r="D52" s="329">
        <v>0</v>
      </c>
      <c r="E52" s="329">
        <v>0</v>
      </c>
      <c r="F52" s="329">
        <v>0</v>
      </c>
      <c r="G52" s="329">
        <v>0</v>
      </c>
      <c r="H52" s="329">
        <v>0</v>
      </c>
      <c r="I52" s="329">
        <v>0</v>
      </c>
      <c r="J52" s="329">
        <v>14</v>
      </c>
      <c r="K52" s="329">
        <v>0</v>
      </c>
      <c r="L52" s="329">
        <v>0</v>
      </c>
      <c r="M52" s="329">
        <v>0</v>
      </c>
      <c r="N52" s="329">
        <v>0</v>
      </c>
      <c r="O52" s="329">
        <v>0</v>
      </c>
      <c r="P52" s="329">
        <v>0</v>
      </c>
      <c r="Q52" s="329">
        <v>0</v>
      </c>
      <c r="R52" s="329">
        <v>0</v>
      </c>
      <c r="S52" s="329">
        <v>0</v>
      </c>
      <c r="T52" s="329">
        <v>0</v>
      </c>
      <c r="U52" s="329">
        <v>0</v>
      </c>
      <c r="V52" s="329">
        <v>0</v>
      </c>
    </row>
    <row r="53" spans="1:22">
      <c r="A53" s="327">
        <v>1236930</v>
      </c>
      <c r="B53" s="328" t="s">
        <v>73</v>
      </c>
      <c r="C53" s="327" t="s">
        <v>83</v>
      </c>
      <c r="D53" s="329">
        <v>128</v>
      </c>
      <c r="E53" s="329">
        <v>0</v>
      </c>
      <c r="F53" s="329">
        <v>0</v>
      </c>
      <c r="G53" s="329">
        <v>0</v>
      </c>
      <c r="H53" s="329">
        <v>0</v>
      </c>
      <c r="I53" s="329">
        <v>273</v>
      </c>
      <c r="J53" s="329">
        <v>333</v>
      </c>
      <c r="K53" s="329">
        <v>44</v>
      </c>
      <c r="L53" s="329">
        <v>0</v>
      </c>
      <c r="M53" s="329">
        <v>0</v>
      </c>
      <c r="N53" s="329">
        <v>0</v>
      </c>
      <c r="O53" s="329">
        <v>0</v>
      </c>
      <c r="P53" s="329">
        <v>287</v>
      </c>
      <c r="Q53" s="329">
        <v>303</v>
      </c>
      <c r="R53" s="329">
        <v>150</v>
      </c>
      <c r="S53" s="329">
        <v>0</v>
      </c>
      <c r="T53" s="329">
        <v>0</v>
      </c>
      <c r="U53" s="329">
        <v>0</v>
      </c>
      <c r="V53" s="329">
        <v>0</v>
      </c>
    </row>
    <row r="54" spans="1:22">
      <c r="A54" s="327">
        <v>1232982</v>
      </c>
      <c r="B54" s="328" t="s">
        <v>74</v>
      </c>
      <c r="C54" s="327" t="s">
        <v>83</v>
      </c>
      <c r="D54" s="329">
        <v>0</v>
      </c>
      <c r="E54" s="329">
        <v>270</v>
      </c>
      <c r="F54" s="329">
        <v>0</v>
      </c>
      <c r="G54" s="329">
        <v>0</v>
      </c>
      <c r="H54" s="329">
        <v>0</v>
      </c>
      <c r="I54" s="329">
        <v>0</v>
      </c>
      <c r="J54" s="329">
        <v>0</v>
      </c>
      <c r="K54" s="329">
        <v>0</v>
      </c>
      <c r="L54" s="329">
        <v>0</v>
      </c>
      <c r="M54" s="329">
        <v>0</v>
      </c>
      <c r="N54" s="329">
        <v>0</v>
      </c>
      <c r="O54" s="329">
        <v>0</v>
      </c>
      <c r="P54" s="329">
        <v>0</v>
      </c>
      <c r="Q54" s="329">
        <v>0</v>
      </c>
      <c r="R54" s="329">
        <v>0</v>
      </c>
      <c r="S54" s="329">
        <v>0</v>
      </c>
      <c r="T54" s="329">
        <v>0</v>
      </c>
      <c r="U54" s="329">
        <v>0</v>
      </c>
      <c r="V54" s="329">
        <v>0</v>
      </c>
    </row>
    <row r="55" spans="1:22">
      <c r="A55" s="327">
        <v>1237468</v>
      </c>
      <c r="B55" s="328" t="s">
        <v>637</v>
      </c>
      <c r="C55" s="327" t="s">
        <v>83</v>
      </c>
      <c r="D55" s="329">
        <v>0</v>
      </c>
      <c r="E55" s="329">
        <v>0</v>
      </c>
      <c r="F55" s="329">
        <v>0</v>
      </c>
      <c r="G55" s="329">
        <v>0</v>
      </c>
      <c r="H55" s="329">
        <v>0</v>
      </c>
      <c r="I55" s="329">
        <v>0</v>
      </c>
      <c r="J55" s="329">
        <v>0</v>
      </c>
      <c r="K55" s="329">
        <v>0</v>
      </c>
      <c r="L55" s="329">
        <v>22</v>
      </c>
      <c r="M55" s="329">
        <v>0</v>
      </c>
      <c r="N55" s="329">
        <v>0</v>
      </c>
      <c r="O55" s="329">
        <v>0</v>
      </c>
      <c r="P55" s="329">
        <v>0</v>
      </c>
      <c r="Q55" s="329">
        <v>0</v>
      </c>
      <c r="R55" s="329">
        <v>0</v>
      </c>
      <c r="S55" s="329">
        <v>0</v>
      </c>
      <c r="T55" s="329">
        <v>0</v>
      </c>
      <c r="U55" s="329">
        <v>0</v>
      </c>
      <c r="V55" s="329">
        <v>0</v>
      </c>
    </row>
    <row r="56" spans="1:22">
      <c r="A56" s="327">
        <v>1237210</v>
      </c>
      <c r="B56" s="328" t="s">
        <v>130</v>
      </c>
      <c r="C56" s="327" t="s">
        <v>83</v>
      </c>
      <c r="D56" s="329">
        <v>0</v>
      </c>
      <c r="E56" s="329">
        <v>0</v>
      </c>
      <c r="F56" s="329">
        <v>0</v>
      </c>
      <c r="G56" s="329">
        <v>0</v>
      </c>
      <c r="H56" s="329">
        <v>0</v>
      </c>
      <c r="I56" s="329">
        <v>0</v>
      </c>
      <c r="J56" s="329">
        <v>0</v>
      </c>
      <c r="K56" s="329">
        <v>0</v>
      </c>
      <c r="L56" s="329">
        <v>0</v>
      </c>
      <c r="M56" s="329">
        <v>0</v>
      </c>
      <c r="N56" s="329">
        <v>0</v>
      </c>
      <c r="O56" s="329">
        <v>0</v>
      </c>
      <c r="P56" s="329">
        <v>0</v>
      </c>
      <c r="Q56" s="329">
        <v>0</v>
      </c>
      <c r="R56" s="329">
        <v>0</v>
      </c>
      <c r="S56" s="329">
        <v>60</v>
      </c>
      <c r="T56" s="329">
        <v>0</v>
      </c>
      <c r="U56" s="329">
        <v>0</v>
      </c>
      <c r="V56" s="329">
        <v>0</v>
      </c>
    </row>
    <row r="57" spans="1:22">
      <c r="A57" s="327">
        <v>1234905</v>
      </c>
      <c r="B57" s="328" t="s">
        <v>38</v>
      </c>
      <c r="C57" s="327" t="s">
        <v>83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241</v>
      </c>
      <c r="L57" s="329">
        <v>385</v>
      </c>
      <c r="M57" s="329">
        <v>385</v>
      </c>
      <c r="N57" s="329">
        <v>0</v>
      </c>
      <c r="O57" s="329">
        <v>0</v>
      </c>
      <c r="P57" s="329">
        <v>437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</row>
    <row r="58" spans="1:22">
      <c r="A58" s="327">
        <v>1238480</v>
      </c>
      <c r="B58" s="328" t="s">
        <v>75</v>
      </c>
      <c r="C58" s="327" t="s">
        <v>83</v>
      </c>
      <c r="D58" s="329">
        <v>1098</v>
      </c>
      <c r="E58" s="329">
        <v>1425</v>
      </c>
      <c r="F58" s="329">
        <v>0</v>
      </c>
      <c r="G58" s="329">
        <v>0</v>
      </c>
      <c r="H58" s="329">
        <v>0</v>
      </c>
      <c r="I58" s="329">
        <v>2024</v>
      </c>
      <c r="J58" s="329">
        <v>1734</v>
      </c>
      <c r="K58" s="329">
        <v>752</v>
      </c>
      <c r="L58" s="329">
        <v>804</v>
      </c>
      <c r="M58" s="329">
        <v>945</v>
      </c>
      <c r="N58" s="329">
        <v>0</v>
      </c>
      <c r="O58" s="329">
        <v>0</v>
      </c>
      <c r="P58" s="329">
        <v>989</v>
      </c>
      <c r="Q58" s="329">
        <v>1386</v>
      </c>
      <c r="R58" s="329">
        <v>1138</v>
      </c>
      <c r="S58" s="329">
        <v>1171</v>
      </c>
      <c r="T58" s="329">
        <v>1321</v>
      </c>
      <c r="U58" s="329">
        <v>0</v>
      </c>
      <c r="V58" s="329">
        <v>0</v>
      </c>
    </row>
    <row r="59" spans="1:22">
      <c r="A59" s="327">
        <v>1240180</v>
      </c>
      <c r="B59" s="328" t="s">
        <v>43</v>
      </c>
      <c r="C59" s="327" t="s">
        <v>83</v>
      </c>
      <c r="D59" s="329">
        <v>105</v>
      </c>
      <c r="E59" s="329">
        <v>323</v>
      </c>
      <c r="F59" s="329">
        <v>0</v>
      </c>
      <c r="G59" s="329">
        <v>0</v>
      </c>
      <c r="H59" s="329">
        <v>0</v>
      </c>
      <c r="I59" s="329">
        <v>50</v>
      </c>
      <c r="J59" s="329">
        <v>0</v>
      </c>
      <c r="K59" s="329">
        <v>259</v>
      </c>
      <c r="L59" s="329">
        <v>388</v>
      </c>
      <c r="M59" s="329">
        <v>103</v>
      </c>
      <c r="N59" s="329">
        <v>0</v>
      </c>
      <c r="O59" s="329">
        <v>0</v>
      </c>
      <c r="P59" s="329">
        <v>0</v>
      </c>
      <c r="Q59" s="329">
        <v>200</v>
      </c>
      <c r="R59" s="329">
        <v>400</v>
      </c>
      <c r="S59" s="329">
        <v>200</v>
      </c>
      <c r="T59" s="329">
        <v>0</v>
      </c>
      <c r="U59" s="329">
        <v>0</v>
      </c>
      <c r="V59" s="329">
        <v>0</v>
      </c>
    </row>
    <row r="60" spans="1:22">
      <c r="A60" s="327">
        <v>1240184</v>
      </c>
      <c r="B60" s="328" t="s">
        <v>44</v>
      </c>
      <c r="C60" s="327" t="s">
        <v>83</v>
      </c>
      <c r="D60" s="329">
        <v>105</v>
      </c>
      <c r="E60" s="329">
        <v>323</v>
      </c>
      <c r="F60" s="329">
        <v>0</v>
      </c>
      <c r="G60" s="329">
        <v>0</v>
      </c>
      <c r="H60" s="329">
        <v>0</v>
      </c>
      <c r="I60" s="329">
        <v>50</v>
      </c>
      <c r="J60" s="329">
        <v>0</v>
      </c>
      <c r="K60" s="329">
        <v>259</v>
      </c>
      <c r="L60" s="329">
        <v>388</v>
      </c>
      <c r="M60" s="329">
        <v>103</v>
      </c>
      <c r="N60" s="329">
        <v>0</v>
      </c>
      <c r="O60" s="329">
        <v>0</v>
      </c>
      <c r="P60" s="329">
        <v>0</v>
      </c>
      <c r="Q60" s="329">
        <v>200</v>
      </c>
      <c r="R60" s="329">
        <v>400</v>
      </c>
      <c r="S60" s="329">
        <v>200</v>
      </c>
      <c r="T60" s="329">
        <v>0</v>
      </c>
      <c r="U60" s="329">
        <v>0</v>
      </c>
      <c r="V60" s="329">
        <v>0</v>
      </c>
    </row>
    <row r="61" spans="1:22">
      <c r="A61" s="327">
        <v>1215693</v>
      </c>
      <c r="B61" s="328" t="s">
        <v>76</v>
      </c>
      <c r="C61" s="327" t="s">
        <v>83</v>
      </c>
      <c r="D61" s="329">
        <v>0</v>
      </c>
      <c r="E61" s="329">
        <v>0</v>
      </c>
      <c r="F61" s="329">
        <v>0</v>
      </c>
      <c r="G61" s="329">
        <v>0</v>
      </c>
      <c r="H61" s="329">
        <v>0</v>
      </c>
      <c r="I61" s="329">
        <v>0</v>
      </c>
      <c r="J61" s="329">
        <v>0</v>
      </c>
      <c r="K61" s="329">
        <v>0</v>
      </c>
      <c r="L61" s="329">
        <v>0</v>
      </c>
      <c r="M61" s="329">
        <v>0</v>
      </c>
      <c r="N61" s="329">
        <v>0</v>
      </c>
      <c r="O61" s="329">
        <v>0</v>
      </c>
      <c r="P61" s="329">
        <v>256</v>
      </c>
      <c r="Q61" s="329">
        <v>0</v>
      </c>
      <c r="R61" s="329">
        <v>0</v>
      </c>
      <c r="S61" s="329">
        <v>0</v>
      </c>
      <c r="T61" s="329">
        <v>0</v>
      </c>
      <c r="U61" s="329">
        <v>0</v>
      </c>
      <c r="V61" s="329">
        <v>0</v>
      </c>
    </row>
    <row r="62" spans="1:22">
      <c r="A62" s="327">
        <v>1230791</v>
      </c>
      <c r="B62" s="328" t="s">
        <v>78</v>
      </c>
      <c r="C62" s="327" t="s">
        <v>83</v>
      </c>
      <c r="D62" s="329">
        <v>0</v>
      </c>
      <c r="E62" s="329">
        <v>0</v>
      </c>
      <c r="F62" s="329">
        <v>0</v>
      </c>
      <c r="G62" s="329">
        <v>0</v>
      </c>
      <c r="H62" s="329">
        <v>0</v>
      </c>
      <c r="I62" s="329">
        <v>0</v>
      </c>
      <c r="J62" s="329">
        <v>0</v>
      </c>
      <c r="K62" s="329">
        <v>0</v>
      </c>
      <c r="L62" s="329">
        <v>0</v>
      </c>
      <c r="M62" s="329">
        <v>0</v>
      </c>
      <c r="N62" s="329">
        <v>0</v>
      </c>
      <c r="O62" s="329">
        <v>0</v>
      </c>
      <c r="P62" s="329">
        <v>0</v>
      </c>
      <c r="Q62" s="329">
        <v>930</v>
      </c>
      <c r="R62" s="329">
        <v>0</v>
      </c>
      <c r="S62" s="329">
        <v>0</v>
      </c>
      <c r="T62" s="329">
        <v>0</v>
      </c>
      <c r="U62" s="329">
        <v>0</v>
      </c>
      <c r="V62" s="329">
        <v>0</v>
      </c>
    </row>
    <row r="63" spans="1:22">
      <c r="A63" s="327">
        <v>1231011</v>
      </c>
      <c r="B63" s="328" t="s">
        <v>122</v>
      </c>
      <c r="C63" s="327" t="s">
        <v>83</v>
      </c>
      <c r="D63" s="329">
        <v>0</v>
      </c>
      <c r="E63" s="329">
        <v>0</v>
      </c>
      <c r="F63" s="329">
        <v>0</v>
      </c>
      <c r="G63" s="329">
        <v>0</v>
      </c>
      <c r="H63" s="329">
        <v>0</v>
      </c>
      <c r="I63" s="329">
        <v>0</v>
      </c>
      <c r="J63" s="329">
        <v>0</v>
      </c>
      <c r="K63" s="329">
        <v>0</v>
      </c>
      <c r="L63" s="329">
        <v>0</v>
      </c>
      <c r="M63" s="329">
        <v>0</v>
      </c>
      <c r="N63" s="329">
        <v>0</v>
      </c>
      <c r="O63" s="329">
        <v>0</v>
      </c>
      <c r="P63" s="329">
        <v>0</v>
      </c>
      <c r="Q63" s="329">
        <v>200</v>
      </c>
      <c r="R63" s="329">
        <v>0</v>
      </c>
      <c r="S63" s="329">
        <v>0</v>
      </c>
      <c r="T63" s="329">
        <v>0</v>
      </c>
      <c r="U63" s="329">
        <v>0</v>
      </c>
      <c r="V63" s="329">
        <v>0</v>
      </c>
    </row>
    <row r="64" spans="1:22">
      <c r="A64" s="327">
        <v>1232894</v>
      </c>
      <c r="B64" s="328" t="s">
        <v>79</v>
      </c>
      <c r="C64" s="327" t="s">
        <v>83</v>
      </c>
      <c r="D64" s="329">
        <v>0</v>
      </c>
      <c r="E64" s="329">
        <v>0</v>
      </c>
      <c r="F64" s="329">
        <v>0</v>
      </c>
      <c r="G64" s="329">
        <v>0</v>
      </c>
      <c r="H64" s="329">
        <v>0</v>
      </c>
      <c r="I64" s="329">
        <v>0</v>
      </c>
      <c r="J64" s="329">
        <v>0</v>
      </c>
      <c r="K64" s="329">
        <v>192</v>
      </c>
      <c r="L64" s="329">
        <v>48</v>
      </c>
      <c r="M64" s="329">
        <v>0</v>
      </c>
      <c r="N64" s="329">
        <v>0</v>
      </c>
      <c r="O64" s="329">
        <v>0</v>
      </c>
      <c r="P64" s="329">
        <v>0</v>
      </c>
      <c r="Q64" s="329">
        <v>0</v>
      </c>
      <c r="R64" s="329">
        <v>0</v>
      </c>
      <c r="S64" s="329">
        <v>0</v>
      </c>
      <c r="T64" s="329">
        <v>0</v>
      </c>
      <c r="U64" s="329">
        <v>0</v>
      </c>
      <c r="V64" s="329">
        <v>0</v>
      </c>
    </row>
    <row r="65" spans="1:22">
      <c r="A65" s="327">
        <v>1233385</v>
      </c>
      <c r="B65" s="328" t="s">
        <v>80</v>
      </c>
      <c r="C65" s="327" t="s">
        <v>83</v>
      </c>
      <c r="D65" s="329">
        <v>0</v>
      </c>
      <c r="E65" s="329">
        <v>0</v>
      </c>
      <c r="F65" s="329">
        <v>0</v>
      </c>
      <c r="G65" s="329">
        <v>0</v>
      </c>
      <c r="H65" s="329">
        <v>0</v>
      </c>
      <c r="I65" s="329">
        <v>0</v>
      </c>
      <c r="J65" s="329">
        <v>0</v>
      </c>
      <c r="K65" s="329">
        <v>192</v>
      </c>
      <c r="L65" s="329">
        <v>48</v>
      </c>
      <c r="M65" s="329">
        <v>0</v>
      </c>
      <c r="N65" s="329">
        <v>0</v>
      </c>
      <c r="O65" s="329">
        <v>0</v>
      </c>
      <c r="P65" s="329">
        <v>0</v>
      </c>
      <c r="Q65" s="329">
        <v>0</v>
      </c>
      <c r="R65" s="329">
        <v>0</v>
      </c>
      <c r="S65" s="329">
        <v>0</v>
      </c>
      <c r="T65" s="329">
        <v>0</v>
      </c>
      <c r="U65" s="329">
        <v>0</v>
      </c>
      <c r="V65" s="329">
        <v>0</v>
      </c>
    </row>
    <row r="66" spans="1:22">
      <c r="A66" s="327">
        <v>1232895</v>
      </c>
      <c r="B66" s="328" t="s">
        <v>48</v>
      </c>
      <c r="C66" s="327" t="s">
        <v>83</v>
      </c>
      <c r="D66" s="329">
        <v>0</v>
      </c>
      <c r="E66" s="329">
        <v>0</v>
      </c>
      <c r="F66" s="329">
        <v>0</v>
      </c>
      <c r="G66" s="329">
        <v>0</v>
      </c>
      <c r="H66" s="329">
        <v>0</v>
      </c>
      <c r="I66" s="329">
        <v>0</v>
      </c>
      <c r="J66" s="329">
        <v>0</v>
      </c>
      <c r="K66" s="329">
        <v>242</v>
      </c>
      <c r="L66" s="329">
        <v>0</v>
      </c>
      <c r="M66" s="329">
        <v>0</v>
      </c>
      <c r="N66" s="329">
        <v>0</v>
      </c>
      <c r="O66" s="329">
        <v>0</v>
      </c>
      <c r="P66" s="329">
        <v>0</v>
      </c>
      <c r="Q66" s="329">
        <v>0</v>
      </c>
      <c r="R66" s="329">
        <v>0</v>
      </c>
      <c r="S66" s="329">
        <v>0</v>
      </c>
      <c r="T66" s="329">
        <v>0</v>
      </c>
      <c r="U66" s="329">
        <v>0</v>
      </c>
      <c r="V66" s="329">
        <v>0</v>
      </c>
    </row>
    <row r="67" spans="1:22">
      <c r="A67" s="327">
        <v>1232922</v>
      </c>
      <c r="B67" s="328" t="s">
        <v>49</v>
      </c>
      <c r="C67" s="327" t="s">
        <v>83</v>
      </c>
      <c r="D67" s="329">
        <v>0</v>
      </c>
      <c r="E67" s="329">
        <v>0</v>
      </c>
      <c r="F67" s="329">
        <v>0</v>
      </c>
      <c r="G67" s="329">
        <v>0</v>
      </c>
      <c r="H67" s="329">
        <v>0</v>
      </c>
      <c r="I67" s="329">
        <v>0</v>
      </c>
      <c r="J67" s="329">
        <v>0</v>
      </c>
      <c r="K67" s="329">
        <v>242</v>
      </c>
      <c r="L67" s="329">
        <v>0</v>
      </c>
      <c r="M67" s="329">
        <v>0</v>
      </c>
      <c r="N67" s="329">
        <v>0</v>
      </c>
      <c r="O67" s="329">
        <v>0</v>
      </c>
      <c r="P67" s="329">
        <v>0</v>
      </c>
      <c r="Q67" s="329">
        <v>0</v>
      </c>
      <c r="R67" s="329">
        <v>0</v>
      </c>
      <c r="S67" s="329">
        <v>0</v>
      </c>
      <c r="T67" s="329">
        <v>0</v>
      </c>
      <c r="U67" s="329">
        <v>0</v>
      </c>
      <c r="V67" s="329">
        <v>0</v>
      </c>
    </row>
    <row r="68" spans="1:22">
      <c r="A68" s="327">
        <v>1238092</v>
      </c>
      <c r="B68" s="328" t="s">
        <v>81</v>
      </c>
      <c r="C68" s="327" t="s">
        <v>83</v>
      </c>
      <c r="D68" s="329">
        <v>0</v>
      </c>
      <c r="E68" s="329">
        <v>0</v>
      </c>
      <c r="F68" s="329">
        <v>0</v>
      </c>
      <c r="G68" s="329">
        <v>0</v>
      </c>
      <c r="H68" s="329">
        <v>0</v>
      </c>
      <c r="I68" s="329">
        <v>0</v>
      </c>
      <c r="J68" s="329">
        <v>0</v>
      </c>
      <c r="K68" s="329">
        <v>0</v>
      </c>
      <c r="L68" s="329">
        <v>0</v>
      </c>
      <c r="M68" s="329">
        <v>144</v>
      </c>
      <c r="N68" s="329">
        <v>0</v>
      </c>
      <c r="O68" s="329">
        <v>0</v>
      </c>
      <c r="P68" s="329">
        <v>0</v>
      </c>
      <c r="Q68" s="329">
        <v>0</v>
      </c>
      <c r="R68" s="329">
        <v>0</v>
      </c>
      <c r="S68" s="329">
        <v>0</v>
      </c>
      <c r="T68" s="329">
        <v>0</v>
      </c>
      <c r="U68" s="329">
        <v>0</v>
      </c>
      <c r="V68" s="329">
        <v>0</v>
      </c>
    </row>
  </sheetData>
  <autoFilter ref="A1:V22" xr:uid="{3FFC6AC3-D557-4752-8D87-2D6CC9A0AB53}"/>
  <phoneticPr fontId="27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E840-DCCE-45C7-B68E-266B9487502B}">
  <sheetPr>
    <tabColor rgb="FFFFFF00"/>
  </sheetPr>
  <dimension ref="A2:Q99"/>
  <sheetViews>
    <sheetView topLeftCell="A40" zoomScaleNormal="100" workbookViewId="0">
      <selection activeCell="I53" sqref="I53"/>
    </sheetView>
  </sheetViews>
  <sheetFormatPr defaultRowHeight="11.25"/>
  <cols>
    <col min="1" max="1" width="9.1640625" style="41"/>
    <col min="2" max="2" width="10.33203125" style="41" customWidth="1"/>
    <col min="3" max="3" width="0" hidden="1" customWidth="1"/>
    <col min="4" max="4" width="21.6640625" bestFit="1" customWidth="1"/>
    <col min="5" max="12" width="12.33203125" style="356" customWidth="1"/>
    <col min="13" max="13" width="12.33203125" style="358" customWidth="1"/>
    <col min="14" max="14" width="12.33203125" style="356" customWidth="1"/>
    <col min="15" max="15" width="9.1640625" style="357"/>
  </cols>
  <sheetData>
    <row r="2" spans="1:17" s="293" customFormat="1">
      <c r="A2" s="360"/>
      <c r="B2" s="360"/>
      <c r="E2" s="372">
        <f>+E6-E4</f>
        <v>0</v>
      </c>
      <c r="F2" s="372">
        <f t="shared" ref="F2:N2" si="0">+F6-F4</f>
        <v>0</v>
      </c>
      <c r="G2" s="372">
        <f t="shared" si="0"/>
        <v>0</v>
      </c>
      <c r="H2" s="372">
        <f t="shared" si="0"/>
        <v>0</v>
      </c>
      <c r="I2" s="372">
        <f t="shared" si="0"/>
        <v>0</v>
      </c>
      <c r="J2" s="372">
        <f t="shared" si="0"/>
        <v>0</v>
      </c>
      <c r="K2" s="372">
        <f t="shared" si="0"/>
        <v>0</v>
      </c>
      <c r="L2" s="372">
        <f t="shared" si="0"/>
        <v>0</v>
      </c>
      <c r="M2" s="372">
        <f t="shared" si="0"/>
        <v>0</v>
      </c>
      <c r="N2" s="372">
        <f t="shared" si="0"/>
        <v>0</v>
      </c>
      <c r="O2" s="371"/>
    </row>
    <row r="4" spans="1:17">
      <c r="E4" s="356">
        <v>41926</v>
      </c>
      <c r="F4" s="358">
        <v>54721</v>
      </c>
      <c r="G4" s="358">
        <v>34542</v>
      </c>
      <c r="H4" s="358">
        <v>21280</v>
      </c>
      <c r="I4" s="358">
        <v>38910</v>
      </c>
      <c r="J4" s="358">
        <v>42475</v>
      </c>
      <c r="K4" s="358">
        <v>36506</v>
      </c>
      <c r="L4" s="358">
        <v>34622</v>
      </c>
      <c r="M4" s="358">
        <v>6950</v>
      </c>
      <c r="N4" s="358">
        <v>37886</v>
      </c>
      <c r="O4" s="365">
        <f>SUM(E4:N4)</f>
        <v>349818</v>
      </c>
    </row>
    <row r="5" spans="1:17">
      <c r="L5" s="359"/>
    </row>
    <row r="6" spans="1:17" s="39" customFormat="1">
      <c r="A6" s="360"/>
      <c r="B6" s="331" t="s">
        <v>1172</v>
      </c>
      <c r="C6" s="35"/>
      <c r="D6" s="35"/>
      <c r="E6" s="355">
        <f t="shared" ref="E6" si="1">+E7+E8</f>
        <v>41926</v>
      </c>
      <c r="F6" s="355">
        <f t="shared" ref="F6" si="2">+F7+F8</f>
        <v>54721</v>
      </c>
      <c r="G6" s="355">
        <f t="shared" ref="G6" si="3">+G7+G8</f>
        <v>34542</v>
      </c>
      <c r="H6" s="355">
        <f t="shared" ref="H6" si="4">+H7+H8</f>
        <v>21280</v>
      </c>
      <c r="I6" s="355">
        <f t="shared" ref="I6" si="5">+I7+I8</f>
        <v>38910</v>
      </c>
      <c r="J6" s="355">
        <f t="shared" ref="J6" si="6">+J7+J8</f>
        <v>42475</v>
      </c>
      <c r="K6" s="355">
        <f t="shared" ref="K6" si="7">+K7+K8</f>
        <v>36506</v>
      </c>
      <c r="L6" s="355">
        <f t="shared" ref="L6" si="8">+L7+L8</f>
        <v>34622</v>
      </c>
      <c r="M6" s="355">
        <f t="shared" ref="M6" si="9">+M7+M8</f>
        <v>6950</v>
      </c>
      <c r="N6" s="355">
        <f t="shared" ref="N6" si="10">+N7+N8</f>
        <v>37886</v>
      </c>
      <c r="O6" s="365">
        <f>SUM(E6:N6)</f>
        <v>349818</v>
      </c>
    </row>
    <row r="7" spans="1:17">
      <c r="B7" s="362" t="s">
        <v>1173</v>
      </c>
      <c r="E7" s="356">
        <f>SUM(E11:E42)</f>
        <v>23325</v>
      </c>
      <c r="F7" s="356">
        <f t="shared" ref="F7:N7" si="11">SUM(F11:F42)</f>
        <v>37826</v>
      </c>
      <c r="G7" s="356">
        <f t="shared" si="11"/>
        <v>18744</v>
      </c>
      <c r="H7" s="356">
        <f t="shared" si="11"/>
        <v>9087</v>
      </c>
      <c r="I7" s="356">
        <f t="shared" si="11"/>
        <v>23916</v>
      </c>
      <c r="J7" s="356">
        <f t="shared" si="11"/>
        <v>24188</v>
      </c>
      <c r="K7" s="356">
        <f t="shared" si="11"/>
        <v>23776</v>
      </c>
      <c r="L7" s="356">
        <f t="shared" si="11"/>
        <v>21484</v>
      </c>
      <c r="M7" s="356">
        <f t="shared" si="11"/>
        <v>3450</v>
      </c>
      <c r="N7" s="356">
        <f t="shared" si="11"/>
        <v>25076</v>
      </c>
    </row>
    <row r="8" spans="1:17">
      <c r="B8" s="362" t="s">
        <v>828</v>
      </c>
      <c r="E8" s="356">
        <f>SUM(E48:E99)</f>
        <v>18601</v>
      </c>
      <c r="F8" s="356">
        <f t="shared" ref="F8:N8" si="12">SUM(F48:F99)</f>
        <v>16895</v>
      </c>
      <c r="G8" s="356">
        <f t="shared" si="12"/>
        <v>15798</v>
      </c>
      <c r="H8" s="356">
        <f t="shared" si="12"/>
        <v>12193</v>
      </c>
      <c r="I8" s="356">
        <f t="shared" si="12"/>
        <v>14994</v>
      </c>
      <c r="J8" s="356">
        <f t="shared" si="12"/>
        <v>18287</v>
      </c>
      <c r="K8" s="356">
        <f t="shared" si="12"/>
        <v>12730</v>
      </c>
      <c r="L8" s="356">
        <f t="shared" si="12"/>
        <v>13138</v>
      </c>
      <c r="M8" s="358">
        <f t="shared" si="12"/>
        <v>3500</v>
      </c>
      <c r="N8" s="356">
        <f t="shared" si="12"/>
        <v>12810</v>
      </c>
    </row>
    <row r="10" spans="1:17">
      <c r="A10" s="41" t="s">
        <v>133</v>
      </c>
      <c r="B10" s="107" t="s">
        <v>0</v>
      </c>
      <c r="C10" s="41"/>
      <c r="D10" s="362" t="s">
        <v>1909</v>
      </c>
      <c r="E10" s="356" t="s">
        <v>534</v>
      </c>
      <c r="F10" s="356" t="s">
        <v>587</v>
      </c>
      <c r="G10" s="356" t="s">
        <v>623</v>
      </c>
      <c r="H10" s="356" t="s">
        <v>632</v>
      </c>
      <c r="I10" s="356" t="s">
        <v>659</v>
      </c>
      <c r="J10" s="356" t="s">
        <v>683</v>
      </c>
      <c r="K10" s="356" t="s">
        <v>721</v>
      </c>
      <c r="L10" s="356" t="s">
        <v>886</v>
      </c>
      <c r="M10" s="358" t="s">
        <v>1143</v>
      </c>
      <c r="N10" s="356" t="s">
        <v>1142</v>
      </c>
    </row>
    <row r="11" spans="1:17" s="363" customFormat="1">
      <c r="A11" s="362">
        <v>1</v>
      </c>
      <c r="B11" s="362">
        <v>1221154</v>
      </c>
      <c r="C11" s="363" t="s">
        <v>888</v>
      </c>
      <c r="D11" s="363" t="s">
        <v>1411</v>
      </c>
      <c r="E11" s="364">
        <v>0</v>
      </c>
      <c r="F11" s="364">
        <v>0</v>
      </c>
      <c r="G11" s="364">
        <v>0</v>
      </c>
      <c r="H11" s="364">
        <v>0</v>
      </c>
      <c r="I11" s="364">
        <v>0</v>
      </c>
      <c r="J11" s="364">
        <v>0</v>
      </c>
      <c r="K11" s="364">
        <v>0</v>
      </c>
      <c r="L11" s="364">
        <v>100</v>
      </c>
      <c r="M11" s="359">
        <v>0</v>
      </c>
      <c r="N11" s="364">
        <v>0</v>
      </c>
      <c r="O11" s="365">
        <f t="shared" ref="O11:O42" si="13">SUM(E11:N11)</f>
        <v>100</v>
      </c>
      <c r="P11" s="363" t="e">
        <f>VLOOKUP(D11,#REF!,46,0)</f>
        <v>#REF!</v>
      </c>
      <c r="Q11" s="366" t="e">
        <f>O11-P11</f>
        <v>#REF!</v>
      </c>
    </row>
    <row r="12" spans="1:17" s="363" customFormat="1">
      <c r="A12" s="362">
        <v>2</v>
      </c>
      <c r="B12" s="362">
        <v>1226384</v>
      </c>
      <c r="C12" s="363" t="s">
        <v>786</v>
      </c>
      <c r="D12" s="363" t="s">
        <v>1533</v>
      </c>
      <c r="E12" s="364">
        <v>600</v>
      </c>
      <c r="F12" s="364">
        <v>0</v>
      </c>
      <c r="G12" s="364">
        <v>0</v>
      </c>
      <c r="H12" s="364">
        <v>0</v>
      </c>
      <c r="I12" s="364">
        <v>0</v>
      </c>
      <c r="J12" s="364">
        <v>0</v>
      </c>
      <c r="K12" s="364">
        <v>0</v>
      </c>
      <c r="L12" s="364">
        <v>0</v>
      </c>
      <c r="M12" s="359">
        <v>0</v>
      </c>
      <c r="N12" s="364">
        <v>0</v>
      </c>
      <c r="O12" s="365">
        <f t="shared" si="13"/>
        <v>600</v>
      </c>
      <c r="P12" s="363" t="e">
        <f>VLOOKUP(D12,#REF!,46,0)</f>
        <v>#REF!</v>
      </c>
      <c r="Q12" s="366" t="e">
        <f t="shared" ref="Q12:Q42" si="14">O12-P12</f>
        <v>#REF!</v>
      </c>
    </row>
    <row r="13" spans="1:17" s="363" customFormat="1">
      <c r="A13" s="362">
        <v>3</v>
      </c>
      <c r="B13" s="362">
        <v>1226388</v>
      </c>
      <c r="C13" s="363" t="s">
        <v>787</v>
      </c>
      <c r="D13" s="363" t="s">
        <v>1535</v>
      </c>
      <c r="E13" s="364">
        <v>600</v>
      </c>
      <c r="F13" s="364">
        <v>0</v>
      </c>
      <c r="G13" s="364">
        <v>0</v>
      </c>
      <c r="H13" s="364">
        <v>0</v>
      </c>
      <c r="I13" s="364">
        <v>0</v>
      </c>
      <c r="J13" s="364">
        <v>0</v>
      </c>
      <c r="K13" s="364">
        <v>0</v>
      </c>
      <c r="L13" s="364">
        <v>0</v>
      </c>
      <c r="M13" s="359">
        <v>0</v>
      </c>
      <c r="N13" s="364">
        <v>0</v>
      </c>
      <c r="O13" s="365">
        <f t="shared" si="13"/>
        <v>600</v>
      </c>
      <c r="P13" s="363" t="e">
        <f>VLOOKUP(D13,#REF!,46,0)</f>
        <v>#REF!</v>
      </c>
      <c r="Q13" s="366" t="e">
        <f t="shared" si="14"/>
        <v>#REF!</v>
      </c>
    </row>
    <row r="14" spans="1:17" s="363" customFormat="1">
      <c r="A14" s="362">
        <v>4</v>
      </c>
      <c r="B14" s="362">
        <v>1229673</v>
      </c>
      <c r="C14" s="363" t="s">
        <v>1199</v>
      </c>
      <c r="D14" s="363" t="s">
        <v>1413</v>
      </c>
      <c r="E14" s="364">
        <v>0</v>
      </c>
      <c r="F14" s="364">
        <v>500</v>
      </c>
      <c r="G14" s="364">
        <v>500</v>
      </c>
      <c r="H14" s="364">
        <v>300</v>
      </c>
      <c r="I14" s="364">
        <v>0</v>
      </c>
      <c r="J14" s="364">
        <v>500</v>
      </c>
      <c r="K14" s="364">
        <v>500</v>
      </c>
      <c r="L14" s="364">
        <v>500</v>
      </c>
      <c r="M14" s="359">
        <v>500</v>
      </c>
      <c r="N14" s="364">
        <v>700</v>
      </c>
      <c r="O14" s="365">
        <f t="shared" si="13"/>
        <v>4000</v>
      </c>
      <c r="P14" s="363" t="e">
        <f>VLOOKUP(D14,#REF!,46,0)</f>
        <v>#REF!</v>
      </c>
      <c r="Q14" s="366" t="e">
        <f t="shared" si="14"/>
        <v>#REF!</v>
      </c>
    </row>
    <row r="15" spans="1:17" s="363" customFormat="1">
      <c r="A15" s="362">
        <v>5</v>
      </c>
      <c r="B15" s="362">
        <v>1230692</v>
      </c>
      <c r="C15" s="363" t="s">
        <v>1086</v>
      </c>
      <c r="D15" s="363" t="s">
        <v>1631</v>
      </c>
      <c r="E15" s="364">
        <v>1600</v>
      </c>
      <c r="F15" s="364">
        <v>1500</v>
      </c>
      <c r="G15" s="364">
        <v>1500</v>
      </c>
      <c r="H15" s="364">
        <v>0</v>
      </c>
      <c r="I15" s="364">
        <v>1200</v>
      </c>
      <c r="J15" s="364">
        <v>1200</v>
      </c>
      <c r="K15" s="364">
        <v>500</v>
      </c>
      <c r="L15" s="364">
        <v>0</v>
      </c>
      <c r="M15" s="359">
        <v>0</v>
      </c>
      <c r="N15" s="364">
        <v>1000</v>
      </c>
      <c r="O15" s="365">
        <f t="shared" si="13"/>
        <v>8500</v>
      </c>
      <c r="P15" s="363" t="e">
        <f>VLOOKUP(D15,#REF!,46,0)</f>
        <v>#REF!</v>
      </c>
      <c r="Q15" s="366" t="e">
        <f t="shared" si="14"/>
        <v>#REF!</v>
      </c>
    </row>
    <row r="16" spans="1:17" s="363" customFormat="1">
      <c r="A16" s="362">
        <v>6</v>
      </c>
      <c r="B16" s="362">
        <v>1230696</v>
      </c>
      <c r="C16" s="363" t="s">
        <v>1200</v>
      </c>
      <c r="D16" s="363" t="s">
        <v>1641</v>
      </c>
      <c r="E16" s="364">
        <v>200</v>
      </c>
      <c r="F16" s="364">
        <v>200</v>
      </c>
      <c r="G16" s="364">
        <v>0</v>
      </c>
      <c r="H16" s="364">
        <v>0</v>
      </c>
      <c r="I16" s="364">
        <v>200</v>
      </c>
      <c r="J16" s="364">
        <v>300</v>
      </c>
      <c r="K16" s="364">
        <v>0</v>
      </c>
      <c r="L16" s="364">
        <v>0</v>
      </c>
      <c r="M16" s="359">
        <v>0</v>
      </c>
      <c r="N16" s="364">
        <v>500</v>
      </c>
      <c r="O16" s="365">
        <f t="shared" si="13"/>
        <v>1400</v>
      </c>
      <c r="P16" s="363" t="e">
        <f>VLOOKUP(D16,#REF!,46,0)</f>
        <v>#REF!</v>
      </c>
      <c r="Q16" s="366" t="e">
        <f t="shared" si="14"/>
        <v>#REF!</v>
      </c>
    </row>
    <row r="17" spans="1:17" s="363" customFormat="1">
      <c r="A17" s="362">
        <v>7</v>
      </c>
      <c r="B17" s="362">
        <v>1230854</v>
      </c>
      <c r="C17" s="363" t="s">
        <v>1201</v>
      </c>
      <c r="D17" s="363" t="s">
        <v>1656</v>
      </c>
      <c r="E17" s="364">
        <v>200</v>
      </c>
      <c r="F17" s="364">
        <v>0</v>
      </c>
      <c r="G17" s="364">
        <v>0</v>
      </c>
      <c r="H17" s="364">
        <v>0</v>
      </c>
      <c r="I17" s="364">
        <v>0</v>
      </c>
      <c r="J17" s="364">
        <v>200</v>
      </c>
      <c r="K17" s="364">
        <v>0</v>
      </c>
      <c r="L17" s="364">
        <v>0</v>
      </c>
      <c r="M17" s="359">
        <v>0</v>
      </c>
      <c r="N17" s="364">
        <v>200</v>
      </c>
      <c r="O17" s="365">
        <f t="shared" si="13"/>
        <v>600</v>
      </c>
      <c r="P17" s="363" t="e">
        <f>VLOOKUP(D17,#REF!,46,0)</f>
        <v>#REF!</v>
      </c>
      <c r="Q17" s="366" t="e">
        <f t="shared" si="14"/>
        <v>#REF!</v>
      </c>
    </row>
    <row r="18" spans="1:17" s="363" customFormat="1">
      <c r="A18" s="362">
        <v>8</v>
      </c>
      <c r="B18" s="362">
        <v>1231202</v>
      </c>
      <c r="C18" s="363" t="s">
        <v>846</v>
      </c>
      <c r="D18" s="363" t="s">
        <v>1724</v>
      </c>
      <c r="E18" s="364">
        <v>0</v>
      </c>
      <c r="F18" s="364">
        <v>0</v>
      </c>
      <c r="G18" s="364">
        <v>0</v>
      </c>
      <c r="H18" s="364">
        <v>0</v>
      </c>
      <c r="I18" s="364">
        <v>0</v>
      </c>
      <c r="J18" s="364">
        <v>150</v>
      </c>
      <c r="K18" s="364">
        <v>0</v>
      </c>
      <c r="L18" s="364">
        <v>0</v>
      </c>
      <c r="M18" s="359">
        <v>0</v>
      </c>
      <c r="N18" s="364">
        <v>150</v>
      </c>
      <c r="O18" s="365">
        <f t="shared" si="13"/>
        <v>300</v>
      </c>
      <c r="P18" s="363" t="e">
        <f>VLOOKUP(D18,#REF!,46,0)</f>
        <v>#REF!</v>
      </c>
      <c r="Q18" s="366" t="e">
        <f t="shared" si="14"/>
        <v>#REF!</v>
      </c>
    </row>
    <row r="19" spans="1:17" s="363" customFormat="1">
      <c r="A19" s="362">
        <v>9</v>
      </c>
      <c r="B19" s="362">
        <v>1231898</v>
      </c>
      <c r="C19" s="363" t="s">
        <v>795</v>
      </c>
      <c r="D19" s="363" t="s">
        <v>1785</v>
      </c>
      <c r="E19" s="364">
        <v>0</v>
      </c>
      <c r="F19" s="364">
        <v>1344</v>
      </c>
      <c r="G19" s="364">
        <v>2688</v>
      </c>
      <c r="H19" s="364">
        <v>2240</v>
      </c>
      <c r="I19" s="364">
        <v>0</v>
      </c>
      <c r="J19" s="364">
        <v>1344</v>
      </c>
      <c r="K19" s="364">
        <v>2688</v>
      </c>
      <c r="L19" s="364">
        <v>2688</v>
      </c>
      <c r="M19" s="359">
        <v>0</v>
      </c>
      <c r="N19" s="364">
        <v>2688</v>
      </c>
      <c r="O19" s="365">
        <f t="shared" si="13"/>
        <v>15680</v>
      </c>
      <c r="P19" s="363" t="e">
        <f>VLOOKUP(D19,#REF!,46,0)</f>
        <v>#REF!</v>
      </c>
      <c r="Q19" s="366" t="e">
        <f t="shared" si="14"/>
        <v>#REF!</v>
      </c>
    </row>
    <row r="20" spans="1:17" s="363" customFormat="1">
      <c r="A20" s="362">
        <v>10</v>
      </c>
      <c r="B20" s="362">
        <v>1232693</v>
      </c>
      <c r="C20" s="363" t="s">
        <v>789</v>
      </c>
      <c r="D20" s="363" t="s">
        <v>1777</v>
      </c>
      <c r="E20" s="364">
        <v>1151</v>
      </c>
      <c r="F20" s="364">
        <v>3927</v>
      </c>
      <c r="G20" s="364">
        <v>0</v>
      </c>
      <c r="H20" s="364">
        <v>0</v>
      </c>
      <c r="I20" s="364">
        <v>2730</v>
      </c>
      <c r="J20" s="364">
        <v>0</v>
      </c>
      <c r="K20" s="364">
        <v>0</v>
      </c>
      <c r="L20" s="364">
        <v>0</v>
      </c>
      <c r="M20" s="359">
        <v>0</v>
      </c>
      <c r="N20" s="364">
        <v>0</v>
      </c>
      <c r="O20" s="365">
        <f t="shared" si="13"/>
        <v>7808</v>
      </c>
      <c r="P20" s="363" t="e">
        <f>VLOOKUP(D20,#REF!,46,0)</f>
        <v>#REF!</v>
      </c>
      <c r="Q20" s="366" t="e">
        <f t="shared" si="14"/>
        <v>#REF!</v>
      </c>
    </row>
    <row r="21" spans="1:17" s="363" customFormat="1">
      <c r="A21" s="362">
        <v>11</v>
      </c>
      <c r="B21" s="362">
        <v>1233025</v>
      </c>
      <c r="C21" s="363" t="s">
        <v>790</v>
      </c>
      <c r="D21" s="363" t="s">
        <v>1775</v>
      </c>
      <c r="E21" s="364">
        <v>1151</v>
      </c>
      <c r="F21" s="364">
        <v>3927</v>
      </c>
      <c r="G21" s="364">
        <v>0</v>
      </c>
      <c r="H21" s="364">
        <v>0</v>
      </c>
      <c r="I21" s="364">
        <v>2730</v>
      </c>
      <c r="J21" s="364">
        <v>0</v>
      </c>
      <c r="K21" s="364">
        <v>0</v>
      </c>
      <c r="L21" s="364">
        <v>0</v>
      </c>
      <c r="M21" s="359">
        <v>0</v>
      </c>
      <c r="N21" s="364">
        <v>0</v>
      </c>
      <c r="O21" s="365">
        <f t="shared" si="13"/>
        <v>7808</v>
      </c>
      <c r="P21" s="363" t="e">
        <f>VLOOKUP(D21,#REF!,46,0)</f>
        <v>#REF!</v>
      </c>
      <c r="Q21" s="366" t="e">
        <f t="shared" si="14"/>
        <v>#REF!</v>
      </c>
    </row>
    <row r="22" spans="1:17" s="363" customFormat="1">
      <c r="A22" s="362">
        <v>12</v>
      </c>
      <c r="B22" s="362">
        <v>1233632</v>
      </c>
      <c r="C22" s="363" t="s">
        <v>788</v>
      </c>
      <c r="D22" s="363" t="s">
        <v>1788</v>
      </c>
      <c r="E22" s="364">
        <v>300</v>
      </c>
      <c r="F22" s="364">
        <v>650</v>
      </c>
      <c r="G22" s="364">
        <v>0</v>
      </c>
      <c r="H22" s="364">
        <v>0</v>
      </c>
      <c r="I22" s="364">
        <v>200</v>
      </c>
      <c r="J22" s="364">
        <v>0</v>
      </c>
      <c r="K22" s="364">
        <v>350</v>
      </c>
      <c r="L22" s="364">
        <v>150</v>
      </c>
      <c r="M22" s="359">
        <v>0</v>
      </c>
      <c r="N22" s="364">
        <v>0</v>
      </c>
      <c r="O22" s="365">
        <f t="shared" si="13"/>
        <v>1650</v>
      </c>
      <c r="P22" s="363" t="e">
        <f>VLOOKUP(D22,#REF!,46,0)</f>
        <v>#REF!</v>
      </c>
      <c r="Q22" s="366" t="e">
        <f t="shared" si="14"/>
        <v>#REF!</v>
      </c>
    </row>
    <row r="23" spans="1:17" s="363" customFormat="1">
      <c r="A23" s="362">
        <v>13</v>
      </c>
      <c r="B23" s="362">
        <v>1233761</v>
      </c>
      <c r="C23" s="363" t="s">
        <v>800</v>
      </c>
      <c r="D23" s="363" t="s">
        <v>1796</v>
      </c>
      <c r="E23" s="364">
        <v>200</v>
      </c>
      <c r="F23" s="364">
        <v>250</v>
      </c>
      <c r="G23" s="364">
        <v>0</v>
      </c>
      <c r="H23" s="364">
        <v>0</v>
      </c>
      <c r="I23" s="364">
        <v>250</v>
      </c>
      <c r="J23" s="364">
        <v>0</v>
      </c>
      <c r="K23" s="364">
        <v>0</v>
      </c>
      <c r="L23" s="364">
        <v>250</v>
      </c>
      <c r="M23" s="359">
        <v>0</v>
      </c>
      <c r="N23" s="364">
        <v>0</v>
      </c>
      <c r="O23" s="365">
        <f t="shared" si="13"/>
        <v>950</v>
      </c>
      <c r="P23" s="363" t="e">
        <f>VLOOKUP(D23,#REF!,46,0)</f>
        <v>#REF!</v>
      </c>
      <c r="Q23" s="366" t="e">
        <f t="shared" si="14"/>
        <v>#REF!</v>
      </c>
    </row>
    <row r="24" spans="1:17" s="363" customFormat="1">
      <c r="A24" s="362">
        <v>14</v>
      </c>
      <c r="B24" s="362">
        <v>1233877</v>
      </c>
      <c r="C24" s="363" t="s">
        <v>847</v>
      </c>
      <c r="D24" s="363" t="s">
        <v>1454</v>
      </c>
      <c r="E24" s="364">
        <v>0</v>
      </c>
      <c r="F24" s="364">
        <v>170</v>
      </c>
      <c r="G24" s="364">
        <v>0</v>
      </c>
      <c r="H24" s="364">
        <v>0</v>
      </c>
      <c r="I24" s="364">
        <v>0</v>
      </c>
      <c r="J24" s="364">
        <v>0</v>
      </c>
      <c r="K24" s="364">
        <v>0</v>
      </c>
      <c r="L24" s="364">
        <v>0</v>
      </c>
      <c r="M24" s="359">
        <v>0</v>
      </c>
      <c r="N24" s="364">
        <v>0</v>
      </c>
      <c r="O24" s="365">
        <f t="shared" si="13"/>
        <v>170</v>
      </c>
      <c r="P24" s="363" t="e">
        <f>VLOOKUP(D24,#REF!,46,0)</f>
        <v>#REF!</v>
      </c>
      <c r="Q24" s="366" t="e">
        <f t="shared" si="14"/>
        <v>#REF!</v>
      </c>
    </row>
    <row r="25" spans="1:17" s="363" customFormat="1">
      <c r="A25" s="362">
        <v>15</v>
      </c>
      <c r="B25" s="362">
        <v>1234614</v>
      </c>
      <c r="C25" s="363" t="s">
        <v>785</v>
      </c>
      <c r="D25" s="363" t="s">
        <v>1421</v>
      </c>
      <c r="E25" s="364">
        <v>300</v>
      </c>
      <c r="F25" s="364">
        <v>300</v>
      </c>
      <c r="G25" s="364">
        <v>300</v>
      </c>
      <c r="H25" s="364">
        <v>0</v>
      </c>
      <c r="I25" s="364">
        <v>200</v>
      </c>
      <c r="J25" s="364">
        <v>350</v>
      </c>
      <c r="K25" s="364">
        <v>250</v>
      </c>
      <c r="L25" s="364">
        <v>0</v>
      </c>
      <c r="M25" s="359">
        <v>0</v>
      </c>
      <c r="N25" s="364">
        <v>0</v>
      </c>
      <c r="O25" s="365">
        <f t="shared" si="13"/>
        <v>1700</v>
      </c>
      <c r="P25" s="363" t="e">
        <f>VLOOKUP(D25,#REF!,46,0)</f>
        <v>#REF!</v>
      </c>
      <c r="Q25" s="366" t="e">
        <f t="shared" si="14"/>
        <v>#REF!</v>
      </c>
    </row>
    <row r="26" spans="1:17" s="363" customFormat="1">
      <c r="A26" s="362">
        <v>16</v>
      </c>
      <c r="B26" s="362">
        <v>1235003</v>
      </c>
      <c r="C26" s="363" t="s">
        <v>1202</v>
      </c>
      <c r="D26" s="363" t="s">
        <v>1503</v>
      </c>
      <c r="E26" s="364">
        <v>2650</v>
      </c>
      <c r="F26" s="364">
        <v>2400</v>
      </c>
      <c r="G26" s="364">
        <v>1200</v>
      </c>
      <c r="H26" s="364">
        <v>0</v>
      </c>
      <c r="I26" s="364">
        <v>2200</v>
      </c>
      <c r="J26" s="364">
        <v>2650</v>
      </c>
      <c r="K26" s="364">
        <v>2250</v>
      </c>
      <c r="L26" s="364">
        <v>400</v>
      </c>
      <c r="M26" s="359">
        <v>1250</v>
      </c>
      <c r="N26" s="364">
        <v>1150</v>
      </c>
      <c r="O26" s="365">
        <f t="shared" si="13"/>
        <v>16150</v>
      </c>
      <c r="P26" s="363" t="e">
        <f>VLOOKUP(D26,#REF!,46,0)</f>
        <v>#REF!</v>
      </c>
      <c r="Q26" s="366" t="e">
        <f t="shared" si="14"/>
        <v>#REF!</v>
      </c>
    </row>
    <row r="27" spans="1:17" s="363" customFormat="1">
      <c r="A27" s="362">
        <v>17</v>
      </c>
      <c r="B27" s="362">
        <v>1235058</v>
      </c>
      <c r="C27" s="363" t="s">
        <v>1085</v>
      </c>
      <c r="D27" s="363" t="s">
        <v>1506</v>
      </c>
      <c r="E27" s="364">
        <v>1500</v>
      </c>
      <c r="F27" s="364">
        <v>1200</v>
      </c>
      <c r="G27" s="364">
        <v>0</v>
      </c>
      <c r="H27" s="364">
        <v>0</v>
      </c>
      <c r="I27" s="364">
        <v>0</v>
      </c>
      <c r="J27" s="364">
        <v>1600</v>
      </c>
      <c r="K27" s="364">
        <v>900</v>
      </c>
      <c r="L27" s="364">
        <v>700</v>
      </c>
      <c r="M27" s="359">
        <v>0</v>
      </c>
      <c r="N27" s="364">
        <v>1300</v>
      </c>
      <c r="O27" s="365">
        <f t="shared" si="13"/>
        <v>7200</v>
      </c>
      <c r="P27" s="363" t="e">
        <f>VLOOKUP(D27,#REF!,46,0)</f>
        <v>#REF!</v>
      </c>
      <c r="Q27" s="366" t="e">
        <f t="shared" si="14"/>
        <v>#REF!</v>
      </c>
    </row>
    <row r="28" spans="1:17" s="363" customFormat="1">
      <c r="A28" s="362">
        <v>18</v>
      </c>
      <c r="B28" s="362">
        <v>1235623</v>
      </c>
      <c r="C28" s="363" t="s">
        <v>791</v>
      </c>
      <c r="D28" s="363" t="s">
        <v>1508</v>
      </c>
      <c r="E28" s="364">
        <v>936</v>
      </c>
      <c r="F28" s="364">
        <v>936</v>
      </c>
      <c r="G28" s="364">
        <v>936</v>
      </c>
      <c r="H28" s="364">
        <v>0</v>
      </c>
      <c r="I28" s="364">
        <v>0</v>
      </c>
      <c r="J28" s="364">
        <v>0</v>
      </c>
      <c r="K28" s="364">
        <v>0</v>
      </c>
      <c r="L28" s="364">
        <v>2808</v>
      </c>
      <c r="M28" s="359">
        <v>0</v>
      </c>
      <c r="N28" s="364">
        <v>0</v>
      </c>
      <c r="O28" s="365">
        <f t="shared" si="13"/>
        <v>5616</v>
      </c>
      <c r="P28" s="363" t="e">
        <f>VLOOKUP(D28,#REF!,46,0)</f>
        <v>#REF!</v>
      </c>
      <c r="Q28" s="366" t="e">
        <f t="shared" si="14"/>
        <v>#REF!</v>
      </c>
    </row>
    <row r="29" spans="1:17" s="363" customFormat="1">
      <c r="A29" s="362">
        <v>19</v>
      </c>
      <c r="B29" s="362">
        <v>1236091</v>
      </c>
      <c r="C29" s="363" t="s">
        <v>797</v>
      </c>
      <c r="D29" s="363" t="s">
        <v>1462</v>
      </c>
      <c r="E29" s="364">
        <v>400</v>
      </c>
      <c r="F29" s="364">
        <v>450</v>
      </c>
      <c r="G29" s="364">
        <v>200</v>
      </c>
      <c r="H29" s="364">
        <v>0</v>
      </c>
      <c r="I29" s="364">
        <v>300</v>
      </c>
      <c r="J29" s="364">
        <v>300</v>
      </c>
      <c r="K29" s="364">
        <v>250</v>
      </c>
      <c r="L29" s="364">
        <v>0</v>
      </c>
      <c r="M29" s="359">
        <v>100</v>
      </c>
      <c r="N29" s="364">
        <v>300</v>
      </c>
      <c r="O29" s="365">
        <f t="shared" si="13"/>
        <v>2300</v>
      </c>
      <c r="P29" s="363" t="e">
        <f>VLOOKUP(D29,#REF!,46,0)</f>
        <v>#REF!</v>
      </c>
      <c r="Q29" s="366" t="e">
        <f t="shared" si="14"/>
        <v>#REF!</v>
      </c>
    </row>
    <row r="30" spans="1:17" s="363" customFormat="1">
      <c r="A30" s="362">
        <v>20</v>
      </c>
      <c r="B30" s="362">
        <v>1236488</v>
      </c>
      <c r="C30" s="363" t="s">
        <v>120</v>
      </c>
      <c r="D30" s="363" t="s">
        <v>1866</v>
      </c>
      <c r="E30" s="364">
        <v>1300</v>
      </c>
      <c r="F30" s="364">
        <v>1300</v>
      </c>
      <c r="G30" s="364">
        <v>1200</v>
      </c>
      <c r="H30" s="364">
        <v>0</v>
      </c>
      <c r="I30" s="364">
        <v>1300</v>
      </c>
      <c r="J30" s="364">
        <v>1300</v>
      </c>
      <c r="K30" s="364">
        <v>900</v>
      </c>
      <c r="L30" s="364">
        <v>700</v>
      </c>
      <c r="M30" s="359">
        <v>0</v>
      </c>
      <c r="N30" s="364">
        <v>1500</v>
      </c>
      <c r="O30" s="365">
        <f t="shared" si="13"/>
        <v>9500</v>
      </c>
      <c r="P30" s="363" t="e">
        <f>VLOOKUP(D30,#REF!,46,0)</f>
        <v>#REF!</v>
      </c>
      <c r="Q30" s="366" t="e">
        <f t="shared" si="14"/>
        <v>#REF!</v>
      </c>
    </row>
    <row r="31" spans="1:17" s="368" customFormat="1">
      <c r="A31" s="367">
        <v>21</v>
      </c>
      <c r="B31" s="367">
        <v>1236534</v>
      </c>
      <c r="C31" s="368" t="s">
        <v>121</v>
      </c>
      <c r="D31" s="363" t="s">
        <v>1868</v>
      </c>
      <c r="E31" s="364">
        <v>500</v>
      </c>
      <c r="F31" s="364">
        <v>600</v>
      </c>
      <c r="G31" s="364">
        <v>0</v>
      </c>
      <c r="H31" s="364">
        <v>0</v>
      </c>
      <c r="I31" s="364">
        <v>200</v>
      </c>
      <c r="J31" s="364">
        <v>300</v>
      </c>
      <c r="K31" s="364">
        <v>300</v>
      </c>
      <c r="L31" s="364">
        <v>0</v>
      </c>
      <c r="M31" s="359">
        <v>0</v>
      </c>
      <c r="N31" s="364">
        <v>300</v>
      </c>
      <c r="O31" s="365">
        <f t="shared" si="13"/>
        <v>2200</v>
      </c>
      <c r="P31" s="363" t="e">
        <f>VLOOKUP(D31,#REF!,46,0)</f>
        <v>#REF!</v>
      </c>
      <c r="Q31" s="366" t="e">
        <f t="shared" si="14"/>
        <v>#REF!</v>
      </c>
    </row>
    <row r="32" spans="1:17" s="363" customFormat="1">
      <c r="A32" s="362">
        <v>22</v>
      </c>
      <c r="B32" s="362">
        <v>1236962</v>
      </c>
      <c r="C32" s="363" t="s">
        <v>799</v>
      </c>
      <c r="D32" s="363" t="s">
        <v>1800</v>
      </c>
      <c r="E32" s="364">
        <v>0</v>
      </c>
      <c r="F32" s="364">
        <v>900</v>
      </c>
      <c r="G32" s="364">
        <v>900</v>
      </c>
      <c r="H32" s="364">
        <v>700</v>
      </c>
      <c r="I32" s="364">
        <v>1100</v>
      </c>
      <c r="J32" s="364">
        <v>1100</v>
      </c>
      <c r="K32" s="364">
        <v>1100</v>
      </c>
      <c r="L32" s="364">
        <v>0</v>
      </c>
      <c r="M32" s="359">
        <v>400</v>
      </c>
      <c r="N32" s="364">
        <v>1000</v>
      </c>
      <c r="O32" s="365">
        <f t="shared" si="13"/>
        <v>7200</v>
      </c>
      <c r="P32" s="363" t="e">
        <f>VLOOKUP(D32,#REF!,46,0)</f>
        <v>#REF!</v>
      </c>
      <c r="Q32" s="366" t="e">
        <f t="shared" si="14"/>
        <v>#REF!</v>
      </c>
    </row>
    <row r="33" spans="1:17" s="363" customFormat="1">
      <c r="A33" s="362">
        <v>23</v>
      </c>
      <c r="B33" s="362">
        <v>1237088</v>
      </c>
      <c r="C33" s="363" t="s">
        <v>792</v>
      </c>
      <c r="D33" s="363" t="s">
        <v>1875</v>
      </c>
      <c r="E33" s="364">
        <v>2200</v>
      </c>
      <c r="F33" s="364">
        <v>4200</v>
      </c>
      <c r="G33" s="364">
        <v>3550</v>
      </c>
      <c r="H33" s="364">
        <v>2000</v>
      </c>
      <c r="I33" s="364">
        <v>2000</v>
      </c>
      <c r="J33" s="364">
        <v>4950</v>
      </c>
      <c r="K33" s="364">
        <v>4700</v>
      </c>
      <c r="L33" s="364">
        <v>3300</v>
      </c>
      <c r="M33" s="359">
        <v>0</v>
      </c>
      <c r="N33" s="364">
        <v>4450</v>
      </c>
      <c r="O33" s="365">
        <f t="shared" si="13"/>
        <v>31350</v>
      </c>
      <c r="P33" s="363" t="e">
        <f>VLOOKUP(D33,#REF!,46,0)</f>
        <v>#REF!</v>
      </c>
      <c r="Q33" s="366" t="e">
        <f t="shared" si="14"/>
        <v>#REF!</v>
      </c>
    </row>
    <row r="34" spans="1:17" s="363" customFormat="1">
      <c r="A34" s="362">
        <v>24</v>
      </c>
      <c r="B34" s="362">
        <v>1237586</v>
      </c>
      <c r="C34" s="363" t="s">
        <v>796</v>
      </c>
      <c r="D34" s="363" t="s">
        <v>1886</v>
      </c>
      <c r="E34" s="364">
        <v>0</v>
      </c>
      <c r="F34" s="364">
        <v>1344</v>
      </c>
      <c r="G34" s="364">
        <v>2688</v>
      </c>
      <c r="H34" s="364">
        <v>2240</v>
      </c>
      <c r="I34" s="364">
        <v>0</v>
      </c>
      <c r="J34" s="364">
        <v>1344</v>
      </c>
      <c r="K34" s="364">
        <v>2688</v>
      </c>
      <c r="L34" s="364">
        <v>2688</v>
      </c>
      <c r="M34" s="359">
        <v>0</v>
      </c>
      <c r="N34" s="364">
        <v>2688</v>
      </c>
      <c r="O34" s="365">
        <f t="shared" si="13"/>
        <v>15680</v>
      </c>
      <c r="P34" s="363" t="e">
        <f>VLOOKUP(D34,#REF!,46,0)</f>
        <v>#REF!</v>
      </c>
      <c r="Q34" s="366" t="e">
        <f t="shared" si="14"/>
        <v>#REF!</v>
      </c>
    </row>
    <row r="35" spans="1:17" s="363" customFormat="1">
      <c r="A35" s="362">
        <v>25</v>
      </c>
      <c r="B35" s="362">
        <v>1237748</v>
      </c>
      <c r="C35" s="363" t="s">
        <v>794</v>
      </c>
      <c r="D35" s="363" t="s">
        <v>1883</v>
      </c>
      <c r="E35" s="364">
        <v>156</v>
      </c>
      <c r="F35" s="364">
        <v>676</v>
      </c>
      <c r="G35" s="364">
        <v>0</v>
      </c>
      <c r="H35" s="364">
        <v>520</v>
      </c>
      <c r="I35" s="364">
        <v>0</v>
      </c>
      <c r="J35" s="364">
        <v>0</v>
      </c>
      <c r="K35" s="364">
        <v>0</v>
      </c>
      <c r="L35" s="364">
        <v>416</v>
      </c>
      <c r="M35" s="359">
        <v>0</v>
      </c>
      <c r="N35" s="364">
        <v>0</v>
      </c>
      <c r="O35" s="365">
        <f t="shared" si="13"/>
        <v>1768</v>
      </c>
      <c r="P35" s="363" t="e">
        <f>VLOOKUP(D35,#REF!,46,0)</f>
        <v>#REF!</v>
      </c>
      <c r="Q35" s="366" t="e">
        <f t="shared" si="14"/>
        <v>#REF!</v>
      </c>
    </row>
    <row r="36" spans="1:17" s="363" customFormat="1">
      <c r="A36" s="362">
        <v>26</v>
      </c>
      <c r="B36" s="362">
        <v>1237765</v>
      </c>
      <c r="C36" s="363" t="s">
        <v>1203</v>
      </c>
      <c r="D36" s="363" t="s">
        <v>1890</v>
      </c>
      <c r="E36" s="364">
        <v>200</v>
      </c>
      <c r="F36" s="364">
        <v>0</v>
      </c>
      <c r="G36" s="364">
        <v>0</v>
      </c>
      <c r="H36" s="364">
        <v>0</v>
      </c>
      <c r="I36" s="364">
        <v>0</v>
      </c>
      <c r="J36" s="364">
        <v>0</v>
      </c>
      <c r="K36" s="364">
        <v>0</v>
      </c>
      <c r="L36" s="364">
        <v>0</v>
      </c>
      <c r="M36" s="359">
        <v>0</v>
      </c>
      <c r="N36" s="364">
        <v>0</v>
      </c>
      <c r="O36" s="365">
        <f t="shared" si="13"/>
        <v>200</v>
      </c>
      <c r="P36" s="363" t="e">
        <f>VLOOKUP(D36,#REF!,46,0)</f>
        <v>#REF!</v>
      </c>
      <c r="Q36" s="366" t="e">
        <f t="shared" si="14"/>
        <v>#REF!</v>
      </c>
    </row>
    <row r="37" spans="1:17" s="39" customFormat="1">
      <c r="A37" s="40">
        <v>27</v>
      </c>
      <c r="B37" s="40">
        <v>1238128</v>
      </c>
      <c r="C37" s="39" t="s">
        <v>1911</v>
      </c>
      <c r="D37" s="39" t="s">
        <v>1894</v>
      </c>
      <c r="E37" s="359">
        <v>1394</v>
      </c>
      <c r="F37" s="359">
        <v>5152</v>
      </c>
      <c r="G37" s="359">
        <v>832</v>
      </c>
      <c r="H37" s="359">
        <v>672</v>
      </c>
      <c r="I37" s="359">
        <v>5056</v>
      </c>
      <c r="J37" s="359">
        <v>0</v>
      </c>
      <c r="K37" s="359">
        <v>0</v>
      </c>
      <c r="L37" s="359">
        <v>5184</v>
      </c>
      <c r="M37" s="359">
        <v>0</v>
      </c>
      <c r="N37" s="359">
        <v>0</v>
      </c>
      <c r="O37" s="365">
        <f t="shared" si="13"/>
        <v>18290</v>
      </c>
      <c r="P37" s="363" t="e">
        <f>VLOOKUP(D37,#REF!,46,0)</f>
        <v>#REF!</v>
      </c>
      <c r="Q37" s="366" t="e">
        <f t="shared" si="14"/>
        <v>#REF!</v>
      </c>
    </row>
    <row r="38" spans="1:17" s="39" customFormat="1">
      <c r="A38" s="40">
        <v>28</v>
      </c>
      <c r="B38" s="40">
        <v>1239651</v>
      </c>
      <c r="C38" s="39" t="s">
        <v>1910</v>
      </c>
      <c r="D38" s="39" t="s">
        <v>1899</v>
      </c>
      <c r="E38" s="359">
        <v>1487</v>
      </c>
      <c r="F38" s="359">
        <v>1100</v>
      </c>
      <c r="G38" s="359">
        <v>800</v>
      </c>
      <c r="H38" s="359">
        <v>415</v>
      </c>
      <c r="I38" s="359">
        <v>700</v>
      </c>
      <c r="J38" s="359">
        <v>600</v>
      </c>
      <c r="K38" s="359">
        <v>950</v>
      </c>
      <c r="L38" s="359">
        <v>700</v>
      </c>
      <c r="M38" s="359">
        <v>500</v>
      </c>
      <c r="N38" s="359">
        <v>950</v>
      </c>
      <c r="O38" s="365">
        <f t="shared" si="13"/>
        <v>8202</v>
      </c>
      <c r="P38" s="363" t="e">
        <f>VLOOKUP(D38,#REF!,46,0)</f>
        <v>#REF!</v>
      </c>
      <c r="Q38" s="366" t="e">
        <f t="shared" si="14"/>
        <v>#REF!</v>
      </c>
    </row>
    <row r="39" spans="1:17" s="363" customFormat="1">
      <c r="A39" s="362">
        <v>29</v>
      </c>
      <c r="B39" s="362">
        <v>1239988</v>
      </c>
      <c r="C39" s="363" t="s">
        <v>802</v>
      </c>
      <c r="D39" s="363" t="s">
        <v>1900</v>
      </c>
      <c r="E39" s="364">
        <v>1100</v>
      </c>
      <c r="F39" s="364">
        <v>1500</v>
      </c>
      <c r="G39" s="364">
        <v>450</v>
      </c>
      <c r="H39" s="364">
        <v>0</v>
      </c>
      <c r="I39" s="364">
        <v>1750</v>
      </c>
      <c r="J39" s="364">
        <v>900</v>
      </c>
      <c r="K39" s="364">
        <v>1650</v>
      </c>
      <c r="L39" s="364">
        <v>900</v>
      </c>
      <c r="M39" s="359">
        <v>300</v>
      </c>
      <c r="N39" s="364">
        <v>1800</v>
      </c>
      <c r="O39" s="365">
        <f t="shared" si="13"/>
        <v>10350</v>
      </c>
      <c r="P39" s="363" t="e">
        <f>VLOOKUP(D39,#REF!,46,0)</f>
        <v>#REF!</v>
      </c>
      <c r="Q39" s="366" t="e">
        <f t="shared" si="14"/>
        <v>#REF!</v>
      </c>
    </row>
    <row r="40" spans="1:17" s="363" customFormat="1">
      <c r="A40" s="362">
        <v>30</v>
      </c>
      <c r="B40" s="362">
        <v>1240180</v>
      </c>
      <c r="C40" s="363" t="s">
        <v>803</v>
      </c>
      <c r="D40" s="363" t="s">
        <v>1902</v>
      </c>
      <c r="E40" s="364">
        <v>1100</v>
      </c>
      <c r="F40" s="364">
        <v>1000</v>
      </c>
      <c r="G40" s="364">
        <v>500</v>
      </c>
      <c r="H40" s="364">
        <v>0</v>
      </c>
      <c r="I40" s="364">
        <v>900</v>
      </c>
      <c r="J40" s="364">
        <v>2300</v>
      </c>
      <c r="K40" s="364">
        <v>1550</v>
      </c>
      <c r="L40" s="364">
        <v>0</v>
      </c>
      <c r="M40" s="359">
        <v>200</v>
      </c>
      <c r="N40" s="364">
        <v>1800</v>
      </c>
      <c r="O40" s="365">
        <f t="shared" si="13"/>
        <v>9350</v>
      </c>
      <c r="P40" s="363" t="e">
        <f>VLOOKUP(D40,#REF!,46,0)</f>
        <v>#REF!</v>
      </c>
      <c r="Q40" s="366" t="e">
        <f t="shared" si="14"/>
        <v>#REF!</v>
      </c>
    </row>
    <row r="41" spans="1:17" s="363" customFormat="1">
      <c r="A41" s="362">
        <v>31</v>
      </c>
      <c r="B41" s="362">
        <v>1240184</v>
      </c>
      <c r="C41" s="363" t="s">
        <v>804</v>
      </c>
      <c r="D41" s="363" t="s">
        <v>1903</v>
      </c>
      <c r="E41" s="364">
        <v>900</v>
      </c>
      <c r="F41" s="364">
        <v>1000</v>
      </c>
      <c r="G41" s="364">
        <v>500</v>
      </c>
      <c r="H41" s="364">
        <v>0</v>
      </c>
      <c r="I41" s="364">
        <v>900</v>
      </c>
      <c r="J41" s="364">
        <v>1900</v>
      </c>
      <c r="K41" s="364">
        <v>1550</v>
      </c>
      <c r="L41" s="364">
        <v>0</v>
      </c>
      <c r="M41" s="359">
        <v>200</v>
      </c>
      <c r="N41" s="364">
        <v>1800</v>
      </c>
      <c r="O41" s="365">
        <f t="shared" si="13"/>
        <v>8750</v>
      </c>
      <c r="P41" s="363" t="e">
        <f>VLOOKUP(D41,#REF!,46,0)</f>
        <v>#REF!</v>
      </c>
      <c r="Q41" s="366" t="e">
        <f t="shared" si="14"/>
        <v>#REF!</v>
      </c>
    </row>
    <row r="42" spans="1:17" s="115" customFormat="1">
      <c r="A42" s="158">
        <v>32</v>
      </c>
      <c r="B42" s="158">
        <v>1240308</v>
      </c>
      <c r="C42" s="115" t="s">
        <v>1908</v>
      </c>
      <c r="D42" s="115" t="s">
        <v>1906</v>
      </c>
      <c r="E42" s="369">
        <v>1200</v>
      </c>
      <c r="F42" s="369">
        <v>1300</v>
      </c>
      <c r="G42" s="369">
        <v>0</v>
      </c>
      <c r="H42" s="369">
        <v>0</v>
      </c>
      <c r="I42" s="369">
        <v>0</v>
      </c>
      <c r="J42" s="369">
        <v>900</v>
      </c>
      <c r="K42" s="369">
        <v>700</v>
      </c>
      <c r="L42" s="369">
        <v>0</v>
      </c>
      <c r="M42" s="369">
        <v>0</v>
      </c>
      <c r="N42" s="369">
        <v>800</v>
      </c>
      <c r="O42" s="365">
        <f t="shared" si="13"/>
        <v>4900</v>
      </c>
      <c r="P42" s="363" t="e">
        <f>VLOOKUP(D42,#REF!,46,0)</f>
        <v>#REF!</v>
      </c>
      <c r="Q42" s="366" t="e">
        <f t="shared" si="14"/>
        <v>#REF!</v>
      </c>
    </row>
    <row r="46" spans="1:17">
      <c r="A46" s="41" t="s">
        <v>133</v>
      </c>
      <c r="B46" s="107" t="s">
        <v>0</v>
      </c>
      <c r="C46" s="13" t="s">
        <v>1</v>
      </c>
      <c r="D46" s="13"/>
      <c r="E46" s="356" t="s">
        <v>534</v>
      </c>
      <c r="F46" s="356" t="s">
        <v>587</v>
      </c>
      <c r="G46" s="356" t="s">
        <v>623</v>
      </c>
      <c r="H46" s="356" t="s">
        <v>632</v>
      </c>
      <c r="I46" s="356" t="s">
        <v>659</v>
      </c>
      <c r="J46" s="356" t="s">
        <v>683</v>
      </c>
      <c r="K46" s="356" t="s">
        <v>721</v>
      </c>
      <c r="L46" s="356" t="s">
        <v>886</v>
      </c>
      <c r="M46" s="358" t="s">
        <v>1143</v>
      </c>
      <c r="N46" s="356" t="s">
        <v>1142</v>
      </c>
    </row>
    <row r="47" spans="1:17">
      <c r="B47" s="107" t="s">
        <v>0</v>
      </c>
      <c r="C47" s="41"/>
      <c r="D47" s="362" t="s">
        <v>1909</v>
      </c>
      <c r="E47" s="356" t="s">
        <v>536</v>
      </c>
      <c r="F47" s="356" t="s">
        <v>588</v>
      </c>
      <c r="G47" s="356" t="s">
        <v>624</v>
      </c>
      <c r="H47" s="356" t="s">
        <v>633</v>
      </c>
      <c r="I47" s="356" t="s">
        <v>660</v>
      </c>
      <c r="J47" s="356" t="s">
        <v>684</v>
      </c>
      <c r="K47" s="356" t="s">
        <v>722</v>
      </c>
      <c r="L47" s="356" t="s">
        <v>887</v>
      </c>
      <c r="M47" s="358" t="s">
        <v>1141</v>
      </c>
      <c r="N47" s="356" t="s">
        <v>1140</v>
      </c>
      <c r="O47" s="365"/>
    </row>
    <row r="48" spans="1:17" s="363" customFormat="1">
      <c r="A48" s="362">
        <v>1</v>
      </c>
      <c r="B48" s="362">
        <v>1215693</v>
      </c>
      <c r="C48" s="363" t="s">
        <v>883</v>
      </c>
      <c r="D48" s="363" t="s">
        <v>1825</v>
      </c>
      <c r="E48" s="364">
        <v>40</v>
      </c>
      <c r="F48" s="364">
        <v>0</v>
      </c>
      <c r="G48" s="364">
        <v>0</v>
      </c>
      <c r="H48" s="364">
        <v>0</v>
      </c>
      <c r="I48" s="364">
        <v>0</v>
      </c>
      <c r="J48" s="364">
        <v>0</v>
      </c>
      <c r="K48" s="364">
        <v>0</v>
      </c>
      <c r="L48" s="364">
        <v>0</v>
      </c>
      <c r="M48" s="359">
        <v>0</v>
      </c>
      <c r="N48" s="364">
        <v>0</v>
      </c>
      <c r="O48" s="365">
        <f t="shared" ref="O48:O79" si="15">SUM(E48:N48)</f>
        <v>40</v>
      </c>
      <c r="P48" s="363" t="e">
        <f>VLOOKUP(D48,#REF!,46,0)</f>
        <v>#REF!</v>
      </c>
      <c r="Q48" s="366" t="e">
        <f>P48-O48</f>
        <v>#REF!</v>
      </c>
    </row>
    <row r="49" spans="1:17" s="363" customFormat="1">
      <c r="A49" s="362">
        <v>2</v>
      </c>
      <c r="B49" s="362">
        <v>1220847</v>
      </c>
      <c r="C49" s="363" t="s">
        <v>68</v>
      </c>
      <c r="D49" s="363" t="s">
        <v>1364</v>
      </c>
      <c r="E49" s="364">
        <v>60</v>
      </c>
      <c r="F49" s="364">
        <v>0</v>
      </c>
      <c r="G49" s="364">
        <v>0</v>
      </c>
      <c r="H49" s="364">
        <v>0</v>
      </c>
      <c r="I49" s="364">
        <v>50</v>
      </c>
      <c r="J49" s="364">
        <v>0</v>
      </c>
      <c r="K49" s="364">
        <v>0</v>
      </c>
      <c r="L49" s="364">
        <v>150</v>
      </c>
      <c r="M49" s="359">
        <v>0</v>
      </c>
      <c r="N49" s="364">
        <v>0</v>
      </c>
      <c r="O49" s="365">
        <f t="shared" si="15"/>
        <v>260</v>
      </c>
      <c r="P49" s="363" t="e">
        <f>VLOOKUP(D49,#REF!,46,0)</f>
        <v>#REF!</v>
      </c>
      <c r="Q49" s="366" t="e">
        <f t="shared" ref="Q49:Q99" si="16">P49-O49</f>
        <v>#REF!</v>
      </c>
    </row>
    <row r="50" spans="1:17" s="39" customFormat="1">
      <c r="A50" s="40">
        <v>3</v>
      </c>
      <c r="B50" s="40">
        <v>1221254</v>
      </c>
      <c r="C50" s="39" t="s">
        <v>1912</v>
      </c>
      <c r="D50" s="39" t="s">
        <v>1492</v>
      </c>
      <c r="E50" s="359">
        <v>0</v>
      </c>
      <c r="F50" s="359">
        <v>0</v>
      </c>
      <c r="G50" s="359">
        <v>0</v>
      </c>
      <c r="H50" s="359">
        <v>0</v>
      </c>
      <c r="I50" s="359">
        <v>0</v>
      </c>
      <c r="J50" s="359">
        <v>240</v>
      </c>
      <c r="K50" s="359">
        <v>0</v>
      </c>
      <c r="L50" s="359">
        <v>0</v>
      </c>
      <c r="M50" s="359">
        <v>0</v>
      </c>
      <c r="N50" s="359">
        <v>0</v>
      </c>
      <c r="O50" s="361">
        <f t="shared" si="15"/>
        <v>240</v>
      </c>
      <c r="P50" s="39" t="e">
        <f>VLOOKUP(D50,#REF!,46,0)</f>
        <v>#REF!</v>
      </c>
      <c r="Q50" s="370" t="e">
        <f t="shared" si="16"/>
        <v>#REF!</v>
      </c>
    </row>
    <row r="51" spans="1:17" s="363" customFormat="1">
      <c r="A51" s="362">
        <v>4</v>
      </c>
      <c r="B51" s="362">
        <v>1221967</v>
      </c>
      <c r="C51" s="363" t="s">
        <v>869</v>
      </c>
      <c r="D51" s="363" t="s">
        <v>1644</v>
      </c>
      <c r="E51" s="364">
        <v>200</v>
      </c>
      <c r="F51" s="364">
        <v>100</v>
      </c>
      <c r="G51" s="364">
        <v>0</v>
      </c>
      <c r="H51" s="364">
        <v>0</v>
      </c>
      <c r="I51" s="364">
        <v>36</v>
      </c>
      <c r="J51" s="364">
        <v>0</v>
      </c>
      <c r="K51" s="364">
        <v>0</v>
      </c>
      <c r="L51" s="364">
        <v>0</v>
      </c>
      <c r="M51" s="359">
        <v>0</v>
      </c>
      <c r="N51" s="364">
        <v>0</v>
      </c>
      <c r="O51" s="365">
        <f t="shared" si="15"/>
        <v>336</v>
      </c>
      <c r="P51" s="363" t="e">
        <f>VLOOKUP(D51,#REF!,46,0)</f>
        <v>#REF!</v>
      </c>
      <c r="Q51" s="366" t="e">
        <f t="shared" si="16"/>
        <v>#REF!</v>
      </c>
    </row>
    <row r="52" spans="1:17" s="363" customFormat="1">
      <c r="A52" s="362">
        <v>5</v>
      </c>
      <c r="B52" s="362">
        <v>1225464</v>
      </c>
      <c r="C52" s="363" t="s">
        <v>808</v>
      </c>
      <c r="D52" s="363" t="s">
        <v>1816</v>
      </c>
      <c r="E52" s="364">
        <v>0</v>
      </c>
      <c r="F52" s="364">
        <v>0</v>
      </c>
      <c r="G52" s="364">
        <v>0</v>
      </c>
      <c r="H52" s="364">
        <v>0</v>
      </c>
      <c r="I52" s="364">
        <v>0</v>
      </c>
      <c r="J52" s="364">
        <v>1512</v>
      </c>
      <c r="K52" s="364">
        <v>0</v>
      </c>
      <c r="L52" s="364">
        <v>0</v>
      </c>
      <c r="M52" s="359">
        <v>0</v>
      </c>
      <c r="N52" s="364">
        <v>0</v>
      </c>
      <c r="O52" s="365">
        <f t="shared" si="15"/>
        <v>1512</v>
      </c>
      <c r="P52" s="363" t="e">
        <f>VLOOKUP(D52,#REF!,46,0)</f>
        <v>#REF!</v>
      </c>
      <c r="Q52" s="366" t="e">
        <f t="shared" si="16"/>
        <v>#REF!</v>
      </c>
    </row>
    <row r="53" spans="1:17" s="363" customFormat="1">
      <c r="A53" s="362">
        <v>6</v>
      </c>
      <c r="B53" s="362">
        <v>1226573</v>
      </c>
      <c r="C53" s="363" t="s">
        <v>871</v>
      </c>
      <c r="D53" s="363" t="s">
        <v>1815</v>
      </c>
      <c r="E53" s="364">
        <v>230</v>
      </c>
      <c r="F53" s="364">
        <v>0</v>
      </c>
      <c r="G53" s="364">
        <v>0</v>
      </c>
      <c r="H53" s="364">
        <v>0</v>
      </c>
      <c r="I53" s="364">
        <v>0</v>
      </c>
      <c r="J53" s="364">
        <v>0</v>
      </c>
      <c r="K53" s="364">
        <v>0</v>
      </c>
      <c r="L53" s="364">
        <v>0</v>
      </c>
      <c r="M53" s="359">
        <v>0</v>
      </c>
      <c r="N53" s="364">
        <v>0</v>
      </c>
      <c r="O53" s="365">
        <f t="shared" si="15"/>
        <v>230</v>
      </c>
      <c r="P53" s="363" t="e">
        <f>VLOOKUP(D53,#REF!,46,0)</f>
        <v>#REF!</v>
      </c>
      <c r="Q53" s="366" t="e">
        <f t="shared" si="16"/>
        <v>#REF!</v>
      </c>
    </row>
    <row r="54" spans="1:17" s="363" customFormat="1">
      <c r="A54" s="362">
        <v>7</v>
      </c>
      <c r="B54" s="362">
        <v>1227306</v>
      </c>
      <c r="C54" s="363" t="s">
        <v>1204</v>
      </c>
      <c r="D54" s="363" t="s">
        <v>1555</v>
      </c>
      <c r="E54" s="364">
        <v>200</v>
      </c>
      <c r="F54" s="364">
        <v>150</v>
      </c>
      <c r="G54" s="364">
        <v>0</v>
      </c>
      <c r="H54" s="364">
        <v>0</v>
      </c>
      <c r="I54" s="364">
        <v>300</v>
      </c>
      <c r="J54" s="364">
        <v>750</v>
      </c>
      <c r="K54" s="364">
        <v>400</v>
      </c>
      <c r="L54" s="364">
        <v>0</v>
      </c>
      <c r="M54" s="359">
        <v>0</v>
      </c>
      <c r="N54" s="364">
        <v>1000</v>
      </c>
      <c r="O54" s="365">
        <f t="shared" si="15"/>
        <v>2800</v>
      </c>
      <c r="P54" s="363" t="e">
        <f>VLOOKUP(D54,#REF!,46,0)</f>
        <v>#REF!</v>
      </c>
      <c r="Q54" s="366" t="e">
        <f t="shared" si="16"/>
        <v>#REF!</v>
      </c>
    </row>
    <row r="55" spans="1:17" s="363" customFormat="1">
      <c r="A55" s="362">
        <v>8</v>
      </c>
      <c r="B55" s="362">
        <v>1228038</v>
      </c>
      <c r="C55" s="363" t="s">
        <v>1205</v>
      </c>
      <c r="D55" s="363" t="s">
        <v>1475</v>
      </c>
      <c r="E55" s="364">
        <v>0</v>
      </c>
      <c r="F55" s="364">
        <v>0</v>
      </c>
      <c r="G55" s="364">
        <v>2304</v>
      </c>
      <c r="H55" s="364">
        <v>0</v>
      </c>
      <c r="I55" s="364">
        <v>0</v>
      </c>
      <c r="J55" s="364">
        <v>0</v>
      </c>
      <c r="K55" s="364">
        <v>0</v>
      </c>
      <c r="L55" s="364">
        <v>1152</v>
      </c>
      <c r="M55" s="359">
        <v>0</v>
      </c>
      <c r="N55" s="364">
        <v>0</v>
      </c>
      <c r="O55" s="365">
        <f t="shared" si="15"/>
        <v>3456</v>
      </c>
      <c r="P55" s="363" t="e">
        <f>VLOOKUP(D55,#REF!,46,0)</f>
        <v>#REF!</v>
      </c>
      <c r="Q55" s="366" t="e">
        <f t="shared" si="16"/>
        <v>#REF!</v>
      </c>
    </row>
    <row r="56" spans="1:17" s="363" customFormat="1">
      <c r="A56" s="362">
        <v>9</v>
      </c>
      <c r="B56" s="362">
        <v>1229050</v>
      </c>
      <c r="C56" s="363" t="s">
        <v>1206</v>
      </c>
      <c r="D56" s="363" t="s">
        <v>1562</v>
      </c>
      <c r="E56" s="364">
        <v>210</v>
      </c>
      <c r="F56" s="364">
        <v>405</v>
      </c>
      <c r="G56" s="364">
        <v>0</v>
      </c>
      <c r="H56" s="364">
        <v>250</v>
      </c>
      <c r="I56" s="364">
        <v>0</v>
      </c>
      <c r="J56" s="364">
        <v>0</v>
      </c>
      <c r="K56" s="364">
        <v>0</v>
      </c>
      <c r="L56" s="364">
        <v>0</v>
      </c>
      <c r="M56" s="359">
        <v>0</v>
      </c>
      <c r="N56" s="364">
        <v>0</v>
      </c>
      <c r="O56" s="365">
        <f t="shared" si="15"/>
        <v>865</v>
      </c>
      <c r="P56" s="363" t="e">
        <f>VLOOKUP(D56,#REF!,46,0)</f>
        <v>#REF!</v>
      </c>
      <c r="Q56" s="366" t="e">
        <f t="shared" si="16"/>
        <v>#REF!</v>
      </c>
    </row>
    <row r="57" spans="1:17" s="363" customFormat="1">
      <c r="A57" s="362">
        <v>10</v>
      </c>
      <c r="B57" s="362">
        <v>1229088</v>
      </c>
      <c r="C57" s="363" t="s">
        <v>806</v>
      </c>
      <c r="D57" s="363" t="s">
        <v>1585</v>
      </c>
      <c r="E57" s="364">
        <v>380</v>
      </c>
      <c r="F57" s="364">
        <v>0</v>
      </c>
      <c r="G57" s="364">
        <v>0</v>
      </c>
      <c r="H57" s="364">
        <v>250</v>
      </c>
      <c r="I57" s="364">
        <v>0</v>
      </c>
      <c r="J57" s="364">
        <v>400</v>
      </c>
      <c r="K57" s="364">
        <v>300</v>
      </c>
      <c r="L57" s="364">
        <v>0</v>
      </c>
      <c r="M57" s="359">
        <v>0</v>
      </c>
      <c r="N57" s="364">
        <v>500</v>
      </c>
      <c r="O57" s="365">
        <f t="shared" si="15"/>
        <v>1830</v>
      </c>
      <c r="P57" s="363" t="e">
        <f>VLOOKUP(D57,#REF!,46,0)</f>
        <v>#REF!</v>
      </c>
      <c r="Q57" s="366" t="e">
        <f t="shared" si="16"/>
        <v>#REF!</v>
      </c>
    </row>
    <row r="58" spans="1:17" s="363" customFormat="1">
      <c r="A58" s="362">
        <v>11</v>
      </c>
      <c r="B58" s="362">
        <v>1229776</v>
      </c>
      <c r="C58" s="363" t="s">
        <v>807</v>
      </c>
      <c r="D58" s="363" t="s">
        <v>1619</v>
      </c>
      <c r="E58" s="364">
        <v>90</v>
      </c>
      <c r="F58" s="364">
        <v>190</v>
      </c>
      <c r="G58" s="364">
        <v>0</v>
      </c>
      <c r="H58" s="364">
        <v>0</v>
      </c>
      <c r="I58" s="364">
        <v>0</v>
      </c>
      <c r="J58" s="364">
        <v>150</v>
      </c>
      <c r="K58" s="364">
        <v>0</v>
      </c>
      <c r="L58" s="364">
        <v>0</v>
      </c>
      <c r="M58" s="359">
        <v>0</v>
      </c>
      <c r="N58" s="364">
        <v>0</v>
      </c>
      <c r="O58" s="365">
        <f t="shared" si="15"/>
        <v>430</v>
      </c>
      <c r="P58" s="363" t="e">
        <f>VLOOKUP(D58,#REF!,46,0)</f>
        <v>#REF!</v>
      </c>
      <c r="Q58" s="366" t="e">
        <f t="shared" si="16"/>
        <v>#REF!</v>
      </c>
    </row>
    <row r="59" spans="1:17" s="363" customFormat="1">
      <c r="A59" s="362">
        <v>12</v>
      </c>
      <c r="B59" s="362">
        <v>1230685</v>
      </c>
      <c r="C59" s="363" t="s">
        <v>1084</v>
      </c>
      <c r="D59" s="363" t="s">
        <v>1647</v>
      </c>
      <c r="E59" s="364">
        <v>0</v>
      </c>
      <c r="F59" s="364">
        <v>350</v>
      </c>
      <c r="G59" s="364">
        <v>0</v>
      </c>
      <c r="H59" s="364">
        <v>0</v>
      </c>
      <c r="I59" s="364">
        <v>0</v>
      </c>
      <c r="J59" s="364">
        <v>300</v>
      </c>
      <c r="K59" s="364">
        <v>300</v>
      </c>
      <c r="L59" s="364">
        <v>0</v>
      </c>
      <c r="M59" s="359">
        <v>300</v>
      </c>
      <c r="N59" s="364">
        <v>0</v>
      </c>
      <c r="O59" s="365">
        <f t="shared" si="15"/>
        <v>1250</v>
      </c>
      <c r="P59" s="363" t="e">
        <f>VLOOKUP(D59,#REF!,46,0)</f>
        <v>#REF!</v>
      </c>
      <c r="Q59" s="366" t="e">
        <f t="shared" si="16"/>
        <v>#REF!</v>
      </c>
    </row>
    <row r="60" spans="1:17" s="363" customFormat="1">
      <c r="A60" s="362">
        <v>13</v>
      </c>
      <c r="B60" s="362">
        <v>1230692</v>
      </c>
      <c r="C60" s="363" t="s">
        <v>1086</v>
      </c>
      <c r="D60" s="363" t="s">
        <v>1631</v>
      </c>
      <c r="E60" s="364">
        <v>0</v>
      </c>
      <c r="F60" s="364">
        <v>150</v>
      </c>
      <c r="G60" s="364">
        <v>0</v>
      </c>
      <c r="H60" s="364">
        <v>0</v>
      </c>
      <c r="I60" s="364">
        <v>0</v>
      </c>
      <c r="J60" s="364">
        <v>0</v>
      </c>
      <c r="K60" s="364">
        <v>0</v>
      </c>
      <c r="L60" s="364">
        <v>0</v>
      </c>
      <c r="M60" s="359">
        <v>0</v>
      </c>
      <c r="N60" s="364">
        <v>0</v>
      </c>
      <c r="O60" s="365">
        <f t="shared" si="15"/>
        <v>150</v>
      </c>
      <c r="P60" s="363" t="e">
        <f>VLOOKUP(D60,#REF!,46,0)</f>
        <v>#REF!</v>
      </c>
      <c r="Q60" s="366" t="e">
        <f t="shared" si="16"/>
        <v>#REF!</v>
      </c>
    </row>
    <row r="61" spans="1:17" s="363" customFormat="1">
      <c r="A61" s="362">
        <v>14</v>
      </c>
      <c r="B61" s="362">
        <v>1230791</v>
      </c>
      <c r="C61" s="13" t="s">
        <v>1088</v>
      </c>
      <c r="D61" s="363" t="s">
        <v>1709</v>
      </c>
      <c r="E61" s="364">
        <v>290</v>
      </c>
      <c r="F61" s="364">
        <v>480</v>
      </c>
      <c r="G61" s="364">
        <v>0</v>
      </c>
      <c r="H61" s="364">
        <v>600</v>
      </c>
      <c r="I61" s="364">
        <v>0</v>
      </c>
      <c r="J61" s="364">
        <v>0</v>
      </c>
      <c r="K61" s="364">
        <v>0</v>
      </c>
      <c r="L61" s="364">
        <v>0</v>
      </c>
      <c r="M61" s="359">
        <v>0</v>
      </c>
      <c r="N61" s="364">
        <v>0</v>
      </c>
      <c r="O61" s="365">
        <f t="shared" si="15"/>
        <v>1370</v>
      </c>
      <c r="P61" s="363" t="e">
        <f>VLOOKUP(D61,#REF!,46,0)</f>
        <v>#REF!</v>
      </c>
      <c r="Q61" s="366" t="e">
        <f t="shared" si="16"/>
        <v>#REF!</v>
      </c>
    </row>
    <row r="62" spans="1:17" s="363" customFormat="1">
      <c r="A62" s="362">
        <v>15</v>
      </c>
      <c r="B62" s="362">
        <v>1231011</v>
      </c>
      <c r="C62" s="363" t="s">
        <v>1089</v>
      </c>
      <c r="D62" s="363" t="s">
        <v>1652</v>
      </c>
      <c r="E62" s="364">
        <v>0</v>
      </c>
      <c r="F62" s="364">
        <v>0</v>
      </c>
      <c r="G62" s="364">
        <v>0</v>
      </c>
      <c r="H62" s="364">
        <v>0</v>
      </c>
      <c r="I62" s="364">
        <v>0</v>
      </c>
      <c r="J62" s="364">
        <v>0</v>
      </c>
      <c r="K62" s="364">
        <v>0</v>
      </c>
      <c r="L62" s="364">
        <v>0</v>
      </c>
      <c r="M62" s="359">
        <v>200</v>
      </c>
      <c r="N62" s="364">
        <v>0</v>
      </c>
      <c r="O62" s="365">
        <f t="shared" si="15"/>
        <v>200</v>
      </c>
      <c r="P62" s="363" t="e">
        <f>VLOOKUP(D62,#REF!,46,0)</f>
        <v>#REF!</v>
      </c>
      <c r="Q62" s="366" t="e">
        <f t="shared" si="16"/>
        <v>#REF!</v>
      </c>
    </row>
    <row r="63" spans="1:17" s="363" customFormat="1">
      <c r="A63" s="362">
        <v>16</v>
      </c>
      <c r="B63" s="362">
        <v>1231047</v>
      </c>
      <c r="C63" s="363" t="s">
        <v>1207</v>
      </c>
      <c r="D63" s="363" t="s">
        <v>1488</v>
      </c>
      <c r="E63" s="364">
        <v>0</v>
      </c>
      <c r="F63" s="364">
        <v>0</v>
      </c>
      <c r="G63" s="364">
        <v>2304</v>
      </c>
      <c r="H63" s="364">
        <v>0</v>
      </c>
      <c r="I63" s="364">
        <v>0</v>
      </c>
      <c r="J63" s="364">
        <v>0</v>
      </c>
      <c r="K63" s="364">
        <v>0</v>
      </c>
      <c r="L63" s="364">
        <v>1152</v>
      </c>
      <c r="M63" s="359">
        <v>0</v>
      </c>
      <c r="N63" s="364">
        <v>0</v>
      </c>
      <c r="O63" s="365">
        <f t="shared" si="15"/>
        <v>3456</v>
      </c>
      <c r="P63" s="363" t="e">
        <f>VLOOKUP(D63,#REF!,46,0)</f>
        <v>#REF!</v>
      </c>
      <c r="Q63" s="366" t="e">
        <f t="shared" si="16"/>
        <v>#REF!</v>
      </c>
    </row>
    <row r="64" spans="1:17" s="363" customFormat="1">
      <c r="A64" s="362">
        <v>17</v>
      </c>
      <c r="B64" s="362">
        <v>1231090</v>
      </c>
      <c r="C64" s="363" t="s">
        <v>59</v>
      </c>
      <c r="D64" s="363" t="s">
        <v>1354</v>
      </c>
      <c r="E64" s="364">
        <v>1824</v>
      </c>
      <c r="F64" s="364">
        <v>190</v>
      </c>
      <c r="G64" s="364">
        <v>0</v>
      </c>
      <c r="H64" s="364">
        <v>1045</v>
      </c>
      <c r="I64" s="364">
        <v>0</v>
      </c>
      <c r="J64" s="364">
        <v>150</v>
      </c>
      <c r="K64" s="364">
        <v>0</v>
      </c>
      <c r="L64" s="364">
        <v>0</v>
      </c>
      <c r="M64" s="359">
        <v>0</v>
      </c>
      <c r="N64" s="364">
        <v>0</v>
      </c>
      <c r="O64" s="365">
        <f t="shared" si="15"/>
        <v>3209</v>
      </c>
      <c r="P64" s="363" t="e">
        <f>VLOOKUP(D64,#REF!,46,0)</f>
        <v>#REF!</v>
      </c>
      <c r="Q64" s="366" t="e">
        <f t="shared" si="16"/>
        <v>#REF!</v>
      </c>
    </row>
    <row r="65" spans="1:17" s="363" customFormat="1">
      <c r="A65" s="362">
        <v>18</v>
      </c>
      <c r="B65" s="362">
        <v>1231578</v>
      </c>
      <c r="C65" s="363" t="s">
        <v>1208</v>
      </c>
      <c r="D65" s="363" t="s">
        <v>1259</v>
      </c>
      <c r="E65" s="364">
        <v>200</v>
      </c>
      <c r="F65" s="364">
        <v>200</v>
      </c>
      <c r="G65" s="364">
        <v>0</v>
      </c>
      <c r="H65" s="364">
        <v>0</v>
      </c>
      <c r="I65" s="364">
        <v>0</v>
      </c>
      <c r="J65" s="364">
        <v>200</v>
      </c>
      <c r="K65" s="364">
        <v>200</v>
      </c>
      <c r="L65" s="364">
        <v>0</v>
      </c>
      <c r="M65" s="359">
        <v>0</v>
      </c>
      <c r="N65" s="364">
        <v>0</v>
      </c>
      <c r="O65" s="365">
        <f t="shared" si="15"/>
        <v>800</v>
      </c>
      <c r="P65" s="363" t="e">
        <f>VLOOKUP(D65,#REF!,46,0)</f>
        <v>#REF!</v>
      </c>
      <c r="Q65" s="366" t="e">
        <f t="shared" si="16"/>
        <v>#REF!</v>
      </c>
    </row>
    <row r="66" spans="1:17" s="363" customFormat="1">
      <c r="A66" s="362">
        <v>19</v>
      </c>
      <c r="B66" s="362">
        <v>1231860</v>
      </c>
      <c r="C66" s="363" t="s">
        <v>1209</v>
      </c>
      <c r="D66" s="363" t="s">
        <v>1806</v>
      </c>
      <c r="E66" s="364">
        <v>0</v>
      </c>
      <c r="F66" s="364">
        <v>0</v>
      </c>
      <c r="G66" s="364">
        <v>0</v>
      </c>
      <c r="H66" s="364">
        <v>0</v>
      </c>
      <c r="I66" s="364">
        <v>0</v>
      </c>
      <c r="J66" s="364">
        <v>100</v>
      </c>
      <c r="K66" s="364">
        <v>0</v>
      </c>
      <c r="L66" s="364">
        <v>0</v>
      </c>
      <c r="M66" s="359">
        <v>0</v>
      </c>
      <c r="N66" s="364">
        <v>0</v>
      </c>
      <c r="O66" s="365">
        <f t="shared" si="15"/>
        <v>100</v>
      </c>
      <c r="P66" s="363" t="e">
        <f>VLOOKUP(D66,#REF!,46,0)</f>
        <v>#REF!</v>
      </c>
      <c r="Q66" s="366" t="e">
        <f t="shared" si="16"/>
        <v>#REF!</v>
      </c>
    </row>
    <row r="67" spans="1:17" s="363" customFormat="1">
      <c r="A67" s="362">
        <v>20</v>
      </c>
      <c r="B67" s="362">
        <v>1232066</v>
      </c>
      <c r="C67" s="363" t="s">
        <v>875</v>
      </c>
      <c r="D67" s="363" t="s">
        <v>1605</v>
      </c>
      <c r="E67" s="364">
        <v>306</v>
      </c>
      <c r="F67" s="364">
        <v>0</v>
      </c>
      <c r="G67" s="364">
        <v>0</v>
      </c>
      <c r="H67" s="364">
        <v>234</v>
      </c>
      <c r="I67" s="364">
        <v>0</v>
      </c>
      <c r="J67" s="364">
        <v>0</v>
      </c>
      <c r="K67" s="364">
        <v>0</v>
      </c>
      <c r="L67" s="364">
        <v>0</v>
      </c>
      <c r="M67" s="359">
        <v>0</v>
      </c>
      <c r="N67" s="364">
        <v>0</v>
      </c>
      <c r="O67" s="365">
        <f t="shared" si="15"/>
        <v>540</v>
      </c>
      <c r="P67" s="363" t="e">
        <f>VLOOKUP(D67,#REF!,46,0)</f>
        <v>#REF!</v>
      </c>
      <c r="Q67" s="366" t="e">
        <f t="shared" si="16"/>
        <v>#REF!</v>
      </c>
    </row>
    <row r="68" spans="1:17" s="363" customFormat="1">
      <c r="A68" s="362">
        <v>21</v>
      </c>
      <c r="B68" s="362">
        <v>1232528</v>
      </c>
      <c r="C68" s="363" t="s">
        <v>811</v>
      </c>
      <c r="D68" s="363" t="s">
        <v>1424</v>
      </c>
      <c r="E68" s="364">
        <v>1665</v>
      </c>
      <c r="F68" s="364">
        <v>1602</v>
      </c>
      <c r="G68" s="364">
        <v>1602</v>
      </c>
      <c r="H68" s="364">
        <v>1603</v>
      </c>
      <c r="I68" s="364">
        <v>2142</v>
      </c>
      <c r="J68" s="364">
        <v>660</v>
      </c>
      <c r="K68" s="364">
        <v>630</v>
      </c>
      <c r="L68" s="364">
        <v>630</v>
      </c>
      <c r="M68" s="359">
        <v>0</v>
      </c>
      <c r="N68" s="364">
        <v>0</v>
      </c>
      <c r="O68" s="365">
        <f t="shared" si="15"/>
        <v>10534</v>
      </c>
      <c r="P68" s="363" t="e">
        <f>VLOOKUP(D68,#REF!,46,0)</f>
        <v>#REF!</v>
      </c>
      <c r="Q68" s="366" t="e">
        <f t="shared" si="16"/>
        <v>#REF!</v>
      </c>
    </row>
    <row r="69" spans="1:17" s="363" customFormat="1">
      <c r="A69" s="362">
        <v>22</v>
      </c>
      <c r="B69" s="362">
        <v>1232553</v>
      </c>
      <c r="C69" s="363" t="s">
        <v>1210</v>
      </c>
      <c r="D69" s="363" t="s">
        <v>1615</v>
      </c>
      <c r="E69" s="364">
        <v>0</v>
      </c>
      <c r="F69" s="364">
        <v>0</v>
      </c>
      <c r="G69" s="364">
        <v>108</v>
      </c>
      <c r="H69" s="364">
        <v>0</v>
      </c>
      <c r="I69" s="364">
        <v>0</v>
      </c>
      <c r="J69" s="364">
        <v>0</v>
      </c>
      <c r="K69" s="364">
        <v>0</v>
      </c>
      <c r="L69" s="364">
        <v>108</v>
      </c>
      <c r="M69" s="359">
        <v>0</v>
      </c>
      <c r="N69" s="364">
        <v>0</v>
      </c>
      <c r="O69" s="365">
        <f t="shared" si="15"/>
        <v>216</v>
      </c>
      <c r="P69" s="363" t="e">
        <f>VLOOKUP(D69,#REF!,46,0)</f>
        <v>#REF!</v>
      </c>
      <c r="Q69" s="366" t="e">
        <f t="shared" si="16"/>
        <v>#REF!</v>
      </c>
    </row>
    <row r="70" spans="1:17" s="363" customFormat="1">
      <c r="A70" s="362">
        <v>23</v>
      </c>
      <c r="B70" s="362">
        <v>1232693</v>
      </c>
      <c r="C70" s="363" t="s">
        <v>789</v>
      </c>
      <c r="D70" s="363" t="s">
        <v>1777</v>
      </c>
      <c r="E70" s="364">
        <v>0</v>
      </c>
      <c r="F70" s="364">
        <v>0</v>
      </c>
      <c r="G70" s="364">
        <v>0</v>
      </c>
      <c r="H70" s="364">
        <v>0</v>
      </c>
      <c r="I70" s="364">
        <v>0</v>
      </c>
      <c r="J70" s="364">
        <v>224</v>
      </c>
      <c r="K70" s="364">
        <v>0</v>
      </c>
      <c r="L70" s="364">
        <v>0</v>
      </c>
      <c r="M70" s="359">
        <v>0</v>
      </c>
      <c r="N70" s="364">
        <v>0</v>
      </c>
      <c r="O70" s="365">
        <f t="shared" si="15"/>
        <v>224</v>
      </c>
      <c r="P70" s="363" t="e">
        <f>VLOOKUP(D70,#REF!,46,0)</f>
        <v>#REF!</v>
      </c>
      <c r="Q70" s="366" t="e">
        <f t="shared" si="16"/>
        <v>#REF!</v>
      </c>
    </row>
    <row r="71" spans="1:17" s="363" customFormat="1">
      <c r="A71" s="362">
        <v>24</v>
      </c>
      <c r="B71" s="362">
        <v>1232775</v>
      </c>
      <c r="C71" s="363" t="s">
        <v>815</v>
      </c>
      <c r="D71" s="363" t="s">
        <v>1747</v>
      </c>
      <c r="E71" s="364">
        <v>635</v>
      </c>
      <c r="F71" s="364">
        <v>1582</v>
      </c>
      <c r="G71" s="364">
        <v>750</v>
      </c>
      <c r="H71" s="364">
        <v>553</v>
      </c>
      <c r="I71" s="364">
        <v>0</v>
      </c>
      <c r="J71" s="364">
        <v>1586</v>
      </c>
      <c r="K71" s="364">
        <v>1900</v>
      </c>
      <c r="L71" s="364">
        <v>600</v>
      </c>
      <c r="M71" s="359">
        <v>0</v>
      </c>
      <c r="N71" s="364">
        <v>1700</v>
      </c>
      <c r="O71" s="365">
        <f t="shared" si="15"/>
        <v>9306</v>
      </c>
      <c r="P71" s="363" t="e">
        <f>VLOOKUP(D71,#REF!,46,0)</f>
        <v>#REF!</v>
      </c>
      <c r="Q71" s="366" t="e">
        <f t="shared" si="16"/>
        <v>#REF!</v>
      </c>
    </row>
    <row r="72" spans="1:17" s="363" customFormat="1">
      <c r="A72" s="362">
        <v>25</v>
      </c>
      <c r="B72" s="362">
        <v>1232846</v>
      </c>
      <c r="C72" s="363" t="s">
        <v>810</v>
      </c>
      <c r="D72" s="363" t="s">
        <v>1717</v>
      </c>
      <c r="E72" s="364">
        <v>466</v>
      </c>
      <c r="F72" s="364">
        <v>112</v>
      </c>
      <c r="G72" s="364">
        <v>400</v>
      </c>
      <c r="H72" s="364">
        <v>144</v>
      </c>
      <c r="I72" s="364">
        <v>600</v>
      </c>
      <c r="J72" s="364">
        <v>0</v>
      </c>
      <c r="K72" s="364">
        <v>300</v>
      </c>
      <c r="L72" s="364">
        <v>468</v>
      </c>
      <c r="M72" s="359">
        <v>0</v>
      </c>
      <c r="N72" s="364">
        <v>400</v>
      </c>
      <c r="O72" s="365">
        <f t="shared" si="15"/>
        <v>2890</v>
      </c>
      <c r="P72" s="363" t="e">
        <f>VLOOKUP(D72,#REF!,46,0)</f>
        <v>#REF!</v>
      </c>
      <c r="Q72" s="366" t="e">
        <f t="shared" si="16"/>
        <v>#REF!</v>
      </c>
    </row>
    <row r="73" spans="1:17" s="363" customFormat="1">
      <c r="A73" s="362">
        <v>26</v>
      </c>
      <c r="B73" s="362">
        <v>1232894</v>
      </c>
      <c r="C73" s="363" t="s">
        <v>818</v>
      </c>
      <c r="D73" s="363" t="s">
        <v>1712</v>
      </c>
      <c r="E73" s="364">
        <v>216</v>
      </c>
      <c r="F73" s="364">
        <v>0</v>
      </c>
      <c r="G73" s="364">
        <v>0</v>
      </c>
      <c r="H73" s="364">
        <v>144</v>
      </c>
      <c r="I73" s="364">
        <v>0</v>
      </c>
      <c r="J73" s="364">
        <v>0</v>
      </c>
      <c r="K73" s="364">
        <v>0</v>
      </c>
      <c r="L73" s="364">
        <v>168</v>
      </c>
      <c r="M73" s="359">
        <v>0</v>
      </c>
      <c r="N73" s="364">
        <v>0</v>
      </c>
      <c r="O73" s="365">
        <f t="shared" si="15"/>
        <v>528</v>
      </c>
      <c r="P73" s="363" t="e">
        <f>VLOOKUP(D73,#REF!,46,0)</f>
        <v>#REF!</v>
      </c>
      <c r="Q73" s="366" t="e">
        <f t="shared" si="16"/>
        <v>#REF!</v>
      </c>
    </row>
    <row r="74" spans="1:17" s="363" customFormat="1">
      <c r="A74" s="362">
        <v>27</v>
      </c>
      <c r="B74" s="362">
        <v>1232895</v>
      </c>
      <c r="C74" s="363" t="s">
        <v>866</v>
      </c>
      <c r="D74" s="363" t="s">
        <v>1714</v>
      </c>
      <c r="E74" s="364">
        <v>250</v>
      </c>
      <c r="F74" s="364">
        <v>112</v>
      </c>
      <c r="G74" s="364">
        <v>400</v>
      </c>
      <c r="H74" s="364">
        <v>0</v>
      </c>
      <c r="I74" s="364">
        <v>600</v>
      </c>
      <c r="J74" s="364">
        <v>0</v>
      </c>
      <c r="K74" s="364">
        <v>300</v>
      </c>
      <c r="L74" s="364">
        <v>300</v>
      </c>
      <c r="M74" s="359">
        <v>0</v>
      </c>
      <c r="N74" s="364">
        <v>400</v>
      </c>
      <c r="O74" s="365">
        <f t="shared" si="15"/>
        <v>2362</v>
      </c>
      <c r="P74" s="363" t="e">
        <f>VLOOKUP(D74,#REF!,46,0)</f>
        <v>#REF!</v>
      </c>
      <c r="Q74" s="366" t="e">
        <f t="shared" si="16"/>
        <v>#REF!</v>
      </c>
    </row>
    <row r="75" spans="1:17" s="363" customFormat="1">
      <c r="A75" s="362">
        <v>28</v>
      </c>
      <c r="B75" s="362">
        <v>1233025</v>
      </c>
      <c r="C75" s="363" t="s">
        <v>790</v>
      </c>
      <c r="D75" s="363" t="s">
        <v>1775</v>
      </c>
      <c r="E75" s="364">
        <v>0</v>
      </c>
      <c r="F75" s="364">
        <v>0</v>
      </c>
      <c r="G75" s="364">
        <v>0</v>
      </c>
      <c r="H75" s="364">
        <v>0</v>
      </c>
      <c r="I75" s="364">
        <v>0</v>
      </c>
      <c r="J75" s="364">
        <v>224</v>
      </c>
      <c r="K75" s="364">
        <v>0</v>
      </c>
      <c r="L75" s="364">
        <v>0</v>
      </c>
      <c r="M75" s="359">
        <v>0</v>
      </c>
      <c r="N75" s="364">
        <v>0</v>
      </c>
      <c r="O75" s="365">
        <f t="shared" si="15"/>
        <v>224</v>
      </c>
      <c r="P75" s="363" t="e">
        <f>VLOOKUP(D75,#REF!,46,0)</f>
        <v>#REF!</v>
      </c>
      <c r="Q75" s="366" t="e">
        <f t="shared" si="16"/>
        <v>#REF!</v>
      </c>
    </row>
    <row r="76" spans="1:17" s="363" customFormat="1">
      <c r="A76" s="362">
        <v>29</v>
      </c>
      <c r="B76" s="362">
        <v>1233165</v>
      </c>
      <c r="C76" s="363" t="s">
        <v>1211</v>
      </c>
      <c r="D76" s="363" t="s">
        <v>1754</v>
      </c>
      <c r="E76" s="364">
        <v>0</v>
      </c>
      <c r="F76" s="364">
        <v>0</v>
      </c>
      <c r="G76" s="364">
        <v>400</v>
      </c>
      <c r="H76" s="364">
        <v>0</v>
      </c>
      <c r="I76" s="364">
        <v>0</v>
      </c>
      <c r="J76" s="364">
        <v>0</v>
      </c>
      <c r="K76" s="364">
        <v>0</v>
      </c>
      <c r="L76" s="364">
        <v>0</v>
      </c>
      <c r="M76" s="359">
        <v>0</v>
      </c>
      <c r="N76" s="364">
        <v>0</v>
      </c>
      <c r="O76" s="365">
        <f t="shared" si="15"/>
        <v>400</v>
      </c>
      <c r="P76" s="363" t="e">
        <f>VLOOKUP(D76,#REF!,46,0)</f>
        <v>#REF!</v>
      </c>
      <c r="Q76" s="366" t="e">
        <f t="shared" si="16"/>
        <v>#REF!</v>
      </c>
    </row>
    <row r="77" spans="1:17" s="363" customFormat="1">
      <c r="A77" s="362">
        <v>30</v>
      </c>
      <c r="B77" s="362">
        <v>1233384</v>
      </c>
      <c r="C77" s="13" t="s">
        <v>867</v>
      </c>
      <c r="D77" s="363" t="s">
        <v>1311</v>
      </c>
      <c r="E77" s="364">
        <v>0</v>
      </c>
      <c r="F77" s="364">
        <v>0</v>
      </c>
      <c r="G77" s="364">
        <v>400</v>
      </c>
      <c r="H77" s="364">
        <v>0</v>
      </c>
      <c r="I77" s="364">
        <v>600</v>
      </c>
      <c r="J77" s="364">
        <v>0</v>
      </c>
      <c r="K77" s="364">
        <v>300</v>
      </c>
      <c r="L77" s="364">
        <v>300</v>
      </c>
      <c r="M77" s="359">
        <v>0</v>
      </c>
      <c r="N77" s="364">
        <v>400</v>
      </c>
      <c r="O77" s="365">
        <f t="shared" si="15"/>
        <v>2000</v>
      </c>
      <c r="P77" s="363" t="e">
        <f>VLOOKUP(D77,#REF!,46,0)</f>
        <v>#REF!</v>
      </c>
      <c r="Q77" s="366" t="e">
        <f t="shared" si="16"/>
        <v>#REF!</v>
      </c>
    </row>
    <row r="78" spans="1:17" s="363" customFormat="1">
      <c r="A78" s="362">
        <v>31</v>
      </c>
      <c r="B78" s="362">
        <v>1233385</v>
      </c>
      <c r="C78" s="13" t="s">
        <v>819</v>
      </c>
      <c r="D78" s="363" t="s">
        <v>1322</v>
      </c>
      <c r="E78" s="364">
        <v>216</v>
      </c>
      <c r="F78" s="364">
        <v>0</v>
      </c>
      <c r="G78" s="364">
        <v>0</v>
      </c>
      <c r="H78" s="364">
        <v>144</v>
      </c>
      <c r="I78" s="364">
        <v>0</v>
      </c>
      <c r="J78" s="364">
        <v>0</v>
      </c>
      <c r="K78" s="364">
        <v>0</v>
      </c>
      <c r="L78" s="364">
        <v>168</v>
      </c>
      <c r="M78" s="359">
        <v>0</v>
      </c>
      <c r="N78" s="364">
        <v>0</v>
      </c>
      <c r="O78" s="365">
        <f t="shared" si="15"/>
        <v>528</v>
      </c>
      <c r="P78" s="363" t="e">
        <f>VLOOKUP(D78,#REF!,46,0)</f>
        <v>#REF!</v>
      </c>
      <c r="Q78" s="366" t="e">
        <f t="shared" si="16"/>
        <v>#REF!</v>
      </c>
    </row>
    <row r="79" spans="1:17" s="363" customFormat="1">
      <c r="A79" s="362">
        <v>32</v>
      </c>
      <c r="B79" s="362">
        <v>1233387</v>
      </c>
      <c r="C79" s="13" t="s">
        <v>819</v>
      </c>
      <c r="D79" s="363" t="s">
        <v>1318</v>
      </c>
      <c r="E79" s="364">
        <v>250</v>
      </c>
      <c r="F79" s="364">
        <v>112</v>
      </c>
      <c r="G79" s="364">
        <v>0</v>
      </c>
      <c r="H79" s="364">
        <v>0</v>
      </c>
      <c r="I79" s="364">
        <v>0</v>
      </c>
      <c r="J79" s="364">
        <v>0</v>
      </c>
      <c r="K79" s="364">
        <v>0</v>
      </c>
      <c r="L79" s="364">
        <v>0</v>
      </c>
      <c r="M79" s="359">
        <v>0</v>
      </c>
      <c r="N79" s="364">
        <v>0</v>
      </c>
      <c r="O79" s="365">
        <f t="shared" si="15"/>
        <v>362</v>
      </c>
      <c r="P79" s="363" t="e">
        <f>VLOOKUP(D79,#REF!,46,0)</f>
        <v>#REF!</v>
      </c>
      <c r="Q79" s="366" t="e">
        <f t="shared" si="16"/>
        <v>#REF!</v>
      </c>
    </row>
    <row r="80" spans="1:17" s="363" customFormat="1">
      <c r="A80" s="362">
        <v>33</v>
      </c>
      <c r="B80" s="362">
        <v>1233580</v>
      </c>
      <c r="C80" s="363" t="s">
        <v>1212</v>
      </c>
      <c r="D80" s="363" t="s">
        <v>1683</v>
      </c>
      <c r="E80" s="364">
        <v>0</v>
      </c>
      <c r="F80" s="364">
        <v>0</v>
      </c>
      <c r="G80" s="364">
        <v>0</v>
      </c>
      <c r="H80" s="364">
        <v>0</v>
      </c>
      <c r="I80" s="364">
        <v>0</v>
      </c>
      <c r="J80" s="364">
        <v>180</v>
      </c>
      <c r="K80" s="364">
        <v>0</v>
      </c>
      <c r="L80" s="364">
        <v>0</v>
      </c>
      <c r="M80" s="359">
        <v>0</v>
      </c>
      <c r="N80" s="364">
        <v>0</v>
      </c>
      <c r="O80" s="365">
        <f t="shared" ref="O80:O99" si="17">SUM(E80:N80)</f>
        <v>180</v>
      </c>
      <c r="P80" s="363" t="e">
        <f>VLOOKUP(D80,#REF!,46,0)</f>
        <v>#REF!</v>
      </c>
      <c r="Q80" s="366" t="e">
        <f t="shared" si="16"/>
        <v>#REF!</v>
      </c>
    </row>
    <row r="81" spans="1:17" s="363" customFormat="1">
      <c r="A81" s="362">
        <v>34</v>
      </c>
      <c r="B81" s="362">
        <v>1233587</v>
      </c>
      <c r="C81" s="363" t="s">
        <v>1213</v>
      </c>
      <c r="D81" s="363" t="s">
        <v>1642</v>
      </c>
      <c r="E81" s="364">
        <v>10</v>
      </c>
      <c r="F81" s="364">
        <v>0</v>
      </c>
      <c r="G81" s="364">
        <v>0</v>
      </c>
      <c r="H81" s="364">
        <v>0</v>
      </c>
      <c r="I81" s="364">
        <v>0</v>
      </c>
      <c r="J81" s="364">
        <v>0</v>
      </c>
      <c r="K81" s="364">
        <v>0</v>
      </c>
      <c r="L81" s="364">
        <v>0</v>
      </c>
      <c r="M81" s="359">
        <v>0</v>
      </c>
      <c r="N81" s="364">
        <v>0</v>
      </c>
      <c r="O81" s="365">
        <f t="shared" si="17"/>
        <v>10</v>
      </c>
      <c r="P81" s="363" t="e">
        <f>VLOOKUP(D81,#REF!,46,0)</f>
        <v>#REF!</v>
      </c>
      <c r="Q81" s="366" t="e">
        <f t="shared" si="16"/>
        <v>#REF!</v>
      </c>
    </row>
    <row r="82" spans="1:17" s="363" customFormat="1">
      <c r="A82" s="362">
        <v>35</v>
      </c>
      <c r="B82" s="362">
        <v>1233735</v>
      </c>
      <c r="C82" s="363" t="s">
        <v>1214</v>
      </c>
      <c r="D82" s="363" t="s">
        <v>1734</v>
      </c>
      <c r="E82" s="364">
        <v>0</v>
      </c>
      <c r="F82" s="364">
        <v>0</v>
      </c>
      <c r="G82" s="364">
        <v>100</v>
      </c>
      <c r="H82" s="364">
        <v>0</v>
      </c>
      <c r="I82" s="364">
        <v>0</v>
      </c>
      <c r="J82" s="364">
        <v>0</v>
      </c>
      <c r="K82" s="364">
        <v>0</v>
      </c>
      <c r="L82" s="364">
        <v>0</v>
      </c>
      <c r="M82" s="359">
        <v>0</v>
      </c>
      <c r="N82" s="364">
        <v>0</v>
      </c>
      <c r="O82" s="365">
        <f t="shared" si="17"/>
        <v>100</v>
      </c>
      <c r="P82" s="363" t="e">
        <f>VLOOKUP(D82,#REF!,46,0)</f>
        <v>#REF!</v>
      </c>
      <c r="Q82" s="366" t="e">
        <f t="shared" si="16"/>
        <v>#REF!</v>
      </c>
    </row>
    <row r="83" spans="1:17" s="363" customFormat="1">
      <c r="A83" s="362">
        <v>36</v>
      </c>
      <c r="B83" s="362">
        <v>1234034</v>
      </c>
      <c r="C83" s="363" t="s">
        <v>1215</v>
      </c>
      <c r="D83" s="363" t="s">
        <v>1740</v>
      </c>
      <c r="E83" s="364">
        <v>0</v>
      </c>
      <c r="F83" s="364">
        <v>0</v>
      </c>
      <c r="G83" s="364">
        <v>30</v>
      </c>
      <c r="H83" s="364">
        <v>0</v>
      </c>
      <c r="I83" s="364">
        <v>0</v>
      </c>
      <c r="J83" s="364">
        <v>0</v>
      </c>
      <c r="K83" s="364">
        <v>0</v>
      </c>
      <c r="L83" s="364">
        <v>0</v>
      </c>
      <c r="M83" s="359">
        <v>0</v>
      </c>
      <c r="N83" s="364">
        <v>0</v>
      </c>
      <c r="O83" s="365">
        <f t="shared" si="17"/>
        <v>30</v>
      </c>
      <c r="P83" s="363" t="e">
        <f>VLOOKUP(D83,#REF!,46,0)</f>
        <v>#REF!</v>
      </c>
      <c r="Q83" s="366" t="e">
        <f t="shared" si="16"/>
        <v>#REF!</v>
      </c>
    </row>
    <row r="84" spans="1:17" s="363" customFormat="1">
      <c r="A84" s="362">
        <v>37</v>
      </c>
      <c r="B84" s="362">
        <v>1234110</v>
      </c>
      <c r="C84" s="363" t="s">
        <v>1216</v>
      </c>
      <c r="D84" s="363" t="s">
        <v>1510</v>
      </c>
      <c r="E84" s="364">
        <v>0</v>
      </c>
      <c r="F84" s="364">
        <v>0</v>
      </c>
      <c r="G84" s="364">
        <v>0</v>
      </c>
      <c r="H84" s="364">
        <v>0</v>
      </c>
      <c r="I84" s="364">
        <v>0</v>
      </c>
      <c r="J84" s="364">
        <v>200</v>
      </c>
      <c r="K84" s="364">
        <v>0</v>
      </c>
      <c r="L84" s="364">
        <v>0</v>
      </c>
      <c r="M84" s="359">
        <v>0</v>
      </c>
      <c r="N84" s="364">
        <v>0</v>
      </c>
      <c r="O84" s="365">
        <f t="shared" si="17"/>
        <v>200</v>
      </c>
      <c r="P84" s="363" t="e">
        <f>VLOOKUP(D84,#REF!,46,0)</f>
        <v>#REF!</v>
      </c>
      <c r="Q84" s="366" t="e">
        <f t="shared" si="16"/>
        <v>#REF!</v>
      </c>
    </row>
    <row r="85" spans="1:17" s="363" customFormat="1">
      <c r="A85" s="362">
        <v>38</v>
      </c>
      <c r="B85" s="362">
        <v>1234111</v>
      </c>
      <c r="C85" s="363" t="s">
        <v>1217</v>
      </c>
      <c r="D85" s="363" t="s">
        <v>1496</v>
      </c>
      <c r="E85" s="364">
        <v>0</v>
      </c>
      <c r="F85" s="364">
        <v>0</v>
      </c>
      <c r="G85" s="364">
        <v>0</v>
      </c>
      <c r="H85" s="364">
        <v>0</v>
      </c>
      <c r="I85" s="364">
        <v>0</v>
      </c>
      <c r="J85" s="364">
        <v>200</v>
      </c>
      <c r="K85" s="364">
        <v>0</v>
      </c>
      <c r="L85" s="364">
        <v>0</v>
      </c>
      <c r="M85" s="359">
        <v>0</v>
      </c>
      <c r="N85" s="364">
        <v>0</v>
      </c>
      <c r="O85" s="365">
        <f t="shared" si="17"/>
        <v>200</v>
      </c>
      <c r="P85" s="363" t="e">
        <f>VLOOKUP(D85,#REF!,46,0)</f>
        <v>#REF!</v>
      </c>
      <c r="Q85" s="366" t="e">
        <f t="shared" si="16"/>
        <v>#REF!</v>
      </c>
    </row>
    <row r="86" spans="1:17" s="363" customFormat="1">
      <c r="A86" s="362">
        <v>39</v>
      </c>
      <c r="B86" s="362">
        <v>1234217</v>
      </c>
      <c r="C86" s="363" t="s">
        <v>1218</v>
      </c>
      <c r="D86" s="363" t="s">
        <v>1512</v>
      </c>
      <c r="E86" s="364">
        <v>0</v>
      </c>
      <c r="F86" s="364">
        <v>0</v>
      </c>
      <c r="G86" s="364">
        <v>0</v>
      </c>
      <c r="H86" s="364">
        <v>0</v>
      </c>
      <c r="I86" s="364">
        <v>0</v>
      </c>
      <c r="J86" s="364">
        <v>200</v>
      </c>
      <c r="K86" s="364">
        <v>0</v>
      </c>
      <c r="L86" s="364">
        <v>0</v>
      </c>
      <c r="M86" s="359">
        <v>0</v>
      </c>
      <c r="N86" s="364">
        <v>0</v>
      </c>
      <c r="O86" s="365">
        <f t="shared" si="17"/>
        <v>200</v>
      </c>
      <c r="P86" s="363" t="e">
        <f>VLOOKUP(D86,#REF!,46,0)</f>
        <v>#REF!</v>
      </c>
      <c r="Q86" s="366" t="e">
        <f t="shared" si="16"/>
        <v>#REF!</v>
      </c>
    </row>
    <row r="87" spans="1:17" s="363" customFormat="1">
      <c r="A87" s="362">
        <v>40</v>
      </c>
      <c r="B87" s="362">
        <v>1234222</v>
      </c>
      <c r="C87" s="363" t="s">
        <v>1087</v>
      </c>
      <c r="D87" s="363" t="s">
        <v>1858</v>
      </c>
      <c r="E87" s="364">
        <v>0</v>
      </c>
      <c r="F87" s="364">
        <v>300</v>
      </c>
      <c r="G87" s="364">
        <v>0</v>
      </c>
      <c r="H87" s="364">
        <v>430</v>
      </c>
      <c r="I87" s="364">
        <v>0</v>
      </c>
      <c r="J87" s="364">
        <v>0</v>
      </c>
      <c r="K87" s="364">
        <v>0</v>
      </c>
      <c r="L87" s="364">
        <v>0</v>
      </c>
      <c r="M87" s="359">
        <v>0</v>
      </c>
      <c r="N87" s="364">
        <v>0</v>
      </c>
      <c r="O87" s="365">
        <f t="shared" si="17"/>
        <v>730</v>
      </c>
      <c r="P87" s="363" t="e">
        <f>VLOOKUP(D87,#REF!,46,0)</f>
        <v>#REF!</v>
      </c>
      <c r="Q87" s="366" t="e">
        <f t="shared" si="16"/>
        <v>#REF!</v>
      </c>
    </row>
    <row r="88" spans="1:17" s="363" customFormat="1">
      <c r="A88" s="362">
        <v>41</v>
      </c>
      <c r="B88" s="362">
        <v>1234614</v>
      </c>
      <c r="C88" s="363" t="s">
        <v>785</v>
      </c>
      <c r="D88" s="363" t="s">
        <v>1421</v>
      </c>
      <c r="E88" s="364">
        <v>0</v>
      </c>
      <c r="F88" s="364">
        <v>0</v>
      </c>
      <c r="G88" s="364">
        <v>324</v>
      </c>
      <c r="H88" s="364">
        <v>0</v>
      </c>
      <c r="I88" s="364">
        <v>0</v>
      </c>
      <c r="J88" s="364">
        <v>0</v>
      </c>
      <c r="K88" s="364">
        <v>0</v>
      </c>
      <c r="L88" s="364">
        <v>324</v>
      </c>
      <c r="M88" s="359">
        <v>0</v>
      </c>
      <c r="N88" s="364">
        <v>0</v>
      </c>
      <c r="O88" s="365">
        <f t="shared" si="17"/>
        <v>648</v>
      </c>
      <c r="P88" s="363" t="e">
        <f>VLOOKUP(D88,#REF!,46,0)</f>
        <v>#REF!</v>
      </c>
      <c r="Q88" s="366" t="e">
        <f t="shared" si="16"/>
        <v>#REF!</v>
      </c>
    </row>
    <row r="89" spans="1:17" s="363" customFormat="1">
      <c r="A89" s="362">
        <v>42</v>
      </c>
      <c r="B89" s="362">
        <v>1234905</v>
      </c>
      <c r="C89" s="363" t="s">
        <v>879</v>
      </c>
      <c r="D89" s="363" t="s">
        <v>1551</v>
      </c>
      <c r="E89" s="364">
        <v>1300</v>
      </c>
      <c r="F89" s="364">
        <v>1400</v>
      </c>
      <c r="G89" s="364">
        <v>600</v>
      </c>
      <c r="H89" s="364">
        <v>0</v>
      </c>
      <c r="I89" s="364">
        <v>1000</v>
      </c>
      <c r="J89" s="364">
        <v>1050</v>
      </c>
      <c r="K89" s="364">
        <v>850</v>
      </c>
      <c r="L89" s="364">
        <v>550</v>
      </c>
      <c r="M89" s="359">
        <v>0</v>
      </c>
      <c r="N89" s="364">
        <v>1550</v>
      </c>
      <c r="O89" s="365">
        <f t="shared" si="17"/>
        <v>8300</v>
      </c>
      <c r="P89" s="363" t="e">
        <f>VLOOKUP(D89,#REF!,46,0)</f>
        <v>#REF!</v>
      </c>
      <c r="Q89" s="366" t="e">
        <f t="shared" si="16"/>
        <v>#REF!</v>
      </c>
    </row>
    <row r="90" spans="1:17" s="363" customFormat="1">
      <c r="A90" s="362">
        <v>43</v>
      </c>
      <c r="B90" s="362">
        <v>1235097</v>
      </c>
      <c r="C90" s="363" t="s">
        <v>812</v>
      </c>
      <c r="D90" s="363" t="s">
        <v>1770</v>
      </c>
      <c r="E90" s="364">
        <v>0</v>
      </c>
      <c r="F90" s="364">
        <v>350</v>
      </c>
      <c r="G90" s="364">
        <v>350</v>
      </c>
      <c r="H90" s="364">
        <v>0</v>
      </c>
      <c r="I90" s="364">
        <v>300</v>
      </c>
      <c r="J90" s="364">
        <v>400</v>
      </c>
      <c r="K90" s="364">
        <v>400</v>
      </c>
      <c r="L90" s="364">
        <v>0</v>
      </c>
      <c r="M90" s="359">
        <v>0</v>
      </c>
      <c r="N90" s="364">
        <v>500</v>
      </c>
      <c r="O90" s="365">
        <f t="shared" si="17"/>
        <v>2300</v>
      </c>
      <c r="P90" s="363" t="e">
        <f>VLOOKUP(D90,#REF!,46,0)</f>
        <v>#REF!</v>
      </c>
      <c r="Q90" s="366" t="e">
        <f t="shared" si="16"/>
        <v>#REF!</v>
      </c>
    </row>
    <row r="91" spans="1:17" s="363" customFormat="1">
      <c r="A91" s="362">
        <v>44</v>
      </c>
      <c r="B91" s="362">
        <v>1235845</v>
      </c>
      <c r="C91" s="363" t="s">
        <v>813</v>
      </c>
      <c r="D91" s="363" t="s">
        <v>1609</v>
      </c>
      <c r="E91" s="364">
        <v>657</v>
      </c>
      <c r="F91" s="364">
        <v>100</v>
      </c>
      <c r="G91" s="364">
        <v>0</v>
      </c>
      <c r="H91" s="364">
        <v>0</v>
      </c>
      <c r="I91" s="364">
        <v>0</v>
      </c>
      <c r="J91" s="364">
        <v>0</v>
      </c>
      <c r="K91" s="364">
        <v>0</v>
      </c>
      <c r="L91" s="364">
        <v>0</v>
      </c>
      <c r="M91" s="359">
        <v>0</v>
      </c>
      <c r="N91" s="364">
        <v>0</v>
      </c>
      <c r="O91" s="365">
        <f t="shared" si="17"/>
        <v>757</v>
      </c>
      <c r="P91" s="363" t="e">
        <f>VLOOKUP(D91,#REF!,46,0)</f>
        <v>#REF!</v>
      </c>
      <c r="Q91" s="366" t="e">
        <f t="shared" si="16"/>
        <v>#REF!</v>
      </c>
    </row>
    <row r="92" spans="1:17" s="363" customFormat="1">
      <c r="A92" s="362">
        <v>45</v>
      </c>
      <c r="B92" s="362">
        <v>1235958</v>
      </c>
      <c r="C92" s="363" t="s">
        <v>1219</v>
      </c>
      <c r="D92" s="363" t="s">
        <v>1553</v>
      </c>
      <c r="E92" s="364">
        <v>0</v>
      </c>
      <c r="F92" s="364">
        <v>0</v>
      </c>
      <c r="G92" s="364">
        <v>0</v>
      </c>
      <c r="H92" s="364">
        <v>50</v>
      </c>
      <c r="I92" s="364">
        <v>0</v>
      </c>
      <c r="J92" s="364">
        <v>0</v>
      </c>
      <c r="K92" s="364">
        <v>0</v>
      </c>
      <c r="L92" s="364">
        <v>0</v>
      </c>
      <c r="M92" s="359">
        <v>0</v>
      </c>
      <c r="N92" s="364">
        <v>0</v>
      </c>
      <c r="O92" s="365">
        <f t="shared" si="17"/>
        <v>50</v>
      </c>
      <c r="P92" s="363" t="e">
        <f>VLOOKUP(D92,#REF!,46,0)</f>
        <v>#REF!</v>
      </c>
      <c r="Q92" s="366" t="e">
        <f t="shared" si="16"/>
        <v>#REF!</v>
      </c>
    </row>
    <row r="93" spans="1:17" s="363" customFormat="1">
      <c r="A93" s="362">
        <v>46</v>
      </c>
      <c r="B93" s="362">
        <v>1236387</v>
      </c>
      <c r="C93" s="13" t="s">
        <v>820</v>
      </c>
      <c r="D93" s="363" t="s">
        <v>1697</v>
      </c>
      <c r="E93" s="364">
        <v>1000</v>
      </c>
      <c r="F93" s="364">
        <v>900</v>
      </c>
      <c r="G93" s="364">
        <v>500</v>
      </c>
      <c r="H93" s="364">
        <v>0</v>
      </c>
      <c r="I93" s="364">
        <v>2500</v>
      </c>
      <c r="J93" s="364">
        <v>0</v>
      </c>
      <c r="K93" s="364">
        <v>0</v>
      </c>
      <c r="L93" s="364">
        <v>0</v>
      </c>
      <c r="M93" s="359">
        <v>3000</v>
      </c>
      <c r="N93" s="364">
        <v>0</v>
      </c>
      <c r="O93" s="365">
        <f t="shared" si="17"/>
        <v>7900</v>
      </c>
      <c r="P93" s="363" t="e">
        <f>VLOOKUP(D93,#REF!,46,0)</f>
        <v>#REF!</v>
      </c>
      <c r="Q93" s="366" t="e">
        <f t="shared" si="16"/>
        <v>#REF!</v>
      </c>
    </row>
    <row r="94" spans="1:17" s="363" customFormat="1">
      <c r="A94" s="362">
        <v>47</v>
      </c>
      <c r="B94" s="362">
        <v>1236930</v>
      </c>
      <c r="C94" s="363" t="s">
        <v>814</v>
      </c>
      <c r="D94" s="363" t="s">
        <v>1573</v>
      </c>
      <c r="E94" s="364">
        <v>2532</v>
      </c>
      <c r="F94" s="364">
        <v>900</v>
      </c>
      <c r="G94" s="364">
        <v>0</v>
      </c>
      <c r="H94" s="364">
        <v>846</v>
      </c>
      <c r="I94" s="364">
        <v>1340</v>
      </c>
      <c r="J94" s="364">
        <v>850</v>
      </c>
      <c r="K94" s="364">
        <v>450</v>
      </c>
      <c r="L94" s="364">
        <v>774</v>
      </c>
      <c r="M94" s="359">
        <v>0</v>
      </c>
      <c r="N94" s="364">
        <v>900</v>
      </c>
      <c r="O94" s="365">
        <f t="shared" si="17"/>
        <v>8592</v>
      </c>
      <c r="P94" s="363" t="e">
        <f>VLOOKUP(D94,#REF!,46,0)</f>
        <v>#REF!</v>
      </c>
      <c r="Q94" s="366" t="e">
        <f t="shared" si="16"/>
        <v>#REF!</v>
      </c>
    </row>
    <row r="95" spans="1:17" s="363" customFormat="1">
      <c r="A95" s="362">
        <v>48</v>
      </c>
      <c r="B95" s="362">
        <v>1237468</v>
      </c>
      <c r="C95" s="363" t="s">
        <v>878</v>
      </c>
      <c r="D95" s="363" t="s">
        <v>1879</v>
      </c>
      <c r="E95" s="364">
        <v>0</v>
      </c>
      <c r="F95" s="364">
        <v>0</v>
      </c>
      <c r="G95" s="364">
        <v>0</v>
      </c>
      <c r="H95" s="364">
        <v>0</v>
      </c>
      <c r="I95" s="364">
        <v>0</v>
      </c>
      <c r="J95" s="364">
        <v>0</v>
      </c>
      <c r="K95" s="364">
        <v>0</v>
      </c>
      <c r="L95" s="364">
        <v>384</v>
      </c>
      <c r="M95" s="359">
        <v>0</v>
      </c>
      <c r="N95" s="364">
        <v>0</v>
      </c>
      <c r="O95" s="365">
        <f t="shared" si="17"/>
        <v>384</v>
      </c>
      <c r="P95" s="363" t="e">
        <f>VLOOKUP(D95,#REF!,46,0)</f>
        <v>#REF!</v>
      </c>
      <c r="Q95" s="366" t="e">
        <f t="shared" si="16"/>
        <v>#REF!</v>
      </c>
    </row>
    <row r="96" spans="1:17" s="368" customFormat="1">
      <c r="A96" s="367">
        <v>49</v>
      </c>
      <c r="B96" s="367">
        <v>1238480</v>
      </c>
      <c r="C96" s="368" t="s">
        <v>75</v>
      </c>
      <c r="D96" s="363" t="s">
        <v>1898</v>
      </c>
      <c r="E96" s="364">
        <v>5374</v>
      </c>
      <c r="F96" s="364">
        <v>6700</v>
      </c>
      <c r="G96" s="364">
        <v>5226</v>
      </c>
      <c r="H96" s="364">
        <v>5900</v>
      </c>
      <c r="I96" s="364">
        <v>5526</v>
      </c>
      <c r="J96" s="364">
        <v>6961</v>
      </c>
      <c r="K96" s="364">
        <v>6400</v>
      </c>
      <c r="L96" s="364">
        <v>5910</v>
      </c>
      <c r="M96" s="359">
        <v>0</v>
      </c>
      <c r="N96" s="364">
        <v>5260</v>
      </c>
      <c r="O96" s="365">
        <f t="shared" si="17"/>
        <v>53257</v>
      </c>
      <c r="P96" s="363" t="e">
        <f>VLOOKUP(D96,#REF!,46,0)</f>
        <v>#REF!</v>
      </c>
      <c r="Q96" s="366" t="e">
        <f t="shared" si="16"/>
        <v>#REF!</v>
      </c>
    </row>
    <row r="97" spans="1:17" s="363" customFormat="1">
      <c r="A97" s="362">
        <v>50</v>
      </c>
      <c r="B97" s="362">
        <v>1238605</v>
      </c>
      <c r="C97" s="363" t="s">
        <v>1220</v>
      </c>
      <c r="D97" s="363" t="s">
        <v>1896</v>
      </c>
      <c r="E97" s="364">
        <v>0</v>
      </c>
      <c r="F97" s="364">
        <v>510</v>
      </c>
      <c r="G97" s="364">
        <v>0</v>
      </c>
      <c r="H97" s="364">
        <v>0</v>
      </c>
      <c r="I97" s="364">
        <v>0</v>
      </c>
      <c r="J97" s="364">
        <v>850</v>
      </c>
      <c r="K97" s="364">
        <v>0</v>
      </c>
      <c r="L97" s="364">
        <v>0</v>
      </c>
      <c r="M97" s="359">
        <v>0</v>
      </c>
      <c r="N97" s="364">
        <v>200</v>
      </c>
      <c r="O97" s="365">
        <f t="shared" si="17"/>
        <v>1560</v>
      </c>
      <c r="P97" s="363" t="e">
        <f>VLOOKUP(D97,#REF!,46,0)</f>
        <v>#REF!</v>
      </c>
      <c r="Q97" s="366" t="e">
        <f t="shared" si="16"/>
        <v>#REF!</v>
      </c>
    </row>
    <row r="98" spans="1:17" s="363" customFormat="1">
      <c r="A98" s="362">
        <v>51</v>
      </c>
      <c r="B98" s="362">
        <v>1240180</v>
      </c>
      <c r="C98" s="363" t="s">
        <v>803</v>
      </c>
      <c r="D98" s="363" t="s">
        <v>1902</v>
      </c>
      <c r="E98" s="364">
        <v>0</v>
      </c>
      <c r="F98" s="364">
        <v>0</v>
      </c>
      <c r="G98" s="364">
        <v>0</v>
      </c>
      <c r="H98" s="364">
        <v>0</v>
      </c>
      <c r="I98" s="364">
        <v>0</v>
      </c>
      <c r="J98" s="364">
        <v>450</v>
      </c>
      <c r="K98" s="364">
        <v>0</v>
      </c>
      <c r="L98" s="364">
        <v>0</v>
      </c>
      <c r="M98" s="359">
        <v>0</v>
      </c>
      <c r="N98" s="364">
        <v>0</v>
      </c>
      <c r="O98" s="365">
        <f t="shared" si="17"/>
        <v>450</v>
      </c>
      <c r="P98" s="363" t="e">
        <f>VLOOKUP(D98,#REF!,46,0)</f>
        <v>#REF!</v>
      </c>
      <c r="Q98" s="366" t="e">
        <f t="shared" si="16"/>
        <v>#REF!</v>
      </c>
    </row>
    <row r="99" spans="1:17" s="363" customFormat="1">
      <c r="A99" s="362">
        <v>52</v>
      </c>
      <c r="B99" s="362">
        <v>1240184</v>
      </c>
      <c r="C99" s="363" t="s">
        <v>804</v>
      </c>
      <c r="D99" s="363" t="s">
        <v>1903</v>
      </c>
      <c r="E99" s="364">
        <v>0</v>
      </c>
      <c r="F99" s="364">
        <v>0</v>
      </c>
      <c r="G99" s="364">
        <v>0</v>
      </c>
      <c r="H99" s="364">
        <v>0</v>
      </c>
      <c r="I99" s="364">
        <v>0</v>
      </c>
      <c r="J99" s="364">
        <v>450</v>
      </c>
      <c r="K99" s="364">
        <v>0</v>
      </c>
      <c r="L99" s="364">
        <v>0</v>
      </c>
      <c r="M99" s="359">
        <v>0</v>
      </c>
      <c r="N99" s="364">
        <v>0</v>
      </c>
      <c r="O99" s="365">
        <f t="shared" si="17"/>
        <v>450</v>
      </c>
      <c r="P99" s="363" t="e">
        <f>VLOOKUP(D99,#REF!,46,0)</f>
        <v>#REF!</v>
      </c>
      <c r="Q99" s="366" t="e">
        <f t="shared" si="16"/>
        <v>#REF!</v>
      </c>
    </row>
  </sheetData>
  <phoneticPr fontId="27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A141-E191-4101-8272-25097AB6E21A}">
  <sheetPr filterMode="1"/>
  <dimension ref="A1:T61"/>
  <sheetViews>
    <sheetView zoomScale="130" zoomScaleNormal="130" workbookViewId="0">
      <selection activeCell="Q27" sqref="A1:T61"/>
    </sheetView>
  </sheetViews>
  <sheetFormatPr defaultRowHeight="11.25"/>
  <cols>
    <col min="2" max="2" width="43.33203125" hidden="1" customWidth="1"/>
    <col min="3" max="3" width="9.1640625" hidden="1" customWidth="1"/>
    <col min="5" max="19" width="9.1640625" customWidth="1"/>
  </cols>
  <sheetData>
    <row r="1" spans="1:20">
      <c r="A1" s="13" t="s">
        <v>0</v>
      </c>
      <c r="B1" s="13" t="s">
        <v>1</v>
      </c>
      <c r="C1" s="13" t="s">
        <v>82</v>
      </c>
      <c r="D1" t="s">
        <v>1913</v>
      </c>
      <c r="E1" t="s">
        <v>1914</v>
      </c>
      <c r="F1" t="s">
        <v>1915</v>
      </c>
      <c r="G1" t="s">
        <v>1916</v>
      </c>
      <c r="H1" t="s">
        <v>1917</v>
      </c>
      <c r="I1" t="s">
        <v>1918</v>
      </c>
      <c r="J1" t="s">
        <v>1919</v>
      </c>
      <c r="K1" t="s">
        <v>1920</v>
      </c>
      <c r="L1" t="s">
        <v>1921</v>
      </c>
      <c r="M1" t="s">
        <v>1922</v>
      </c>
      <c r="N1" t="s">
        <v>1923</v>
      </c>
      <c r="O1" t="s">
        <v>1924</v>
      </c>
      <c r="P1" t="s">
        <v>1925</v>
      </c>
      <c r="Q1" t="s">
        <v>1926</v>
      </c>
      <c r="R1" t="s">
        <v>1927</v>
      </c>
      <c r="S1" t="s">
        <v>1928</v>
      </c>
      <c r="T1" t="s">
        <v>1929</v>
      </c>
    </row>
    <row r="2" spans="1:20">
      <c r="A2">
        <v>1234614</v>
      </c>
      <c r="B2" t="s">
        <v>1930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430</v>
      </c>
      <c r="I2" s="8">
        <v>70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1231202</v>
      </c>
      <c r="B3" t="s">
        <v>1931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 s="8">
        <v>150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hidden="1">
      <c r="A4">
        <v>1233632</v>
      </c>
      <c r="B4" t="s">
        <v>1932</v>
      </c>
      <c r="C4" s="13" t="s">
        <v>83</v>
      </c>
      <c r="D4">
        <v>0</v>
      </c>
      <c r="E4">
        <v>0</v>
      </c>
      <c r="F4">
        <v>0</v>
      </c>
      <c r="G4">
        <v>400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idden="1">
      <c r="A5">
        <v>1232693</v>
      </c>
      <c r="B5" t="s">
        <v>1933</v>
      </c>
      <c r="C5" s="13" t="s">
        <v>83</v>
      </c>
      <c r="D5">
        <v>0</v>
      </c>
      <c r="E5">
        <v>0</v>
      </c>
      <c r="F5">
        <v>0</v>
      </c>
      <c r="G5">
        <v>50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494</v>
      </c>
      <c r="O5">
        <v>884</v>
      </c>
      <c r="P5">
        <v>672</v>
      </c>
      <c r="Q5">
        <v>884</v>
      </c>
      <c r="R5">
        <v>678</v>
      </c>
      <c r="S5">
        <v>0</v>
      </c>
      <c r="T5">
        <v>0</v>
      </c>
    </row>
    <row r="6" spans="1:20" hidden="1">
      <c r="A6">
        <v>1233025</v>
      </c>
      <c r="B6" t="s">
        <v>1934</v>
      </c>
      <c r="C6" s="13" t="s">
        <v>83</v>
      </c>
      <c r="D6">
        <v>0</v>
      </c>
      <c r="E6">
        <v>0</v>
      </c>
      <c r="F6">
        <v>0</v>
      </c>
      <c r="G6">
        <v>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494</v>
      </c>
      <c r="O6">
        <v>884</v>
      </c>
      <c r="P6">
        <v>672</v>
      </c>
      <c r="Q6">
        <v>884</v>
      </c>
      <c r="R6">
        <v>678</v>
      </c>
      <c r="S6">
        <v>0</v>
      </c>
      <c r="T6">
        <v>0</v>
      </c>
    </row>
    <row r="7" spans="1:20" hidden="1">
      <c r="A7">
        <v>1233877</v>
      </c>
      <c r="B7" t="s">
        <v>1935</v>
      </c>
      <c r="C7" s="13" t="s">
        <v>83</v>
      </c>
      <c r="D7">
        <v>0</v>
      </c>
      <c r="E7">
        <v>0</v>
      </c>
      <c r="F7">
        <v>0</v>
      </c>
      <c r="G7">
        <v>480</v>
      </c>
      <c r="H7">
        <v>150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1237088</v>
      </c>
      <c r="B8" t="s">
        <v>1936</v>
      </c>
      <c r="C8" s="13" t="s">
        <v>83</v>
      </c>
      <c r="D8">
        <v>0</v>
      </c>
      <c r="E8">
        <v>0</v>
      </c>
      <c r="F8">
        <v>0</v>
      </c>
      <c r="G8">
        <v>1354</v>
      </c>
      <c r="H8">
        <v>1086</v>
      </c>
      <c r="I8" s="8">
        <v>1080</v>
      </c>
      <c r="J8">
        <v>1492</v>
      </c>
      <c r="K8">
        <v>480</v>
      </c>
      <c r="L8">
        <v>0</v>
      </c>
      <c r="M8">
        <v>0</v>
      </c>
      <c r="N8">
        <v>1390</v>
      </c>
      <c r="O8">
        <v>1252</v>
      </c>
      <c r="P8">
        <v>946</v>
      </c>
      <c r="Q8">
        <v>1520</v>
      </c>
      <c r="R8">
        <v>1008</v>
      </c>
      <c r="S8">
        <v>0</v>
      </c>
      <c r="T8">
        <v>0</v>
      </c>
    </row>
    <row r="9" spans="1:20" hidden="1">
      <c r="A9">
        <v>1236091</v>
      </c>
      <c r="B9" t="s">
        <v>1937</v>
      </c>
      <c r="C9" s="13" t="s">
        <v>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idden="1">
      <c r="A10">
        <v>1238128</v>
      </c>
      <c r="B10" t="s">
        <v>1938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238</v>
      </c>
      <c r="O10">
        <v>590</v>
      </c>
      <c r="P10">
        <v>448</v>
      </c>
      <c r="Q10">
        <v>542</v>
      </c>
      <c r="R10">
        <v>452</v>
      </c>
      <c r="S10">
        <v>0</v>
      </c>
      <c r="T10">
        <v>0</v>
      </c>
    </row>
    <row r="11" spans="1:20" hidden="1">
      <c r="A11">
        <v>1236962</v>
      </c>
      <c r="B11" t="s">
        <v>1939</v>
      </c>
      <c r="C11" s="13" t="s">
        <v>83</v>
      </c>
      <c r="D11">
        <v>0</v>
      </c>
      <c r="E11">
        <v>0</v>
      </c>
      <c r="F11">
        <v>0</v>
      </c>
      <c r="G11">
        <v>300</v>
      </c>
      <c r="H11">
        <v>500</v>
      </c>
      <c r="I11">
        <v>0</v>
      </c>
      <c r="J11">
        <v>0</v>
      </c>
      <c r="K11">
        <v>0</v>
      </c>
      <c r="L11">
        <v>0</v>
      </c>
      <c r="M11">
        <v>0</v>
      </c>
      <c r="N11">
        <v>316</v>
      </c>
      <c r="O11">
        <v>316</v>
      </c>
      <c r="P11">
        <v>200</v>
      </c>
      <c r="Q11">
        <v>200</v>
      </c>
      <c r="R11">
        <v>300</v>
      </c>
      <c r="S11">
        <v>0</v>
      </c>
      <c r="T11">
        <v>0</v>
      </c>
    </row>
    <row r="12" spans="1:20" hidden="1">
      <c r="A12">
        <v>1233761</v>
      </c>
      <c r="B12" t="s">
        <v>1940</v>
      </c>
      <c r="C12" s="13" t="s">
        <v>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250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1239651</v>
      </c>
      <c r="B13" t="s">
        <v>1941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300</v>
      </c>
      <c r="I13" s="8">
        <v>400</v>
      </c>
      <c r="J13">
        <v>450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1239988</v>
      </c>
      <c r="B14" t="s">
        <v>1942</v>
      </c>
      <c r="C14" s="13" t="s">
        <v>83</v>
      </c>
      <c r="D14">
        <v>0</v>
      </c>
      <c r="E14">
        <v>0</v>
      </c>
      <c r="F14">
        <v>0</v>
      </c>
      <c r="G14">
        <v>502</v>
      </c>
      <c r="H14">
        <v>502</v>
      </c>
      <c r="I14" s="8">
        <v>394</v>
      </c>
      <c r="J14">
        <v>502</v>
      </c>
      <c r="K14">
        <v>394</v>
      </c>
      <c r="L14">
        <v>0</v>
      </c>
      <c r="M14">
        <v>0</v>
      </c>
      <c r="N14">
        <v>502</v>
      </c>
      <c r="O14">
        <v>502</v>
      </c>
      <c r="P14">
        <v>380</v>
      </c>
      <c r="Q14">
        <v>502</v>
      </c>
      <c r="R14">
        <v>386</v>
      </c>
      <c r="S14">
        <v>0</v>
      </c>
      <c r="T14">
        <v>0</v>
      </c>
    </row>
    <row r="15" spans="1:20">
      <c r="A15">
        <v>1240180</v>
      </c>
      <c r="B15" t="s">
        <v>1943</v>
      </c>
      <c r="C15" s="13" t="s">
        <v>83</v>
      </c>
      <c r="D15">
        <v>0</v>
      </c>
      <c r="E15">
        <v>0</v>
      </c>
      <c r="F15">
        <v>0</v>
      </c>
      <c r="G15">
        <v>364</v>
      </c>
      <c r="H15">
        <v>792</v>
      </c>
      <c r="I15" s="8">
        <v>622</v>
      </c>
      <c r="J15">
        <v>792</v>
      </c>
      <c r="K15">
        <v>618</v>
      </c>
      <c r="L15">
        <v>0</v>
      </c>
      <c r="M15">
        <v>0</v>
      </c>
      <c r="N15">
        <v>390</v>
      </c>
      <c r="O15">
        <v>390</v>
      </c>
      <c r="P15">
        <v>296</v>
      </c>
      <c r="Q15">
        <v>292</v>
      </c>
      <c r="R15">
        <v>0</v>
      </c>
      <c r="S15">
        <v>0</v>
      </c>
      <c r="T15">
        <v>0</v>
      </c>
    </row>
    <row r="16" spans="1:20">
      <c r="A16">
        <v>1240184</v>
      </c>
      <c r="B16" t="s">
        <v>1944</v>
      </c>
      <c r="C16" s="13" t="s">
        <v>83</v>
      </c>
      <c r="D16">
        <v>0</v>
      </c>
      <c r="E16">
        <v>0</v>
      </c>
      <c r="F16">
        <v>0</v>
      </c>
      <c r="G16">
        <v>6</v>
      </c>
      <c r="H16">
        <v>700</v>
      </c>
      <c r="I16" s="8">
        <v>622</v>
      </c>
      <c r="J16">
        <v>792</v>
      </c>
      <c r="K16">
        <v>618</v>
      </c>
      <c r="L16">
        <v>0</v>
      </c>
      <c r="M16">
        <v>0</v>
      </c>
      <c r="N16">
        <v>390</v>
      </c>
      <c r="O16">
        <v>390</v>
      </c>
      <c r="P16">
        <v>296</v>
      </c>
      <c r="Q16">
        <v>242</v>
      </c>
      <c r="R16">
        <v>0</v>
      </c>
      <c r="S16">
        <v>0</v>
      </c>
      <c r="T16">
        <v>0</v>
      </c>
    </row>
    <row r="17" spans="1:20" hidden="1">
      <c r="A17">
        <v>1240308</v>
      </c>
      <c r="B17" t="s">
        <v>1945</v>
      </c>
      <c r="C17" s="13" t="s">
        <v>83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220</v>
      </c>
      <c r="Q17">
        <v>0</v>
      </c>
      <c r="R17">
        <v>0</v>
      </c>
      <c r="S17">
        <v>0</v>
      </c>
      <c r="T17">
        <v>0</v>
      </c>
    </row>
    <row r="18" spans="1:20" hidden="1">
      <c r="A18" s="8">
        <v>1241601</v>
      </c>
      <c r="B18" t="s">
        <v>1946</v>
      </c>
      <c r="C18" s="13" t="s">
        <v>83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22" spans="1:20">
      <c r="A22" s="13" t="s">
        <v>0</v>
      </c>
      <c r="B22" s="13" t="s">
        <v>1</v>
      </c>
      <c r="C22" s="13" t="s">
        <v>82</v>
      </c>
      <c r="D22" t="s">
        <v>1913</v>
      </c>
      <c r="E22" t="s">
        <v>1914</v>
      </c>
      <c r="F22" t="s">
        <v>1915</v>
      </c>
      <c r="G22" t="s">
        <v>1916</v>
      </c>
      <c r="H22" t="s">
        <v>1917</v>
      </c>
      <c r="I22" t="s">
        <v>1918</v>
      </c>
      <c r="J22" t="s">
        <v>1919</v>
      </c>
      <c r="K22" t="s">
        <v>1920</v>
      </c>
      <c r="L22" t="s">
        <v>1921</v>
      </c>
      <c r="M22" t="s">
        <v>1922</v>
      </c>
      <c r="N22" t="s">
        <v>1923</v>
      </c>
      <c r="O22" t="s">
        <v>1924</v>
      </c>
      <c r="P22" t="s">
        <v>1925</v>
      </c>
      <c r="Q22" t="s">
        <v>1926</v>
      </c>
      <c r="R22" t="s">
        <v>1927</v>
      </c>
      <c r="S22" t="s">
        <v>1928</v>
      </c>
      <c r="T22" t="s">
        <v>1929</v>
      </c>
    </row>
    <row r="23" spans="1:20">
      <c r="A23">
        <v>1232846</v>
      </c>
      <c r="B23" t="s">
        <v>1947</v>
      </c>
      <c r="C23" s="13" t="s">
        <v>83</v>
      </c>
      <c r="D23">
        <v>0</v>
      </c>
      <c r="E23">
        <v>0</v>
      </c>
      <c r="F23">
        <v>0</v>
      </c>
      <c r="G23">
        <v>449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1232895</v>
      </c>
      <c r="B24" t="s">
        <v>1948</v>
      </c>
      <c r="C24" s="13" t="s">
        <v>83</v>
      </c>
      <c r="D24">
        <v>0</v>
      </c>
      <c r="E24">
        <v>0</v>
      </c>
      <c r="F24">
        <v>0</v>
      </c>
      <c r="G24">
        <v>449</v>
      </c>
      <c r="H24">
        <v>201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1233384</v>
      </c>
      <c r="B25" s="13" t="s">
        <v>1949</v>
      </c>
      <c r="C25" s="13" t="s">
        <v>83</v>
      </c>
      <c r="D25">
        <v>0</v>
      </c>
      <c r="E25">
        <v>0</v>
      </c>
      <c r="F25">
        <v>0</v>
      </c>
      <c r="G25">
        <v>449</v>
      </c>
      <c r="H25">
        <v>201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1232775</v>
      </c>
      <c r="B26" t="s">
        <v>1950</v>
      </c>
      <c r="C26" s="13" t="s">
        <v>83</v>
      </c>
      <c r="D26">
        <v>0</v>
      </c>
      <c r="E26">
        <v>0</v>
      </c>
      <c r="F26">
        <v>0</v>
      </c>
      <c r="G26">
        <v>151</v>
      </c>
      <c r="H26">
        <v>245</v>
      </c>
      <c r="I26">
        <v>240</v>
      </c>
      <c r="J26">
        <v>413</v>
      </c>
      <c r="K26">
        <v>275</v>
      </c>
      <c r="L26">
        <v>0</v>
      </c>
      <c r="M26">
        <v>0</v>
      </c>
      <c r="N26">
        <v>208</v>
      </c>
      <c r="O26">
        <v>3</v>
      </c>
      <c r="P26">
        <v>178</v>
      </c>
      <c r="Q26">
        <v>243</v>
      </c>
      <c r="R26">
        <v>245</v>
      </c>
      <c r="S26">
        <v>0</v>
      </c>
      <c r="T26">
        <v>0</v>
      </c>
    </row>
    <row r="27" spans="1:20">
      <c r="A27">
        <v>1230685</v>
      </c>
      <c r="B27" t="s">
        <v>1951</v>
      </c>
      <c r="C27" s="13" t="s">
        <v>83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125</v>
      </c>
      <c r="Q27">
        <v>225</v>
      </c>
      <c r="R27">
        <v>0</v>
      </c>
      <c r="S27">
        <v>0</v>
      </c>
      <c r="T27">
        <v>0</v>
      </c>
    </row>
    <row r="28" spans="1:20">
      <c r="A28">
        <v>1235058</v>
      </c>
      <c r="B28" t="s">
        <v>1952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</row>
    <row r="32" spans="1:20">
      <c r="A32" s="13" t="s">
        <v>0</v>
      </c>
      <c r="B32" s="13" t="s">
        <v>1</v>
      </c>
      <c r="C32" s="13" t="s">
        <v>82</v>
      </c>
      <c r="D32" t="s">
        <v>1913</v>
      </c>
      <c r="E32" t="s">
        <v>1914</v>
      </c>
      <c r="F32" t="s">
        <v>1915</v>
      </c>
      <c r="G32" t="s">
        <v>1916</v>
      </c>
      <c r="H32" t="s">
        <v>1917</v>
      </c>
      <c r="I32" t="s">
        <v>1918</v>
      </c>
      <c r="J32" t="s">
        <v>1919</v>
      </c>
      <c r="K32" t="s">
        <v>1920</v>
      </c>
      <c r="L32" t="s">
        <v>1921</v>
      </c>
      <c r="M32" t="s">
        <v>1922</v>
      </c>
      <c r="N32" t="s">
        <v>1923</v>
      </c>
      <c r="O32" t="s">
        <v>1924</v>
      </c>
      <c r="P32" t="s">
        <v>1925</v>
      </c>
      <c r="Q32" t="s">
        <v>1926</v>
      </c>
      <c r="R32" t="s">
        <v>1927</v>
      </c>
      <c r="S32" t="s">
        <v>1928</v>
      </c>
      <c r="T32" t="s">
        <v>1929</v>
      </c>
    </row>
    <row r="33" spans="1:20">
      <c r="A33">
        <v>1230692</v>
      </c>
      <c r="B33" t="s">
        <v>1953</v>
      </c>
      <c r="C33" s="13" t="s">
        <v>83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1220847</v>
      </c>
      <c r="B34" t="s">
        <v>68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>
        <v>1221967</v>
      </c>
      <c r="B35" t="s">
        <v>1954</v>
      </c>
      <c r="C35" s="13" t="s">
        <v>83</v>
      </c>
      <c r="D35">
        <v>0</v>
      </c>
      <c r="E35">
        <v>0</v>
      </c>
      <c r="F35">
        <v>0</v>
      </c>
      <c r="G35">
        <v>175</v>
      </c>
      <c r="H35">
        <v>484</v>
      </c>
      <c r="I35">
        <v>362</v>
      </c>
      <c r="J35">
        <v>0</v>
      </c>
      <c r="K35">
        <v>0</v>
      </c>
      <c r="L35">
        <v>0</v>
      </c>
      <c r="M35">
        <v>0</v>
      </c>
      <c r="N35">
        <v>18</v>
      </c>
      <c r="O35">
        <v>382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1229088</v>
      </c>
      <c r="B36" t="s">
        <v>1955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200</v>
      </c>
      <c r="O36">
        <v>200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>
        <v>1225464</v>
      </c>
      <c r="B37" t="s">
        <v>1956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200</v>
      </c>
      <c r="P37">
        <v>556</v>
      </c>
      <c r="Q37">
        <v>0</v>
      </c>
      <c r="R37">
        <v>0</v>
      </c>
      <c r="S37">
        <v>0</v>
      </c>
      <c r="T37">
        <v>0</v>
      </c>
    </row>
    <row r="38" spans="1:20">
      <c r="A38">
        <v>1229776</v>
      </c>
      <c r="B38" t="s">
        <v>1957</v>
      </c>
      <c r="C38" s="13" t="s">
        <v>83</v>
      </c>
      <c r="D38">
        <v>0</v>
      </c>
      <c r="E38">
        <v>0</v>
      </c>
      <c r="F38">
        <v>0</v>
      </c>
      <c r="G38">
        <v>195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>
        <v>1231090</v>
      </c>
      <c r="B39" t="s">
        <v>59</v>
      </c>
      <c r="C39" s="13" t="s">
        <v>83</v>
      </c>
      <c r="D39">
        <v>0</v>
      </c>
      <c r="E39">
        <v>0</v>
      </c>
      <c r="F39">
        <v>0</v>
      </c>
      <c r="G39">
        <v>195</v>
      </c>
      <c r="H39">
        <v>0</v>
      </c>
      <c r="I39">
        <v>0</v>
      </c>
      <c r="J39">
        <v>499</v>
      </c>
      <c r="K39">
        <v>433</v>
      </c>
      <c r="L39">
        <v>0</v>
      </c>
      <c r="M39">
        <v>0</v>
      </c>
      <c r="N39">
        <v>247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>
        <v>1232066</v>
      </c>
      <c r="B40" t="s">
        <v>1958</v>
      </c>
      <c r="C40" s="13" t="s">
        <v>83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144</v>
      </c>
      <c r="R40">
        <v>0</v>
      </c>
      <c r="S40">
        <v>0</v>
      </c>
      <c r="T40">
        <v>0</v>
      </c>
    </row>
    <row r="41" spans="1:20">
      <c r="A41">
        <v>1234222</v>
      </c>
      <c r="B41" t="s">
        <v>1959</v>
      </c>
      <c r="C41" s="13" t="s">
        <v>83</v>
      </c>
      <c r="D41">
        <v>0</v>
      </c>
      <c r="E41">
        <v>0</v>
      </c>
      <c r="F41">
        <v>0</v>
      </c>
      <c r="G41">
        <v>0</v>
      </c>
      <c r="H41">
        <v>0</v>
      </c>
      <c r="I41">
        <v>123</v>
      </c>
      <c r="J41">
        <v>531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1232528</v>
      </c>
      <c r="B42" t="s">
        <v>1960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331</v>
      </c>
      <c r="I42">
        <v>539</v>
      </c>
      <c r="J42">
        <v>686</v>
      </c>
      <c r="K42">
        <v>132</v>
      </c>
      <c r="L42">
        <v>0</v>
      </c>
      <c r="M42">
        <v>0</v>
      </c>
      <c r="N42">
        <v>126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>
      <c r="A43">
        <v>1232846</v>
      </c>
      <c r="B43" t="s">
        <v>1947</v>
      </c>
      <c r="C43" s="13" t="s">
        <v>83</v>
      </c>
      <c r="D43">
        <v>0</v>
      </c>
      <c r="E43">
        <v>0</v>
      </c>
      <c r="F43">
        <v>0</v>
      </c>
      <c r="G43">
        <v>0</v>
      </c>
      <c r="H43">
        <v>0</v>
      </c>
      <c r="I43">
        <v>434</v>
      </c>
      <c r="J43">
        <v>48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>
      <c r="A44">
        <v>1232775</v>
      </c>
      <c r="B44" t="s">
        <v>1950</v>
      </c>
      <c r="C44" s="13" t="s">
        <v>83</v>
      </c>
      <c r="D44">
        <v>0</v>
      </c>
      <c r="E44">
        <v>0</v>
      </c>
      <c r="F44">
        <v>0</v>
      </c>
      <c r="G44">
        <v>174</v>
      </c>
      <c r="H44">
        <v>161</v>
      </c>
      <c r="I44">
        <v>0</v>
      </c>
      <c r="J44">
        <v>0</v>
      </c>
      <c r="K44">
        <v>119</v>
      </c>
      <c r="L44">
        <v>0</v>
      </c>
      <c r="M44">
        <v>0</v>
      </c>
      <c r="N44">
        <v>55</v>
      </c>
      <c r="O44">
        <v>936</v>
      </c>
      <c r="P44">
        <v>0</v>
      </c>
      <c r="Q44">
        <v>0</v>
      </c>
      <c r="R44">
        <v>286</v>
      </c>
      <c r="S44">
        <v>0</v>
      </c>
      <c r="T44">
        <v>0</v>
      </c>
    </row>
    <row r="45" spans="1:20">
      <c r="A45">
        <v>1235845</v>
      </c>
      <c r="B45" t="s">
        <v>1961</v>
      </c>
      <c r="C45" s="13" t="s">
        <v>83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469</v>
      </c>
      <c r="O45">
        <v>611</v>
      </c>
      <c r="P45">
        <v>489</v>
      </c>
      <c r="Q45">
        <v>68</v>
      </c>
      <c r="R45">
        <v>0</v>
      </c>
      <c r="S45">
        <v>0</v>
      </c>
      <c r="T45">
        <v>0</v>
      </c>
    </row>
    <row r="46" spans="1:20">
      <c r="A46">
        <v>1236601</v>
      </c>
      <c r="B46" t="s">
        <v>625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14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>
        <v>1236930</v>
      </c>
      <c r="B47" t="s">
        <v>1962</v>
      </c>
      <c r="C47" s="13" t="s">
        <v>83</v>
      </c>
      <c r="D47">
        <v>0</v>
      </c>
      <c r="E47">
        <v>0</v>
      </c>
      <c r="F47">
        <v>0</v>
      </c>
      <c r="G47">
        <v>273</v>
      </c>
      <c r="H47">
        <v>333</v>
      </c>
      <c r="I47">
        <v>44</v>
      </c>
      <c r="J47">
        <v>0</v>
      </c>
      <c r="K47">
        <v>0</v>
      </c>
      <c r="L47">
        <v>0</v>
      </c>
      <c r="M47">
        <v>0</v>
      </c>
      <c r="N47">
        <v>287</v>
      </c>
      <c r="O47">
        <v>303</v>
      </c>
      <c r="P47">
        <v>150</v>
      </c>
      <c r="Q47">
        <v>150</v>
      </c>
      <c r="R47">
        <v>0</v>
      </c>
      <c r="S47">
        <v>0</v>
      </c>
      <c r="T47">
        <v>0</v>
      </c>
    </row>
    <row r="48" spans="1:20">
      <c r="A48">
        <v>1237468</v>
      </c>
      <c r="B48" t="s">
        <v>1963</v>
      </c>
      <c r="C48" s="13" t="s">
        <v>83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1237210</v>
      </c>
      <c r="B49" t="s">
        <v>1964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60</v>
      </c>
      <c r="R49">
        <v>0</v>
      </c>
      <c r="S49">
        <v>0</v>
      </c>
      <c r="T49">
        <v>0</v>
      </c>
    </row>
    <row r="50" spans="1:20">
      <c r="A50">
        <v>1234905</v>
      </c>
      <c r="B50" t="s">
        <v>1965</v>
      </c>
      <c r="C50" s="13" t="s">
        <v>83</v>
      </c>
      <c r="D50">
        <v>0</v>
      </c>
      <c r="E50">
        <v>0</v>
      </c>
      <c r="F50">
        <v>0</v>
      </c>
      <c r="G50">
        <v>0</v>
      </c>
      <c r="H50">
        <v>0</v>
      </c>
      <c r="I50">
        <v>241</v>
      </c>
      <c r="J50">
        <v>385</v>
      </c>
      <c r="K50">
        <v>385</v>
      </c>
      <c r="L50">
        <v>0</v>
      </c>
      <c r="M50">
        <v>0</v>
      </c>
      <c r="N50">
        <v>437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1238480</v>
      </c>
      <c r="B51" t="s">
        <v>75</v>
      </c>
      <c r="C51" s="13" t="s">
        <v>83</v>
      </c>
      <c r="D51">
        <v>0</v>
      </c>
      <c r="E51">
        <v>0</v>
      </c>
      <c r="F51">
        <v>0</v>
      </c>
      <c r="G51">
        <v>1979</v>
      </c>
      <c r="H51">
        <v>1734</v>
      </c>
      <c r="I51">
        <v>752</v>
      </c>
      <c r="J51">
        <v>804</v>
      </c>
      <c r="K51">
        <v>945</v>
      </c>
      <c r="L51">
        <v>0</v>
      </c>
      <c r="M51">
        <v>0</v>
      </c>
      <c r="N51">
        <v>989</v>
      </c>
      <c r="O51">
        <v>1505</v>
      </c>
      <c r="P51">
        <v>1138</v>
      </c>
      <c r="Q51">
        <v>1171</v>
      </c>
      <c r="R51">
        <v>1366</v>
      </c>
      <c r="S51">
        <v>0</v>
      </c>
      <c r="T51">
        <v>0</v>
      </c>
    </row>
    <row r="52" spans="1:20">
      <c r="A52">
        <v>1240180</v>
      </c>
      <c r="B52" t="s">
        <v>1943</v>
      </c>
      <c r="C52" s="13" t="s">
        <v>83</v>
      </c>
      <c r="D52">
        <v>0</v>
      </c>
      <c r="E52">
        <v>0</v>
      </c>
      <c r="F52">
        <v>0</v>
      </c>
      <c r="G52">
        <v>50</v>
      </c>
      <c r="H52">
        <v>0</v>
      </c>
      <c r="I52">
        <v>259</v>
      </c>
      <c r="J52">
        <v>388</v>
      </c>
      <c r="K52">
        <v>103</v>
      </c>
      <c r="L52">
        <v>0</v>
      </c>
      <c r="M52">
        <v>0</v>
      </c>
      <c r="N52">
        <v>0</v>
      </c>
      <c r="O52">
        <v>200</v>
      </c>
      <c r="P52">
        <v>400</v>
      </c>
      <c r="Q52">
        <v>200</v>
      </c>
      <c r="R52">
        <v>0</v>
      </c>
      <c r="S52">
        <v>0</v>
      </c>
      <c r="T52">
        <v>0</v>
      </c>
    </row>
    <row r="53" spans="1:20">
      <c r="A53">
        <v>1240184</v>
      </c>
      <c r="B53" t="s">
        <v>1944</v>
      </c>
      <c r="C53" s="13" t="s">
        <v>83</v>
      </c>
      <c r="D53">
        <v>0</v>
      </c>
      <c r="E53">
        <v>0</v>
      </c>
      <c r="F53">
        <v>0</v>
      </c>
      <c r="G53">
        <v>50</v>
      </c>
      <c r="H53">
        <v>0</v>
      </c>
      <c r="I53">
        <v>259</v>
      </c>
      <c r="J53">
        <v>388</v>
      </c>
      <c r="K53">
        <v>103</v>
      </c>
      <c r="L53">
        <v>0</v>
      </c>
      <c r="M53">
        <v>0</v>
      </c>
      <c r="N53">
        <v>0</v>
      </c>
      <c r="O53">
        <v>200</v>
      </c>
      <c r="P53">
        <v>400</v>
      </c>
      <c r="Q53">
        <v>200</v>
      </c>
      <c r="R53">
        <v>0</v>
      </c>
      <c r="S53">
        <v>0</v>
      </c>
      <c r="T53">
        <v>0</v>
      </c>
    </row>
    <row r="54" spans="1:20">
      <c r="A54">
        <v>1215693</v>
      </c>
      <c r="B54" t="s">
        <v>1966</v>
      </c>
      <c r="C54" s="13" t="s">
        <v>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256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>
        <v>1230791</v>
      </c>
      <c r="B55" s="13" t="s">
        <v>1967</v>
      </c>
      <c r="C55" s="13" t="s">
        <v>83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930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>
      <c r="A56">
        <v>1231011</v>
      </c>
      <c r="B56" t="s">
        <v>1968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200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1232894</v>
      </c>
      <c r="B57" t="s">
        <v>1969</v>
      </c>
      <c r="C57" s="13" t="s">
        <v>83</v>
      </c>
      <c r="D57">
        <v>0</v>
      </c>
      <c r="E57">
        <v>0</v>
      </c>
      <c r="F57">
        <v>0</v>
      </c>
      <c r="G57">
        <v>0</v>
      </c>
      <c r="H57">
        <v>0</v>
      </c>
      <c r="I57">
        <v>192</v>
      </c>
      <c r="J57">
        <v>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>
        <v>1233385</v>
      </c>
      <c r="B58" s="13" t="s">
        <v>1970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>
        <v>192</v>
      </c>
      <c r="J58">
        <v>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>
        <v>1232895</v>
      </c>
      <c r="B59" t="s">
        <v>1948</v>
      </c>
      <c r="C59" s="13" t="s">
        <v>83</v>
      </c>
      <c r="D59">
        <v>0</v>
      </c>
      <c r="E59">
        <v>0</v>
      </c>
      <c r="F59">
        <v>0</v>
      </c>
      <c r="G59">
        <v>0</v>
      </c>
      <c r="H59">
        <v>0</v>
      </c>
      <c r="I59">
        <v>242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>
      <c r="A60">
        <v>1232922</v>
      </c>
      <c r="B60" s="13" t="s">
        <v>1949</v>
      </c>
      <c r="C60" s="13" t="s">
        <v>83</v>
      </c>
      <c r="D60">
        <v>0</v>
      </c>
      <c r="E60">
        <v>0</v>
      </c>
      <c r="F60">
        <v>0</v>
      </c>
      <c r="G60">
        <v>0</v>
      </c>
      <c r="H60">
        <v>0</v>
      </c>
      <c r="I60">
        <v>242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>
        <v>1238092</v>
      </c>
      <c r="B61" t="s">
        <v>1971</v>
      </c>
      <c r="C61" s="13" t="s">
        <v>83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144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</sheetData>
  <autoFilter ref="A1:T18" xr:uid="{D0D1A141-E191-4101-8272-25097AB6E21A}">
    <filterColumn colId="8">
      <filters>
        <filter val="1080"/>
        <filter val="150"/>
        <filter val="394"/>
        <filter val="400"/>
        <filter val="622"/>
        <filter val="70"/>
      </filters>
    </filterColumn>
  </autoFilter>
  <phoneticPr fontId="27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D1B8-4E9C-4C96-BE34-C41D566928E5}">
  <dimension ref="A1:Q63"/>
  <sheetViews>
    <sheetView topLeftCell="A37" zoomScale="160" zoomScaleNormal="160" workbookViewId="0">
      <selection activeCell="O51" sqref="O51"/>
    </sheetView>
  </sheetViews>
  <sheetFormatPr defaultRowHeight="11.25"/>
  <cols>
    <col min="2" max="3" width="0" hidden="1" customWidth="1"/>
    <col min="5" max="16" width="9.1640625" customWidth="1"/>
  </cols>
  <sheetData>
    <row r="1" spans="1:17">
      <c r="A1" s="325" t="s">
        <v>0</v>
      </c>
      <c r="B1" s="325" t="s">
        <v>1</v>
      </c>
      <c r="C1" s="325" t="s">
        <v>82</v>
      </c>
      <c r="D1" s="325" t="s">
        <v>759</v>
      </c>
      <c r="E1" s="325" t="s">
        <v>760</v>
      </c>
      <c r="F1" s="325" t="s">
        <v>761</v>
      </c>
      <c r="G1" s="325" t="s">
        <v>762</v>
      </c>
      <c r="H1" s="325" t="s">
        <v>763</v>
      </c>
      <c r="I1" s="325" t="s">
        <v>764</v>
      </c>
      <c r="J1" s="330" t="s">
        <v>765</v>
      </c>
      <c r="K1" s="325" t="s">
        <v>821</v>
      </c>
      <c r="L1" s="325" t="s">
        <v>822</v>
      </c>
      <c r="M1" s="325" t="s">
        <v>823</v>
      </c>
      <c r="N1" s="325" t="s">
        <v>824</v>
      </c>
      <c r="O1" s="325" t="s">
        <v>825</v>
      </c>
      <c r="P1" s="325" t="s">
        <v>826</v>
      </c>
      <c r="Q1" s="330" t="s">
        <v>827</v>
      </c>
    </row>
    <row r="2" spans="1:17">
      <c r="A2" s="327">
        <v>1234614</v>
      </c>
      <c r="B2" s="328" t="s">
        <v>54</v>
      </c>
      <c r="C2" s="327" t="s">
        <v>162</v>
      </c>
      <c r="D2" s="329">
        <v>0</v>
      </c>
      <c r="E2" s="329">
        <v>430</v>
      </c>
      <c r="F2" s="329">
        <v>70</v>
      </c>
      <c r="G2" s="329">
        <v>0</v>
      </c>
      <c r="H2" s="329">
        <v>0</v>
      </c>
      <c r="I2" s="329">
        <v>0</v>
      </c>
      <c r="J2" s="329">
        <v>0</v>
      </c>
      <c r="K2" s="329">
        <v>0</v>
      </c>
      <c r="L2" s="329">
        <v>0</v>
      </c>
      <c r="M2" s="329">
        <v>0</v>
      </c>
      <c r="N2" s="329">
        <v>0</v>
      </c>
      <c r="O2" s="329">
        <v>0</v>
      </c>
      <c r="P2" s="329">
        <v>0</v>
      </c>
      <c r="Q2" s="329">
        <v>0</v>
      </c>
    </row>
    <row r="3" spans="1:17">
      <c r="A3" s="327">
        <v>1231202</v>
      </c>
      <c r="B3" s="328" t="s">
        <v>24</v>
      </c>
      <c r="C3" s="327" t="s">
        <v>162</v>
      </c>
      <c r="D3" s="329">
        <v>0</v>
      </c>
      <c r="E3" s="329">
        <v>0</v>
      </c>
      <c r="F3" s="329">
        <v>150</v>
      </c>
      <c r="G3" s="329">
        <v>0</v>
      </c>
      <c r="H3" s="329">
        <v>0</v>
      </c>
      <c r="I3" s="329">
        <v>0</v>
      </c>
      <c r="J3" s="329">
        <v>0</v>
      </c>
      <c r="K3" s="329">
        <v>0</v>
      </c>
      <c r="L3" s="329">
        <v>0</v>
      </c>
      <c r="M3" s="329">
        <v>0</v>
      </c>
      <c r="N3" s="329">
        <v>0</v>
      </c>
      <c r="O3" s="329">
        <v>0</v>
      </c>
      <c r="P3" s="329">
        <v>0</v>
      </c>
      <c r="Q3" s="329">
        <v>0</v>
      </c>
    </row>
    <row r="4" spans="1:17">
      <c r="A4" s="327">
        <v>1233632</v>
      </c>
      <c r="B4" s="328" t="s">
        <v>28</v>
      </c>
      <c r="C4" s="327" t="s">
        <v>162</v>
      </c>
      <c r="D4" s="329">
        <v>400</v>
      </c>
      <c r="E4" s="329">
        <v>0</v>
      </c>
      <c r="F4" s="329">
        <v>0</v>
      </c>
      <c r="G4" s="329">
        <v>0</v>
      </c>
      <c r="H4" s="329">
        <v>0</v>
      </c>
      <c r="I4" s="329">
        <v>0</v>
      </c>
      <c r="J4" s="329">
        <v>0</v>
      </c>
      <c r="K4" s="329">
        <v>0</v>
      </c>
      <c r="L4" s="329">
        <v>0</v>
      </c>
      <c r="M4" s="329">
        <v>0</v>
      </c>
      <c r="N4" s="329">
        <v>0</v>
      </c>
      <c r="O4" s="329">
        <v>0</v>
      </c>
      <c r="P4" s="329">
        <v>0</v>
      </c>
      <c r="Q4" s="329">
        <v>0</v>
      </c>
    </row>
    <row r="5" spans="1:17">
      <c r="A5" s="327">
        <v>1232693</v>
      </c>
      <c r="B5" s="328" t="s">
        <v>29</v>
      </c>
      <c r="C5" s="327" t="s">
        <v>162</v>
      </c>
      <c r="D5" s="329">
        <v>50</v>
      </c>
      <c r="E5" s="329">
        <v>0</v>
      </c>
      <c r="F5" s="329">
        <v>0</v>
      </c>
      <c r="G5" s="329">
        <v>0</v>
      </c>
      <c r="H5" s="329">
        <v>0</v>
      </c>
      <c r="I5" s="329">
        <v>0</v>
      </c>
      <c r="J5" s="329">
        <v>0</v>
      </c>
      <c r="K5" s="329">
        <v>494</v>
      </c>
      <c r="L5" s="329">
        <v>884</v>
      </c>
      <c r="M5" s="329">
        <v>672</v>
      </c>
      <c r="N5" s="329">
        <v>884</v>
      </c>
      <c r="O5" s="329">
        <v>678</v>
      </c>
      <c r="P5" s="329">
        <v>0</v>
      </c>
      <c r="Q5" s="329">
        <v>0</v>
      </c>
    </row>
    <row r="6" spans="1:17">
      <c r="A6" s="327">
        <v>1233025</v>
      </c>
      <c r="B6" s="328" t="s">
        <v>30</v>
      </c>
      <c r="C6" s="327" t="s">
        <v>162</v>
      </c>
      <c r="D6" s="329">
        <v>50</v>
      </c>
      <c r="E6" s="329">
        <v>0</v>
      </c>
      <c r="F6" s="329">
        <v>0</v>
      </c>
      <c r="G6" s="329">
        <v>0</v>
      </c>
      <c r="H6" s="329">
        <v>0</v>
      </c>
      <c r="I6" s="329">
        <v>0</v>
      </c>
      <c r="J6" s="329">
        <v>0</v>
      </c>
      <c r="K6" s="329">
        <v>494</v>
      </c>
      <c r="L6" s="329">
        <v>884</v>
      </c>
      <c r="M6" s="329">
        <v>672</v>
      </c>
      <c r="N6" s="329">
        <v>884</v>
      </c>
      <c r="O6" s="329">
        <v>678</v>
      </c>
      <c r="P6" s="329">
        <v>0</v>
      </c>
      <c r="Q6" s="329">
        <v>0</v>
      </c>
    </row>
    <row r="7" spans="1:17">
      <c r="A7" s="327">
        <v>1233877</v>
      </c>
      <c r="B7" s="328" t="s">
        <v>119</v>
      </c>
      <c r="C7" s="327" t="s">
        <v>162</v>
      </c>
      <c r="D7" s="329">
        <v>480</v>
      </c>
      <c r="E7" s="329">
        <v>150</v>
      </c>
      <c r="F7" s="329">
        <v>0</v>
      </c>
      <c r="G7" s="329">
        <v>0</v>
      </c>
      <c r="H7" s="329">
        <v>0</v>
      </c>
      <c r="I7" s="329">
        <v>0</v>
      </c>
      <c r="J7" s="329">
        <v>0</v>
      </c>
      <c r="K7" s="329">
        <v>0</v>
      </c>
      <c r="L7" s="329">
        <v>0</v>
      </c>
      <c r="M7" s="329">
        <v>0</v>
      </c>
      <c r="N7" s="329">
        <v>0</v>
      </c>
      <c r="O7" s="329">
        <v>0</v>
      </c>
      <c r="P7" s="329">
        <v>0</v>
      </c>
      <c r="Q7" s="329">
        <v>0</v>
      </c>
    </row>
    <row r="8" spans="1:17">
      <c r="A8" s="327">
        <v>1237088</v>
      </c>
      <c r="B8" s="328" t="s">
        <v>32</v>
      </c>
      <c r="C8" s="327" t="s">
        <v>162</v>
      </c>
      <c r="D8" s="329">
        <v>1354</v>
      </c>
      <c r="E8" s="329">
        <v>1086</v>
      </c>
      <c r="F8" s="329">
        <v>1080</v>
      </c>
      <c r="G8" s="326">
        <v>1492</v>
      </c>
      <c r="H8" s="329">
        <v>480</v>
      </c>
      <c r="I8" s="329">
        <v>0</v>
      </c>
      <c r="J8" s="329">
        <v>0</v>
      </c>
      <c r="K8" s="329">
        <v>1390</v>
      </c>
      <c r="L8" s="329">
        <v>1252</v>
      </c>
      <c r="M8" s="329">
        <v>946</v>
      </c>
      <c r="N8" s="329">
        <v>1520</v>
      </c>
      <c r="O8" s="329">
        <v>1008</v>
      </c>
      <c r="P8" s="329">
        <v>0</v>
      </c>
      <c r="Q8" s="329">
        <v>0</v>
      </c>
    </row>
    <row r="9" spans="1:17">
      <c r="A9" s="327">
        <v>1236091</v>
      </c>
      <c r="B9" s="328" t="s">
        <v>37</v>
      </c>
      <c r="C9" s="327" t="s">
        <v>162</v>
      </c>
      <c r="D9" s="329">
        <v>0</v>
      </c>
      <c r="E9" s="329">
        <v>0</v>
      </c>
      <c r="F9" s="329">
        <v>0</v>
      </c>
      <c r="G9" s="329">
        <v>0</v>
      </c>
      <c r="H9" s="329">
        <v>300</v>
      </c>
      <c r="I9" s="329">
        <v>0</v>
      </c>
      <c r="J9" s="329">
        <v>0</v>
      </c>
      <c r="K9" s="329">
        <v>0</v>
      </c>
      <c r="L9" s="329">
        <v>0</v>
      </c>
      <c r="M9" s="329">
        <v>0</v>
      </c>
      <c r="N9" s="329">
        <v>0</v>
      </c>
      <c r="O9" s="329">
        <v>0</v>
      </c>
      <c r="P9" s="329">
        <v>0</v>
      </c>
      <c r="Q9" s="329">
        <v>0</v>
      </c>
    </row>
    <row r="10" spans="1:17">
      <c r="A10" s="327">
        <v>1238128</v>
      </c>
      <c r="B10" s="328" t="s">
        <v>39</v>
      </c>
      <c r="C10" s="327" t="s">
        <v>162</v>
      </c>
      <c r="D10" s="329">
        <v>0</v>
      </c>
      <c r="E10" s="329">
        <v>0</v>
      </c>
      <c r="F10" s="329">
        <v>0</v>
      </c>
      <c r="G10" s="329">
        <v>0</v>
      </c>
      <c r="H10" s="329">
        <v>0</v>
      </c>
      <c r="I10" s="329">
        <v>0</v>
      </c>
      <c r="J10" s="329">
        <v>0</v>
      </c>
      <c r="K10" s="329">
        <v>238</v>
      </c>
      <c r="L10" s="329">
        <v>590</v>
      </c>
      <c r="M10" s="329">
        <v>448</v>
      </c>
      <c r="N10" s="329">
        <v>542</v>
      </c>
      <c r="O10" s="329">
        <v>452</v>
      </c>
      <c r="P10" s="329">
        <v>0</v>
      </c>
      <c r="Q10" s="329">
        <v>0</v>
      </c>
    </row>
    <row r="11" spans="1:17">
      <c r="A11" s="327">
        <v>1236962</v>
      </c>
      <c r="B11" s="328" t="s">
        <v>40</v>
      </c>
      <c r="C11" s="327" t="s">
        <v>162</v>
      </c>
      <c r="D11" s="329">
        <v>300</v>
      </c>
      <c r="E11" s="329">
        <v>500</v>
      </c>
      <c r="F11" s="329">
        <v>0</v>
      </c>
      <c r="G11" s="329">
        <v>0</v>
      </c>
      <c r="H11" s="329">
        <v>0</v>
      </c>
      <c r="I11" s="329">
        <v>0</v>
      </c>
      <c r="J11" s="329">
        <v>0</v>
      </c>
      <c r="K11" s="329">
        <v>316</v>
      </c>
      <c r="L11" s="329">
        <v>316</v>
      </c>
      <c r="M11" s="329">
        <v>200</v>
      </c>
      <c r="N11" s="329">
        <v>200</v>
      </c>
      <c r="O11" s="329">
        <v>300</v>
      </c>
      <c r="P11" s="329">
        <v>0</v>
      </c>
      <c r="Q11" s="329">
        <v>0</v>
      </c>
    </row>
    <row r="12" spans="1:17">
      <c r="A12" s="327">
        <v>1233761</v>
      </c>
      <c r="B12" s="328" t="s">
        <v>41</v>
      </c>
      <c r="C12" s="327" t="s">
        <v>162</v>
      </c>
      <c r="D12" s="329">
        <v>0</v>
      </c>
      <c r="E12" s="329">
        <v>0</v>
      </c>
      <c r="F12" s="329">
        <v>0</v>
      </c>
      <c r="G12" s="329">
        <v>0</v>
      </c>
      <c r="H12" s="329">
        <v>250</v>
      </c>
      <c r="I12" s="329">
        <v>0</v>
      </c>
      <c r="J12" s="329">
        <v>0</v>
      </c>
      <c r="K12" s="329">
        <v>0</v>
      </c>
      <c r="L12" s="329">
        <v>0</v>
      </c>
      <c r="M12" s="329">
        <v>0</v>
      </c>
      <c r="N12" s="329">
        <v>0</v>
      </c>
      <c r="O12" s="329">
        <v>0</v>
      </c>
      <c r="P12" s="329">
        <v>0</v>
      </c>
      <c r="Q12" s="329">
        <v>0</v>
      </c>
    </row>
    <row r="13" spans="1:17">
      <c r="A13" s="327">
        <v>1239651</v>
      </c>
      <c r="B13" s="328" t="s">
        <v>42</v>
      </c>
      <c r="C13" s="327" t="s">
        <v>162</v>
      </c>
      <c r="D13" s="329">
        <v>0</v>
      </c>
      <c r="E13" s="329">
        <v>300</v>
      </c>
      <c r="F13" s="329">
        <v>400</v>
      </c>
      <c r="G13" s="326">
        <v>450</v>
      </c>
      <c r="H13" s="329">
        <v>0</v>
      </c>
      <c r="I13" s="329">
        <v>0</v>
      </c>
      <c r="J13" s="329">
        <v>0</v>
      </c>
      <c r="K13" s="329">
        <v>0</v>
      </c>
      <c r="L13" s="329">
        <v>0</v>
      </c>
      <c r="M13" s="329">
        <v>0</v>
      </c>
      <c r="N13" s="329">
        <v>0</v>
      </c>
      <c r="O13" s="329">
        <v>0</v>
      </c>
      <c r="P13" s="329">
        <v>0</v>
      </c>
      <c r="Q13" s="329">
        <v>0</v>
      </c>
    </row>
    <row r="14" spans="1:17">
      <c r="A14" s="327">
        <v>1239988</v>
      </c>
      <c r="B14" s="328" t="s">
        <v>45</v>
      </c>
      <c r="C14" s="327" t="s">
        <v>162</v>
      </c>
      <c r="D14" s="329">
        <v>502</v>
      </c>
      <c r="E14" s="329">
        <v>502</v>
      </c>
      <c r="F14" s="329">
        <v>394</v>
      </c>
      <c r="G14" s="326">
        <v>502</v>
      </c>
      <c r="H14" s="329">
        <v>394</v>
      </c>
      <c r="I14" s="329">
        <v>0</v>
      </c>
      <c r="J14" s="329">
        <v>0</v>
      </c>
      <c r="K14" s="329">
        <v>502</v>
      </c>
      <c r="L14" s="329">
        <v>502</v>
      </c>
      <c r="M14" s="329">
        <v>380</v>
      </c>
      <c r="N14" s="329">
        <v>502</v>
      </c>
      <c r="O14" s="329">
        <v>386</v>
      </c>
      <c r="P14" s="329">
        <v>0</v>
      </c>
      <c r="Q14" s="329">
        <v>0</v>
      </c>
    </row>
    <row r="15" spans="1:17">
      <c r="A15" s="327">
        <v>1240180</v>
      </c>
      <c r="B15" s="328" t="s">
        <v>43</v>
      </c>
      <c r="C15" s="327" t="s">
        <v>162</v>
      </c>
      <c r="D15" s="329">
        <v>364</v>
      </c>
      <c r="E15" s="329">
        <v>792</v>
      </c>
      <c r="F15" s="329">
        <v>622</v>
      </c>
      <c r="G15" s="326">
        <v>792</v>
      </c>
      <c r="H15" s="329">
        <v>618</v>
      </c>
      <c r="I15" s="329">
        <v>0</v>
      </c>
      <c r="J15" s="329">
        <v>0</v>
      </c>
      <c r="K15" s="329">
        <v>390</v>
      </c>
      <c r="L15" s="329">
        <v>390</v>
      </c>
      <c r="M15" s="329">
        <v>296</v>
      </c>
      <c r="N15" s="329">
        <v>292</v>
      </c>
      <c r="O15" s="329">
        <v>0</v>
      </c>
      <c r="P15" s="329">
        <v>0</v>
      </c>
      <c r="Q15" s="329">
        <v>0</v>
      </c>
    </row>
    <row r="16" spans="1:17">
      <c r="A16" s="327">
        <v>1240184</v>
      </c>
      <c r="B16" s="328" t="s">
        <v>44</v>
      </c>
      <c r="C16" s="327" t="s">
        <v>162</v>
      </c>
      <c r="D16" s="329">
        <v>6</v>
      </c>
      <c r="E16" s="329">
        <v>700</v>
      </c>
      <c r="F16" s="329">
        <v>622</v>
      </c>
      <c r="G16" s="326">
        <v>792</v>
      </c>
      <c r="H16" s="329">
        <v>618</v>
      </c>
      <c r="I16" s="329">
        <v>0</v>
      </c>
      <c r="J16" s="329">
        <v>0</v>
      </c>
      <c r="K16" s="329">
        <v>390</v>
      </c>
      <c r="L16" s="329">
        <v>390</v>
      </c>
      <c r="M16" s="329">
        <v>296</v>
      </c>
      <c r="N16" s="329">
        <v>242</v>
      </c>
      <c r="O16" s="329">
        <v>0</v>
      </c>
      <c r="P16" s="329">
        <v>0</v>
      </c>
      <c r="Q16" s="329">
        <v>0</v>
      </c>
    </row>
    <row r="17" spans="1:17">
      <c r="A17" s="327">
        <v>1240308</v>
      </c>
      <c r="B17" s="328" t="s">
        <v>491</v>
      </c>
      <c r="C17" s="327" t="s">
        <v>162</v>
      </c>
      <c r="D17" s="329">
        <v>0</v>
      </c>
      <c r="E17" s="329">
        <v>0</v>
      </c>
      <c r="F17" s="329">
        <v>0</v>
      </c>
      <c r="G17" s="329">
        <v>0</v>
      </c>
      <c r="H17" s="329">
        <v>0</v>
      </c>
      <c r="I17" s="329">
        <v>0</v>
      </c>
      <c r="J17" s="329">
        <v>0</v>
      </c>
      <c r="K17" s="329">
        <v>0</v>
      </c>
      <c r="L17" s="329">
        <v>0</v>
      </c>
      <c r="M17" s="329">
        <v>220</v>
      </c>
      <c r="N17" s="329">
        <v>0</v>
      </c>
      <c r="O17" s="329">
        <v>0</v>
      </c>
      <c r="P17" s="329">
        <v>0</v>
      </c>
      <c r="Q17" s="329">
        <v>0</v>
      </c>
    </row>
    <row r="18" spans="1:17">
      <c r="A18" s="373">
        <v>1241601</v>
      </c>
      <c r="B18" s="328" t="s">
        <v>1972</v>
      </c>
      <c r="C18" s="327" t="s">
        <v>162</v>
      </c>
      <c r="D18" s="329">
        <v>0</v>
      </c>
      <c r="E18" s="329">
        <v>0</v>
      </c>
      <c r="F18" s="329">
        <v>0</v>
      </c>
      <c r="G18" s="329">
        <v>0</v>
      </c>
      <c r="H18" s="329">
        <v>0</v>
      </c>
      <c r="I18" s="329">
        <v>0</v>
      </c>
      <c r="J18" s="329">
        <v>0</v>
      </c>
      <c r="K18" s="329">
        <v>115</v>
      </c>
      <c r="L18" s="329">
        <v>0</v>
      </c>
      <c r="M18" s="329">
        <v>0</v>
      </c>
      <c r="N18" s="329">
        <v>0</v>
      </c>
      <c r="O18" s="329">
        <v>0</v>
      </c>
      <c r="P18" s="329">
        <v>0</v>
      </c>
      <c r="Q18" s="329">
        <v>0</v>
      </c>
    </row>
    <row r="23" spans="1:17">
      <c r="A23" s="13" t="s">
        <v>0</v>
      </c>
      <c r="B23" s="13" t="s">
        <v>1</v>
      </c>
      <c r="C23" s="13" t="s">
        <v>82</v>
      </c>
      <c r="D23" t="s">
        <v>1973</v>
      </c>
      <c r="E23" t="s">
        <v>1974</v>
      </c>
      <c r="F23" t="s">
        <v>1975</v>
      </c>
      <c r="G23" t="s">
        <v>1976</v>
      </c>
      <c r="H23" t="s">
        <v>1977</v>
      </c>
      <c r="I23" t="s">
        <v>1978</v>
      </c>
      <c r="J23" t="s">
        <v>1979</v>
      </c>
      <c r="K23" t="s">
        <v>1980</v>
      </c>
      <c r="L23" t="s">
        <v>1981</v>
      </c>
      <c r="M23" t="s">
        <v>1982</v>
      </c>
      <c r="N23" t="s">
        <v>1983</v>
      </c>
      <c r="O23" t="s">
        <v>1984</v>
      </c>
      <c r="P23" t="s">
        <v>1985</v>
      </c>
      <c r="Q23" t="s">
        <v>1986</v>
      </c>
    </row>
    <row r="24" spans="1:17">
      <c r="A24">
        <v>1232846</v>
      </c>
      <c r="B24" t="s">
        <v>1987</v>
      </c>
      <c r="D24">
        <v>449</v>
      </c>
      <c r="E24">
        <v>201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1232895</v>
      </c>
      <c r="B25" t="s">
        <v>1988</v>
      </c>
      <c r="D25">
        <v>449</v>
      </c>
      <c r="E25">
        <v>201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1233384</v>
      </c>
      <c r="B26" s="13" t="s">
        <v>1989</v>
      </c>
      <c r="D26">
        <v>449</v>
      </c>
      <c r="E26">
        <v>201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1232775</v>
      </c>
      <c r="B27" t="s">
        <v>1990</v>
      </c>
      <c r="D27">
        <v>151</v>
      </c>
      <c r="E27">
        <v>245</v>
      </c>
      <c r="F27" s="8">
        <v>240</v>
      </c>
      <c r="G27" s="8">
        <v>413</v>
      </c>
      <c r="H27" s="8">
        <v>275</v>
      </c>
      <c r="I27">
        <v>0</v>
      </c>
      <c r="J27">
        <v>0</v>
      </c>
      <c r="K27">
        <v>208</v>
      </c>
      <c r="L27">
        <v>3</v>
      </c>
      <c r="M27">
        <v>178</v>
      </c>
      <c r="N27">
        <v>243</v>
      </c>
      <c r="O27">
        <v>245</v>
      </c>
      <c r="P27">
        <v>0</v>
      </c>
      <c r="Q27">
        <v>0</v>
      </c>
    </row>
    <row r="28" spans="1:17">
      <c r="A28">
        <v>1230685</v>
      </c>
      <c r="B28" t="s">
        <v>1991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125</v>
      </c>
      <c r="N28">
        <v>225</v>
      </c>
      <c r="O28">
        <v>0</v>
      </c>
      <c r="P28">
        <v>0</v>
      </c>
      <c r="Q28">
        <v>0</v>
      </c>
    </row>
    <row r="29" spans="1:17">
      <c r="A29">
        <v>1235058</v>
      </c>
      <c r="B29" t="s">
        <v>1992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100</v>
      </c>
      <c r="M29">
        <v>0</v>
      </c>
      <c r="N29">
        <v>0</v>
      </c>
      <c r="O29">
        <v>0</v>
      </c>
      <c r="P29">
        <v>0</v>
      </c>
      <c r="Q29">
        <v>0</v>
      </c>
    </row>
    <row r="34" spans="1:17">
      <c r="A34" s="13" t="s">
        <v>0</v>
      </c>
      <c r="B34" s="13" t="s">
        <v>1</v>
      </c>
      <c r="C34" s="13" t="s">
        <v>82</v>
      </c>
      <c r="D34" t="s">
        <v>1973</v>
      </c>
      <c r="E34" t="s">
        <v>1974</v>
      </c>
      <c r="F34" t="s">
        <v>1975</v>
      </c>
      <c r="G34" t="s">
        <v>1976</v>
      </c>
      <c r="H34" t="s">
        <v>1977</v>
      </c>
      <c r="I34" t="s">
        <v>1978</v>
      </c>
      <c r="J34" t="s">
        <v>1979</v>
      </c>
      <c r="K34" t="s">
        <v>1980</v>
      </c>
      <c r="L34" t="s">
        <v>1981</v>
      </c>
      <c r="M34" t="s">
        <v>1982</v>
      </c>
      <c r="N34" t="s">
        <v>1983</v>
      </c>
      <c r="O34" t="s">
        <v>1984</v>
      </c>
      <c r="P34" t="s">
        <v>1985</v>
      </c>
      <c r="Q34" t="s">
        <v>1986</v>
      </c>
    </row>
    <row r="35" spans="1:17">
      <c r="A35">
        <v>1230692</v>
      </c>
      <c r="B35" t="s">
        <v>1993</v>
      </c>
      <c r="D35">
        <v>0</v>
      </c>
      <c r="E35">
        <v>0</v>
      </c>
      <c r="F35">
        <v>0</v>
      </c>
      <c r="G35" s="8">
        <v>300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1221967</v>
      </c>
      <c r="B36" t="s">
        <v>1994</v>
      </c>
      <c r="D36">
        <v>175</v>
      </c>
      <c r="E36">
        <v>484</v>
      </c>
      <c r="F36">
        <v>362</v>
      </c>
      <c r="G36">
        <v>0</v>
      </c>
      <c r="H36">
        <v>0</v>
      </c>
      <c r="I36">
        <v>0</v>
      </c>
      <c r="J36">
        <v>0</v>
      </c>
      <c r="K36">
        <v>18</v>
      </c>
      <c r="L36">
        <v>382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1229088</v>
      </c>
      <c r="B37" t="s">
        <v>1995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200</v>
      </c>
      <c r="L37">
        <v>200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1225464</v>
      </c>
      <c r="B38" t="s">
        <v>1996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200</v>
      </c>
      <c r="M38">
        <v>556</v>
      </c>
      <c r="N38">
        <v>0</v>
      </c>
      <c r="O38">
        <v>0</v>
      </c>
      <c r="P38">
        <v>0</v>
      </c>
      <c r="Q38">
        <v>0</v>
      </c>
    </row>
    <row r="39" spans="1:17">
      <c r="A39">
        <v>1229776</v>
      </c>
      <c r="B39" t="s">
        <v>1997</v>
      </c>
      <c r="D39">
        <v>195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1231090</v>
      </c>
      <c r="B40" t="s">
        <v>59</v>
      </c>
      <c r="D40">
        <v>195</v>
      </c>
      <c r="E40">
        <v>0</v>
      </c>
      <c r="F40">
        <v>0</v>
      </c>
      <c r="G40" s="8">
        <v>499</v>
      </c>
      <c r="H40">
        <v>433</v>
      </c>
      <c r="I40">
        <v>0</v>
      </c>
      <c r="J40">
        <v>0</v>
      </c>
      <c r="K40">
        <v>247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1232066</v>
      </c>
      <c r="B41" t="s">
        <v>1998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144</v>
      </c>
      <c r="O41">
        <v>0</v>
      </c>
      <c r="P41">
        <v>0</v>
      </c>
      <c r="Q41">
        <v>0</v>
      </c>
    </row>
    <row r="42" spans="1:17">
      <c r="A42">
        <v>1234222</v>
      </c>
      <c r="B42" t="s">
        <v>1999</v>
      </c>
      <c r="D42">
        <v>0</v>
      </c>
      <c r="E42">
        <v>0</v>
      </c>
      <c r="F42">
        <v>123</v>
      </c>
      <c r="G42" s="8">
        <v>531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2000</v>
      </c>
      <c r="D43">
        <v>0</v>
      </c>
      <c r="E43">
        <v>331</v>
      </c>
      <c r="F43">
        <v>539</v>
      </c>
      <c r="G43" s="8">
        <v>686</v>
      </c>
      <c r="H43">
        <v>132</v>
      </c>
      <c r="I43">
        <v>0</v>
      </c>
      <c r="J43">
        <v>0</v>
      </c>
      <c r="K43">
        <v>126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1232846</v>
      </c>
      <c r="B44" t="s">
        <v>1987</v>
      </c>
      <c r="D44">
        <v>0</v>
      </c>
      <c r="E44">
        <v>0</v>
      </c>
      <c r="F44">
        <v>434</v>
      </c>
      <c r="G44">
        <v>48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1232775</v>
      </c>
      <c r="B46" t="s">
        <v>1990</v>
      </c>
      <c r="D46">
        <v>174</v>
      </c>
      <c r="E46">
        <v>161</v>
      </c>
      <c r="F46">
        <v>0</v>
      </c>
      <c r="G46">
        <v>0</v>
      </c>
      <c r="H46">
        <v>119</v>
      </c>
      <c r="I46">
        <v>0</v>
      </c>
      <c r="J46">
        <v>0</v>
      </c>
      <c r="K46">
        <v>55</v>
      </c>
      <c r="L46">
        <v>936</v>
      </c>
      <c r="M46">
        <v>0</v>
      </c>
      <c r="N46">
        <v>0</v>
      </c>
      <c r="O46">
        <v>286</v>
      </c>
      <c r="P46">
        <v>0</v>
      </c>
      <c r="Q46">
        <v>0</v>
      </c>
    </row>
    <row r="47" spans="1:17">
      <c r="A47">
        <v>1235845</v>
      </c>
      <c r="B47" t="s">
        <v>2001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469</v>
      </c>
      <c r="L47">
        <v>611</v>
      </c>
      <c r="M47">
        <v>489</v>
      </c>
      <c r="N47">
        <v>68</v>
      </c>
      <c r="O47">
        <v>0</v>
      </c>
      <c r="P47">
        <v>0</v>
      </c>
      <c r="Q47">
        <v>0</v>
      </c>
    </row>
    <row r="48" spans="1:17">
      <c r="A48">
        <v>1236601</v>
      </c>
      <c r="B48" t="s">
        <v>625</v>
      </c>
      <c r="D48">
        <v>0</v>
      </c>
      <c r="E48">
        <v>14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1236930</v>
      </c>
      <c r="B49" t="s">
        <v>2002</v>
      </c>
      <c r="D49">
        <v>273</v>
      </c>
      <c r="E49">
        <v>333</v>
      </c>
      <c r="F49">
        <v>44</v>
      </c>
      <c r="G49">
        <v>0</v>
      </c>
      <c r="H49">
        <v>0</v>
      </c>
      <c r="I49">
        <v>0</v>
      </c>
      <c r="J49">
        <v>0</v>
      </c>
      <c r="K49">
        <v>287</v>
      </c>
      <c r="L49">
        <v>303</v>
      </c>
      <c r="M49">
        <v>150</v>
      </c>
      <c r="N49">
        <v>150</v>
      </c>
      <c r="O49">
        <v>0</v>
      </c>
      <c r="P49">
        <v>0</v>
      </c>
      <c r="Q49">
        <v>0</v>
      </c>
    </row>
    <row r="50" spans="1:17">
      <c r="A50">
        <v>1237468</v>
      </c>
      <c r="B50" t="s">
        <v>2003</v>
      </c>
      <c r="D50">
        <v>0</v>
      </c>
      <c r="E50">
        <v>0</v>
      </c>
      <c r="F50">
        <v>0</v>
      </c>
      <c r="G50" s="8">
        <v>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1237210</v>
      </c>
      <c r="B51" t="s">
        <v>2004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60</v>
      </c>
      <c r="O51">
        <v>0</v>
      </c>
      <c r="P51">
        <v>0</v>
      </c>
      <c r="Q51">
        <v>0</v>
      </c>
    </row>
    <row r="52" spans="1:17">
      <c r="A52">
        <v>1234905</v>
      </c>
      <c r="B52" t="s">
        <v>2005</v>
      </c>
      <c r="D52">
        <v>0</v>
      </c>
      <c r="E52">
        <v>0</v>
      </c>
      <c r="F52">
        <v>241</v>
      </c>
      <c r="G52">
        <v>385</v>
      </c>
      <c r="H52" s="8">
        <v>385</v>
      </c>
      <c r="I52">
        <v>0</v>
      </c>
      <c r="J52">
        <v>0</v>
      </c>
      <c r="K52">
        <v>437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1238480</v>
      </c>
      <c r="B53" t="s">
        <v>75</v>
      </c>
      <c r="D53">
        <v>1979</v>
      </c>
      <c r="E53">
        <v>1734</v>
      </c>
      <c r="F53">
        <v>752</v>
      </c>
      <c r="G53" s="8">
        <v>804</v>
      </c>
      <c r="H53" s="8">
        <v>945</v>
      </c>
      <c r="I53">
        <v>0</v>
      </c>
      <c r="J53">
        <v>0</v>
      </c>
      <c r="K53">
        <v>989</v>
      </c>
      <c r="L53">
        <v>1505</v>
      </c>
      <c r="M53">
        <v>1138</v>
      </c>
      <c r="N53">
        <v>1171</v>
      </c>
      <c r="O53">
        <v>1366</v>
      </c>
      <c r="P53">
        <v>0</v>
      </c>
      <c r="Q53">
        <v>0</v>
      </c>
    </row>
    <row r="54" spans="1:17">
      <c r="A54">
        <v>1240180</v>
      </c>
      <c r="B54" t="s">
        <v>2006</v>
      </c>
      <c r="D54">
        <v>50</v>
      </c>
      <c r="E54">
        <v>0</v>
      </c>
      <c r="F54">
        <v>259</v>
      </c>
      <c r="G54">
        <v>388</v>
      </c>
      <c r="H54" s="8">
        <v>103</v>
      </c>
      <c r="I54">
        <v>0</v>
      </c>
      <c r="J54">
        <v>0</v>
      </c>
      <c r="K54">
        <v>0</v>
      </c>
      <c r="L54">
        <v>200</v>
      </c>
      <c r="M54">
        <v>400</v>
      </c>
      <c r="N54">
        <v>200</v>
      </c>
      <c r="O54">
        <v>0</v>
      </c>
      <c r="P54">
        <v>0</v>
      </c>
      <c r="Q54">
        <v>0</v>
      </c>
    </row>
    <row r="55" spans="1:17">
      <c r="A55">
        <v>1240184</v>
      </c>
      <c r="B55" t="s">
        <v>2007</v>
      </c>
      <c r="D55">
        <v>50</v>
      </c>
      <c r="E55">
        <v>0</v>
      </c>
      <c r="F55">
        <v>259</v>
      </c>
      <c r="G55">
        <v>388</v>
      </c>
      <c r="H55" s="8">
        <v>103</v>
      </c>
      <c r="I55">
        <v>0</v>
      </c>
      <c r="J55">
        <v>0</v>
      </c>
      <c r="K55">
        <v>0</v>
      </c>
      <c r="L55">
        <v>200</v>
      </c>
      <c r="M55">
        <v>400</v>
      </c>
      <c r="N55">
        <v>200</v>
      </c>
      <c r="O55">
        <v>0</v>
      </c>
      <c r="P55">
        <v>0</v>
      </c>
      <c r="Q55">
        <v>0</v>
      </c>
    </row>
    <row r="56" spans="1:17">
      <c r="A56">
        <v>1215693</v>
      </c>
      <c r="B56" t="s">
        <v>2008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1230791</v>
      </c>
      <c r="B57" s="13" t="s">
        <v>2009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930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1231011</v>
      </c>
      <c r="B58" t="s">
        <v>2010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200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1232894</v>
      </c>
      <c r="B59" t="s">
        <v>2011</v>
      </c>
      <c r="D59">
        <v>0</v>
      </c>
      <c r="E59">
        <v>0</v>
      </c>
      <c r="F59" s="8">
        <v>192</v>
      </c>
      <c r="G59">
        <v>48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1233385</v>
      </c>
      <c r="B60" s="13" t="s">
        <v>2012</v>
      </c>
      <c r="D60">
        <v>0</v>
      </c>
      <c r="E60">
        <v>0</v>
      </c>
      <c r="F60">
        <v>192</v>
      </c>
      <c r="G60" s="8">
        <v>48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1232895</v>
      </c>
      <c r="B61" t="s">
        <v>1988</v>
      </c>
      <c r="D61">
        <v>0</v>
      </c>
      <c r="E61">
        <v>0</v>
      </c>
      <c r="F61">
        <v>242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1232922</v>
      </c>
      <c r="B62" s="13" t="s">
        <v>1989</v>
      </c>
      <c r="D62">
        <v>0</v>
      </c>
      <c r="E62">
        <v>0</v>
      </c>
      <c r="F62">
        <v>242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1238092</v>
      </c>
      <c r="B63" t="s">
        <v>2013</v>
      </c>
      <c r="D63">
        <v>0</v>
      </c>
      <c r="E63">
        <v>0</v>
      </c>
      <c r="F63">
        <v>0</v>
      </c>
      <c r="G63">
        <v>0</v>
      </c>
      <c r="H63">
        <v>144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</sheetData>
  <autoFilter ref="A1:Q18" xr:uid="{7E33D1B8-4E9C-4C96-BE34-C41D566928E5}"/>
  <phoneticPr fontId="27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935E-175A-4E9A-8EBF-0FBA7BBD86C7}">
  <dimension ref="A1:W74"/>
  <sheetViews>
    <sheetView zoomScale="145" zoomScaleNormal="145" workbookViewId="0">
      <selection activeCell="N6" sqref="N6:N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33203125" style="19"/>
    <col min="5" max="22" width="9.33203125" style="19" customWidth="1"/>
    <col min="23" max="16384" width="9.33203125" style="19"/>
  </cols>
  <sheetData>
    <row r="1" spans="1:23">
      <c r="A1" s="19" t="s">
        <v>0</v>
      </c>
      <c r="B1" s="19" t="s">
        <v>1</v>
      </c>
      <c r="C1" s="19" t="s">
        <v>82</v>
      </c>
      <c r="D1" s="19" t="s">
        <v>760</v>
      </c>
      <c r="E1" s="19" t="s">
        <v>761</v>
      </c>
      <c r="F1" s="19" t="s">
        <v>762</v>
      </c>
      <c r="G1" s="19" t="s">
        <v>763</v>
      </c>
      <c r="H1" s="19" t="s">
        <v>764</v>
      </c>
      <c r="I1" s="19" t="s">
        <v>765</v>
      </c>
      <c r="J1" s="19" t="s">
        <v>821</v>
      </c>
      <c r="K1" s="19" t="s">
        <v>822</v>
      </c>
      <c r="L1" s="19" t="s">
        <v>823</v>
      </c>
      <c r="M1" s="19" t="s">
        <v>824</v>
      </c>
      <c r="N1" s="19" t="s">
        <v>825</v>
      </c>
      <c r="O1" s="19" t="s">
        <v>826</v>
      </c>
      <c r="P1" s="19" t="s">
        <v>827</v>
      </c>
      <c r="Q1" s="19" t="s">
        <v>2014</v>
      </c>
      <c r="R1" s="19" t="s">
        <v>2015</v>
      </c>
      <c r="S1" s="19" t="s">
        <v>2016</v>
      </c>
      <c r="T1" s="19" t="s">
        <v>2017</v>
      </c>
      <c r="U1" s="19" t="s">
        <v>2018</v>
      </c>
      <c r="V1" s="19" t="s">
        <v>2019</v>
      </c>
      <c r="W1" s="19" t="s">
        <v>2020</v>
      </c>
    </row>
    <row r="2" spans="1:23">
      <c r="A2" s="19">
        <v>1234614</v>
      </c>
      <c r="B2" s="19" t="s">
        <v>54</v>
      </c>
      <c r="C2" s="19" t="s">
        <v>83</v>
      </c>
      <c r="D2" s="19">
        <v>430</v>
      </c>
      <c r="E2" s="19">
        <v>70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300</v>
      </c>
      <c r="T2" s="19">
        <v>0</v>
      </c>
      <c r="U2" s="19">
        <v>0</v>
      </c>
      <c r="V2" s="19">
        <v>0</v>
      </c>
      <c r="W2" s="19">
        <v>0</v>
      </c>
    </row>
    <row r="3" spans="1:23">
      <c r="A3" s="19">
        <v>1229673</v>
      </c>
      <c r="B3" s="19" t="s">
        <v>22</v>
      </c>
      <c r="C3" s="19" t="s">
        <v>83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200</v>
      </c>
      <c r="R3" s="19">
        <v>200</v>
      </c>
      <c r="S3" s="19">
        <v>200</v>
      </c>
      <c r="T3" s="19">
        <v>100</v>
      </c>
      <c r="U3" s="19">
        <v>0</v>
      </c>
      <c r="V3" s="19">
        <v>0</v>
      </c>
      <c r="W3" s="19">
        <v>0</v>
      </c>
    </row>
    <row r="4" spans="1:23">
      <c r="A4" s="19">
        <v>1230854</v>
      </c>
      <c r="B4" s="19" t="s">
        <v>23</v>
      </c>
      <c r="C4" s="19" t="s">
        <v>83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200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</row>
    <row r="5" spans="1:23">
      <c r="A5" s="19">
        <v>1231202</v>
      </c>
      <c r="B5" s="19" t="s">
        <v>24</v>
      </c>
      <c r="C5" s="19" t="s">
        <v>83</v>
      </c>
      <c r="D5" s="19">
        <v>0</v>
      </c>
      <c r="E5" s="19">
        <v>150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</row>
    <row r="6" spans="1:23">
      <c r="A6" s="19">
        <v>1233632</v>
      </c>
      <c r="B6" s="19" t="s">
        <v>28</v>
      </c>
      <c r="C6" s="19" t="s">
        <v>83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354</v>
      </c>
      <c r="U6" s="19">
        <v>330</v>
      </c>
      <c r="V6" s="19">
        <v>0</v>
      </c>
      <c r="W6" s="19">
        <v>0</v>
      </c>
    </row>
    <row r="7" spans="1:23">
      <c r="A7" s="19">
        <v>1232693</v>
      </c>
      <c r="B7" s="19" t="s">
        <v>29</v>
      </c>
      <c r="C7" s="19" t="s">
        <v>83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388</v>
      </c>
      <c r="K7" s="19">
        <v>884</v>
      </c>
      <c r="L7" s="19">
        <v>672</v>
      </c>
      <c r="M7" s="19">
        <v>884</v>
      </c>
      <c r="N7" s="19">
        <v>678</v>
      </c>
      <c r="O7" s="19">
        <v>0</v>
      </c>
      <c r="P7" s="19">
        <v>0</v>
      </c>
      <c r="Q7" s="19">
        <v>884</v>
      </c>
      <c r="R7" s="19">
        <v>884</v>
      </c>
      <c r="S7" s="19">
        <v>77</v>
      </c>
      <c r="T7" s="19">
        <v>0</v>
      </c>
      <c r="U7" s="19">
        <v>0</v>
      </c>
      <c r="V7" s="19">
        <v>0</v>
      </c>
      <c r="W7" s="19">
        <v>0</v>
      </c>
    </row>
    <row r="8" spans="1:23">
      <c r="A8" s="19">
        <v>1233025</v>
      </c>
      <c r="B8" s="19" t="s">
        <v>30</v>
      </c>
      <c r="C8" s="19" t="s">
        <v>83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388</v>
      </c>
      <c r="K8" s="19">
        <v>884</v>
      </c>
      <c r="L8" s="19">
        <v>672</v>
      </c>
      <c r="M8" s="19">
        <v>884</v>
      </c>
      <c r="N8" s="19">
        <v>678</v>
      </c>
      <c r="O8" s="19">
        <v>0</v>
      </c>
      <c r="P8" s="19">
        <v>0</v>
      </c>
      <c r="Q8" s="19">
        <v>884</v>
      </c>
      <c r="R8" s="19">
        <v>884</v>
      </c>
      <c r="S8" s="19">
        <v>77</v>
      </c>
      <c r="T8" s="19">
        <v>0</v>
      </c>
      <c r="U8" s="19">
        <v>0</v>
      </c>
      <c r="V8" s="19">
        <v>0</v>
      </c>
      <c r="W8" s="19">
        <v>0</v>
      </c>
    </row>
    <row r="9" spans="1:23">
      <c r="A9" s="19">
        <v>1235623</v>
      </c>
      <c r="B9" s="19" t="s">
        <v>31</v>
      </c>
      <c r="C9" s="19" t="s">
        <v>83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220</v>
      </c>
      <c r="N9" s="19">
        <v>716</v>
      </c>
      <c r="O9" s="19">
        <v>0</v>
      </c>
      <c r="P9" s="19">
        <v>0</v>
      </c>
      <c r="Q9" s="19">
        <v>934</v>
      </c>
      <c r="R9" s="19">
        <v>934</v>
      </c>
      <c r="S9" s="19">
        <v>54</v>
      </c>
      <c r="T9" s="19">
        <v>0</v>
      </c>
      <c r="U9" s="19">
        <v>0</v>
      </c>
      <c r="V9" s="19">
        <v>0</v>
      </c>
      <c r="W9" s="19">
        <v>0</v>
      </c>
    </row>
    <row r="10" spans="1:23">
      <c r="A10" s="19">
        <v>1233877</v>
      </c>
      <c r="B10" s="19" t="s">
        <v>119</v>
      </c>
      <c r="C10" s="19" t="s">
        <v>83</v>
      </c>
      <c r="D10" s="19">
        <v>150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</row>
    <row r="11" spans="1:23">
      <c r="A11" s="19">
        <v>1237088</v>
      </c>
      <c r="B11" s="19" t="s">
        <v>32</v>
      </c>
      <c r="C11" s="19" t="s">
        <v>83</v>
      </c>
      <c r="D11" s="19">
        <v>1086</v>
      </c>
      <c r="E11" s="19">
        <v>1080</v>
      </c>
      <c r="F11" s="19">
        <v>1492</v>
      </c>
      <c r="G11" s="374">
        <v>480</v>
      </c>
      <c r="H11" s="19">
        <v>0</v>
      </c>
      <c r="I11" s="19">
        <v>0</v>
      </c>
      <c r="J11" s="19">
        <v>1390</v>
      </c>
      <c r="K11" s="19">
        <v>1252</v>
      </c>
      <c r="L11" s="19">
        <v>946</v>
      </c>
      <c r="M11" s="19">
        <v>1520</v>
      </c>
      <c r="N11" s="19">
        <v>1008</v>
      </c>
      <c r="O11" s="19">
        <v>0</v>
      </c>
      <c r="P11" s="19">
        <v>0</v>
      </c>
      <c r="Q11" s="19">
        <v>812</v>
      </c>
      <c r="R11" s="19">
        <v>592</v>
      </c>
      <c r="S11" s="19">
        <v>408</v>
      </c>
      <c r="T11" s="19">
        <v>388</v>
      </c>
      <c r="U11" s="19">
        <v>0</v>
      </c>
      <c r="V11" s="19">
        <v>0</v>
      </c>
      <c r="W11" s="19">
        <v>0</v>
      </c>
    </row>
    <row r="12" spans="1:23">
      <c r="A12" s="19">
        <v>1237765</v>
      </c>
      <c r="B12" s="19" t="s">
        <v>33</v>
      </c>
      <c r="C12" s="19" t="s">
        <v>83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56</v>
      </c>
      <c r="U12" s="19">
        <v>144</v>
      </c>
      <c r="V12" s="19">
        <v>0</v>
      </c>
      <c r="W12" s="19">
        <v>0</v>
      </c>
    </row>
    <row r="13" spans="1:23">
      <c r="A13" s="19">
        <v>1237748</v>
      </c>
      <c r="B13" s="19" t="s">
        <v>34</v>
      </c>
      <c r="C13" s="19" t="s">
        <v>83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192</v>
      </c>
      <c r="T13" s="19">
        <v>68</v>
      </c>
      <c r="U13" s="19">
        <v>0</v>
      </c>
      <c r="V13" s="19">
        <v>0</v>
      </c>
      <c r="W13" s="19">
        <v>0</v>
      </c>
    </row>
    <row r="14" spans="1:23">
      <c r="A14" s="19">
        <v>1236091</v>
      </c>
      <c r="B14" s="19" t="s">
        <v>37</v>
      </c>
      <c r="C14" s="19" t="s">
        <v>83</v>
      </c>
      <c r="D14" s="19">
        <v>0</v>
      </c>
      <c r="E14" s="19">
        <v>0</v>
      </c>
      <c r="F14" s="19">
        <v>0</v>
      </c>
      <c r="G14" s="374">
        <v>300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400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</row>
    <row r="15" spans="1:23">
      <c r="A15" s="19">
        <v>1238128</v>
      </c>
      <c r="B15" s="19" t="s">
        <v>39</v>
      </c>
      <c r="C15" s="19" t="s">
        <v>83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238</v>
      </c>
      <c r="K15" s="19">
        <v>590</v>
      </c>
      <c r="L15" s="19">
        <v>244</v>
      </c>
      <c r="M15" s="19">
        <v>138</v>
      </c>
      <c r="N15" s="19">
        <v>452</v>
      </c>
      <c r="O15" s="19">
        <v>0</v>
      </c>
      <c r="P15" s="19">
        <v>0</v>
      </c>
      <c r="Q15" s="19">
        <v>590</v>
      </c>
      <c r="R15" s="19">
        <v>590</v>
      </c>
      <c r="S15" s="19">
        <v>310</v>
      </c>
      <c r="T15" s="19">
        <v>0</v>
      </c>
      <c r="U15" s="19">
        <v>0</v>
      </c>
      <c r="V15" s="19">
        <v>0</v>
      </c>
      <c r="W15" s="19">
        <v>0</v>
      </c>
    </row>
    <row r="16" spans="1:23">
      <c r="A16" s="19">
        <v>1236962</v>
      </c>
      <c r="B16" s="19" t="s">
        <v>40</v>
      </c>
      <c r="C16" s="19" t="s">
        <v>83</v>
      </c>
      <c r="D16" s="19">
        <v>500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316</v>
      </c>
      <c r="K16" s="19">
        <v>316</v>
      </c>
      <c r="L16" s="19">
        <v>200</v>
      </c>
      <c r="M16" s="19">
        <v>200</v>
      </c>
      <c r="N16" s="19">
        <v>300</v>
      </c>
      <c r="O16" s="19">
        <v>0</v>
      </c>
      <c r="P16" s="19">
        <v>0</v>
      </c>
      <c r="Q16" s="19">
        <v>400</v>
      </c>
      <c r="R16" s="19">
        <v>300</v>
      </c>
      <c r="S16" s="19">
        <v>0</v>
      </c>
      <c r="T16" s="19">
        <v>200</v>
      </c>
      <c r="U16" s="19">
        <v>0</v>
      </c>
      <c r="V16" s="19">
        <v>0</v>
      </c>
      <c r="W16" s="19">
        <v>0</v>
      </c>
    </row>
    <row r="17" spans="1:23">
      <c r="A17" s="19">
        <v>1233761</v>
      </c>
      <c r="B17" s="19" t="s">
        <v>41</v>
      </c>
      <c r="C17" s="19" t="s">
        <v>83</v>
      </c>
      <c r="D17" s="19">
        <v>0</v>
      </c>
      <c r="E17" s="19">
        <v>0</v>
      </c>
      <c r="F17" s="19">
        <v>0</v>
      </c>
      <c r="G17" s="374">
        <v>250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200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</row>
    <row r="18" spans="1:23">
      <c r="A18" s="19">
        <v>1239651</v>
      </c>
      <c r="B18" s="19" t="s">
        <v>42</v>
      </c>
      <c r="C18" s="19" t="s">
        <v>83</v>
      </c>
      <c r="D18" s="19">
        <v>300</v>
      </c>
      <c r="E18" s="19">
        <v>400</v>
      </c>
      <c r="F18" s="19">
        <v>450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262</v>
      </c>
      <c r="T18" s="19">
        <v>378</v>
      </c>
      <c r="U18" s="19">
        <v>546</v>
      </c>
      <c r="V18" s="19">
        <v>0</v>
      </c>
      <c r="W18" s="19">
        <v>0</v>
      </c>
    </row>
    <row r="19" spans="1:23">
      <c r="A19" s="19">
        <v>1239988</v>
      </c>
      <c r="B19" s="19" t="s">
        <v>45</v>
      </c>
      <c r="C19" s="19" t="s">
        <v>83</v>
      </c>
      <c r="D19" s="19">
        <v>502</v>
      </c>
      <c r="E19" s="19">
        <v>394</v>
      </c>
      <c r="F19" s="19">
        <v>502</v>
      </c>
      <c r="G19" s="374">
        <v>394</v>
      </c>
      <c r="H19" s="19">
        <v>0</v>
      </c>
      <c r="I19" s="19">
        <v>0</v>
      </c>
      <c r="J19" s="19">
        <v>502</v>
      </c>
      <c r="K19" s="19">
        <v>502</v>
      </c>
      <c r="L19" s="19">
        <v>380</v>
      </c>
      <c r="M19" s="19">
        <v>502</v>
      </c>
      <c r="N19" s="19">
        <v>386</v>
      </c>
      <c r="O19" s="19">
        <v>0</v>
      </c>
      <c r="P19" s="19">
        <v>0</v>
      </c>
      <c r="Q19" s="19">
        <v>502</v>
      </c>
      <c r="R19" s="19">
        <v>448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</row>
    <row r="20" spans="1:23">
      <c r="A20" s="19">
        <v>1240180</v>
      </c>
      <c r="B20" s="19" t="s">
        <v>43</v>
      </c>
      <c r="C20" s="19" t="s">
        <v>83</v>
      </c>
      <c r="D20" s="19">
        <v>792</v>
      </c>
      <c r="E20" s="19">
        <v>622</v>
      </c>
      <c r="F20" s="19">
        <v>792</v>
      </c>
      <c r="G20" s="374">
        <v>618</v>
      </c>
      <c r="H20" s="19">
        <v>0</v>
      </c>
      <c r="I20" s="19">
        <v>0</v>
      </c>
      <c r="J20" s="19">
        <v>440</v>
      </c>
      <c r="K20" s="19">
        <v>390</v>
      </c>
      <c r="L20" s="19">
        <v>296</v>
      </c>
      <c r="M20" s="19">
        <v>292</v>
      </c>
      <c r="N20" s="19">
        <v>0</v>
      </c>
      <c r="O20" s="19">
        <v>0</v>
      </c>
      <c r="P20" s="19">
        <v>0</v>
      </c>
      <c r="Q20" s="19">
        <v>0</v>
      </c>
      <c r="R20" s="19">
        <v>26</v>
      </c>
      <c r="S20" s="19">
        <v>322</v>
      </c>
      <c r="T20" s="19">
        <v>410</v>
      </c>
      <c r="U20" s="19">
        <v>322</v>
      </c>
      <c r="V20" s="19">
        <v>0</v>
      </c>
      <c r="W20" s="19">
        <v>0</v>
      </c>
    </row>
    <row r="21" spans="1:23">
      <c r="A21" s="19">
        <v>1240184</v>
      </c>
      <c r="B21" s="19" t="s">
        <v>44</v>
      </c>
      <c r="C21" s="19" t="s">
        <v>83</v>
      </c>
      <c r="D21" s="19">
        <v>700</v>
      </c>
      <c r="E21" s="19">
        <v>622</v>
      </c>
      <c r="F21" s="19">
        <v>792</v>
      </c>
      <c r="G21" s="374">
        <v>618</v>
      </c>
      <c r="H21" s="19">
        <v>0</v>
      </c>
      <c r="I21" s="19">
        <v>0</v>
      </c>
      <c r="J21" s="19">
        <v>440</v>
      </c>
      <c r="K21" s="19">
        <v>390</v>
      </c>
      <c r="L21" s="19">
        <v>296</v>
      </c>
      <c r="M21" s="19">
        <v>242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148</v>
      </c>
      <c r="T21" s="19">
        <v>410</v>
      </c>
      <c r="U21" s="19">
        <v>322</v>
      </c>
      <c r="V21" s="19">
        <v>0</v>
      </c>
      <c r="W21" s="19">
        <v>0</v>
      </c>
    </row>
    <row r="22" spans="1:23">
      <c r="A22" s="19">
        <v>1240308</v>
      </c>
      <c r="B22" s="19" t="s">
        <v>491</v>
      </c>
      <c r="C22" s="19" t="s">
        <v>83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220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250</v>
      </c>
      <c r="S22" s="19">
        <v>350</v>
      </c>
      <c r="T22" s="19">
        <v>0</v>
      </c>
      <c r="U22" s="19">
        <v>0</v>
      </c>
      <c r="V22" s="19">
        <v>0</v>
      </c>
      <c r="W22" s="19">
        <v>0</v>
      </c>
    </row>
    <row r="23" spans="1:23">
      <c r="A23" s="19">
        <v>1241601</v>
      </c>
      <c r="B23" s="19" t="s">
        <v>1972</v>
      </c>
      <c r="C23" s="19" t="s">
        <v>83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115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</row>
    <row r="28" spans="1:23">
      <c r="A28" s="19" t="s">
        <v>0</v>
      </c>
      <c r="B28" s="19" t="s">
        <v>1</v>
      </c>
      <c r="C28" s="19" t="s">
        <v>82</v>
      </c>
      <c r="D28" s="19" t="s">
        <v>760</v>
      </c>
      <c r="E28" s="19" t="s">
        <v>761</v>
      </c>
      <c r="F28" s="19" t="s">
        <v>762</v>
      </c>
      <c r="G28" s="19" t="s">
        <v>763</v>
      </c>
      <c r="H28" s="19" t="s">
        <v>764</v>
      </c>
      <c r="I28" s="19" t="s">
        <v>765</v>
      </c>
      <c r="J28" s="19" t="s">
        <v>821</v>
      </c>
      <c r="K28" s="19" t="s">
        <v>822</v>
      </c>
      <c r="L28" s="19" t="s">
        <v>823</v>
      </c>
      <c r="M28" s="19" t="s">
        <v>824</v>
      </c>
      <c r="N28" s="19" t="s">
        <v>825</v>
      </c>
      <c r="O28" s="19" t="s">
        <v>826</v>
      </c>
      <c r="P28" s="19" t="s">
        <v>827</v>
      </c>
      <c r="Q28" s="19" t="s">
        <v>2014</v>
      </c>
      <c r="R28" s="19" t="s">
        <v>2015</v>
      </c>
      <c r="S28" s="19" t="s">
        <v>2016</v>
      </c>
      <c r="T28" s="19" t="s">
        <v>2017</v>
      </c>
      <c r="U28" s="19" t="s">
        <v>2018</v>
      </c>
      <c r="V28" s="19" t="s">
        <v>2019</v>
      </c>
      <c r="W28" s="19" t="s">
        <v>2020</v>
      </c>
    </row>
    <row r="29" spans="1:23">
      <c r="A29" s="19">
        <v>1232846</v>
      </c>
      <c r="B29" s="19" t="s">
        <v>47</v>
      </c>
      <c r="C29" s="19" t="s">
        <v>83</v>
      </c>
      <c r="D29" s="19">
        <v>201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</row>
    <row r="30" spans="1:23">
      <c r="A30" s="19">
        <v>1232895</v>
      </c>
      <c r="B30" s="19" t="s">
        <v>48</v>
      </c>
      <c r="C30" s="19" t="s">
        <v>83</v>
      </c>
      <c r="D30" s="19">
        <v>201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</row>
    <row r="31" spans="1:23">
      <c r="A31" s="19">
        <v>1233384</v>
      </c>
      <c r="B31" s="19" t="s">
        <v>49</v>
      </c>
      <c r="C31" s="19" t="s">
        <v>83</v>
      </c>
      <c r="D31" s="19">
        <v>201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</row>
    <row r="32" spans="1:23">
      <c r="A32" s="19">
        <v>1236387</v>
      </c>
      <c r="B32" s="19" t="s">
        <v>129</v>
      </c>
      <c r="C32" s="19" t="s">
        <v>83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199</v>
      </c>
      <c r="R32" s="19">
        <v>336</v>
      </c>
      <c r="S32" s="19">
        <v>264</v>
      </c>
      <c r="T32" s="19">
        <v>201</v>
      </c>
      <c r="U32" s="19">
        <v>0</v>
      </c>
      <c r="V32" s="19">
        <v>0</v>
      </c>
      <c r="W32" s="19">
        <v>0</v>
      </c>
    </row>
    <row r="33" spans="1:23">
      <c r="A33" s="19">
        <v>1232775</v>
      </c>
      <c r="B33" s="19" t="s">
        <v>51</v>
      </c>
      <c r="C33" s="19" t="s">
        <v>83</v>
      </c>
      <c r="D33" s="19">
        <v>245</v>
      </c>
      <c r="E33" s="19">
        <v>240</v>
      </c>
      <c r="F33" s="19">
        <v>413</v>
      </c>
      <c r="G33" s="19">
        <v>275</v>
      </c>
      <c r="H33" s="19">
        <v>0</v>
      </c>
      <c r="I33" s="19">
        <v>0</v>
      </c>
      <c r="J33" s="19">
        <v>208</v>
      </c>
      <c r="K33" s="19">
        <v>3</v>
      </c>
      <c r="L33" s="19">
        <v>178</v>
      </c>
      <c r="M33" s="19">
        <v>243</v>
      </c>
      <c r="N33" s="19">
        <v>245</v>
      </c>
      <c r="O33" s="19">
        <v>0</v>
      </c>
      <c r="P33" s="19">
        <v>0</v>
      </c>
      <c r="Q33" s="19">
        <v>50</v>
      </c>
      <c r="R33" s="19">
        <v>0</v>
      </c>
      <c r="S33" s="19">
        <v>0</v>
      </c>
      <c r="T33" s="19">
        <v>47</v>
      </c>
      <c r="U33" s="19">
        <v>243</v>
      </c>
      <c r="V33" s="19">
        <v>0</v>
      </c>
      <c r="W33" s="19">
        <v>0</v>
      </c>
    </row>
    <row r="34" spans="1:23">
      <c r="A34" s="19">
        <v>1230685</v>
      </c>
      <c r="B34" s="19" t="s">
        <v>53</v>
      </c>
      <c r="C34" s="19" t="s">
        <v>83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125</v>
      </c>
      <c r="M34" s="19">
        <v>225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</row>
    <row r="35" spans="1:23">
      <c r="A35" s="19">
        <v>1235058</v>
      </c>
      <c r="B35" s="19" t="s">
        <v>731</v>
      </c>
      <c r="C35" s="19" t="s">
        <v>83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100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</row>
    <row r="41" spans="1:23">
      <c r="A41" s="19" t="s">
        <v>0</v>
      </c>
      <c r="B41" s="19" t="s">
        <v>1</v>
      </c>
      <c r="C41" s="19" t="s">
        <v>82</v>
      </c>
      <c r="D41" s="19" t="s">
        <v>760</v>
      </c>
      <c r="E41" s="19" t="s">
        <v>761</v>
      </c>
      <c r="F41" s="19" t="s">
        <v>762</v>
      </c>
      <c r="G41" s="19" t="s">
        <v>763</v>
      </c>
      <c r="H41" s="19" t="s">
        <v>764</v>
      </c>
      <c r="I41" s="19" t="s">
        <v>765</v>
      </c>
      <c r="J41" s="19" t="s">
        <v>821</v>
      </c>
      <c r="K41" s="19" t="s">
        <v>822</v>
      </c>
      <c r="L41" s="19" t="s">
        <v>823</v>
      </c>
      <c r="M41" s="19" t="s">
        <v>824</v>
      </c>
      <c r="N41" s="19" t="s">
        <v>825</v>
      </c>
      <c r="O41" s="19" t="s">
        <v>826</v>
      </c>
      <c r="P41" s="19" t="s">
        <v>827</v>
      </c>
      <c r="Q41" s="19" t="s">
        <v>2014</v>
      </c>
      <c r="R41" s="19" t="s">
        <v>2015</v>
      </c>
      <c r="S41" s="19" t="s">
        <v>2016</v>
      </c>
      <c r="T41" s="19" t="s">
        <v>2017</v>
      </c>
      <c r="U41" s="19" t="s">
        <v>2018</v>
      </c>
      <c r="V41" s="19" t="s">
        <v>2019</v>
      </c>
      <c r="W41" s="19" t="s">
        <v>2020</v>
      </c>
    </row>
    <row r="42" spans="1:23">
      <c r="A42" s="19">
        <v>1230692</v>
      </c>
      <c r="B42" s="19" t="s">
        <v>117</v>
      </c>
      <c r="C42" s="19" t="s">
        <v>83</v>
      </c>
      <c r="D42" s="19">
        <v>0</v>
      </c>
      <c r="E42" s="19">
        <v>0</v>
      </c>
      <c r="F42" s="19">
        <v>300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</row>
    <row r="43" spans="1:23">
      <c r="A43" s="19">
        <v>1221967</v>
      </c>
      <c r="B43" s="19" t="s">
        <v>55</v>
      </c>
      <c r="C43" s="19" t="s">
        <v>83</v>
      </c>
      <c r="D43" s="19">
        <v>484</v>
      </c>
      <c r="E43" s="19">
        <v>362</v>
      </c>
      <c r="F43" s="19">
        <v>0</v>
      </c>
      <c r="G43" s="19">
        <v>0</v>
      </c>
      <c r="H43" s="19">
        <v>0</v>
      </c>
      <c r="I43" s="19">
        <v>0</v>
      </c>
      <c r="J43" s="19">
        <v>18</v>
      </c>
      <c r="K43" s="19">
        <v>632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</row>
    <row r="44" spans="1:23">
      <c r="A44" s="19">
        <v>1229088</v>
      </c>
      <c r="B44" s="19" t="s">
        <v>60</v>
      </c>
      <c r="C44" s="19" t="s">
        <v>83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200</v>
      </c>
      <c r="K44" s="19">
        <v>200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380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</row>
    <row r="45" spans="1:23">
      <c r="A45" s="19">
        <v>1226573</v>
      </c>
      <c r="B45" s="19" t="s">
        <v>634</v>
      </c>
      <c r="C45" s="19" t="s">
        <v>83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457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</row>
    <row r="46" spans="1:23">
      <c r="A46" s="19">
        <v>1225464</v>
      </c>
      <c r="B46" s="19" t="s">
        <v>57</v>
      </c>
      <c r="C46" s="19" t="s">
        <v>83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200</v>
      </c>
      <c r="L46" s="19">
        <v>556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</row>
    <row r="47" spans="1:23">
      <c r="A47" s="19">
        <v>1229776</v>
      </c>
      <c r="B47" s="19" t="s">
        <v>58</v>
      </c>
      <c r="C47" s="19" t="s">
        <v>83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90</v>
      </c>
      <c r="T47" s="19">
        <v>0</v>
      </c>
      <c r="U47" s="19">
        <v>0</v>
      </c>
      <c r="V47" s="19">
        <v>0</v>
      </c>
      <c r="W47" s="19">
        <v>0</v>
      </c>
    </row>
    <row r="48" spans="1:23">
      <c r="A48" s="19">
        <v>1231090</v>
      </c>
      <c r="B48" s="19" t="s">
        <v>59</v>
      </c>
      <c r="C48" s="19" t="s">
        <v>83</v>
      </c>
      <c r="D48" s="19">
        <v>0</v>
      </c>
      <c r="E48" s="19">
        <v>0</v>
      </c>
      <c r="F48" s="19">
        <v>499</v>
      </c>
      <c r="G48" s="374">
        <v>433</v>
      </c>
      <c r="H48" s="19">
        <v>0</v>
      </c>
      <c r="I48" s="19">
        <v>0</v>
      </c>
      <c r="J48" s="19">
        <v>247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407</v>
      </c>
      <c r="R48" s="19">
        <v>200</v>
      </c>
      <c r="S48" s="19">
        <v>690</v>
      </c>
      <c r="T48" s="19">
        <v>176</v>
      </c>
      <c r="U48" s="19">
        <v>400</v>
      </c>
      <c r="V48" s="19">
        <v>0</v>
      </c>
      <c r="W48" s="19">
        <v>0</v>
      </c>
    </row>
    <row r="49" spans="1:23">
      <c r="A49" s="19">
        <v>1232066</v>
      </c>
      <c r="B49" s="19" t="s">
        <v>123</v>
      </c>
      <c r="C49" s="19" t="s">
        <v>83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450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</row>
    <row r="50" spans="1:23">
      <c r="A50" s="19">
        <v>1234222</v>
      </c>
      <c r="B50" s="19" t="s">
        <v>63</v>
      </c>
      <c r="C50" s="19" t="s">
        <v>83</v>
      </c>
      <c r="D50" s="19">
        <v>0</v>
      </c>
      <c r="E50" s="19">
        <v>123</v>
      </c>
      <c r="F50" s="19">
        <v>531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</row>
    <row r="51" spans="1:23">
      <c r="A51" s="19">
        <v>1232528</v>
      </c>
      <c r="B51" s="19" t="s">
        <v>64</v>
      </c>
      <c r="C51" s="19" t="s">
        <v>83</v>
      </c>
      <c r="D51" s="19">
        <v>331</v>
      </c>
      <c r="E51" s="19">
        <v>539</v>
      </c>
      <c r="F51" s="19">
        <v>686</v>
      </c>
      <c r="G51" s="374">
        <v>132</v>
      </c>
      <c r="H51" s="19">
        <v>0</v>
      </c>
      <c r="I51" s="19">
        <v>0</v>
      </c>
      <c r="J51" s="19">
        <v>126</v>
      </c>
      <c r="K51" s="19">
        <v>105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</row>
    <row r="52" spans="1:23">
      <c r="A52" s="19">
        <v>1232846</v>
      </c>
      <c r="B52" s="19" t="s">
        <v>47</v>
      </c>
      <c r="C52" s="19" t="s">
        <v>83</v>
      </c>
      <c r="D52" s="19">
        <v>0</v>
      </c>
      <c r="E52" s="19">
        <v>434</v>
      </c>
      <c r="F52" s="19">
        <v>48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216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</row>
    <row r="53" spans="1:23">
      <c r="A53" s="19">
        <v>1220847</v>
      </c>
      <c r="B53" s="19" t="s">
        <v>68</v>
      </c>
      <c r="C53" s="19" t="s">
        <v>83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107</v>
      </c>
      <c r="K53" s="19">
        <v>100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</row>
    <row r="54" spans="1:23">
      <c r="A54" s="19">
        <v>1235845</v>
      </c>
      <c r="B54" s="19" t="s">
        <v>71</v>
      </c>
      <c r="C54" s="19" t="s">
        <v>83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469</v>
      </c>
      <c r="K54" s="19">
        <v>609</v>
      </c>
      <c r="L54" s="19">
        <v>489</v>
      </c>
      <c r="M54" s="19">
        <v>70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100</v>
      </c>
      <c r="V54" s="19">
        <v>0</v>
      </c>
      <c r="W54" s="19">
        <v>0</v>
      </c>
    </row>
    <row r="55" spans="1:23">
      <c r="A55" s="19">
        <v>1232775</v>
      </c>
      <c r="B55" s="19" t="s">
        <v>51</v>
      </c>
      <c r="C55" s="19" t="s">
        <v>83</v>
      </c>
      <c r="D55" s="19">
        <v>161</v>
      </c>
      <c r="E55" s="19">
        <v>0</v>
      </c>
      <c r="F55" s="19">
        <v>0</v>
      </c>
      <c r="G55" s="374">
        <v>119</v>
      </c>
      <c r="H55" s="19">
        <v>0</v>
      </c>
      <c r="I55" s="19">
        <v>0</v>
      </c>
      <c r="J55" s="19">
        <v>341</v>
      </c>
      <c r="K55" s="19">
        <v>936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1157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</row>
    <row r="56" spans="1:23">
      <c r="A56" s="19">
        <v>1236601</v>
      </c>
      <c r="B56" s="19" t="s">
        <v>625</v>
      </c>
      <c r="C56" s="19" t="s">
        <v>83</v>
      </c>
      <c r="D56" s="19">
        <v>14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</row>
    <row r="57" spans="1:23">
      <c r="A57" s="19">
        <v>1236930</v>
      </c>
      <c r="B57" s="19" t="s">
        <v>73</v>
      </c>
      <c r="C57" s="19" t="s">
        <v>83</v>
      </c>
      <c r="D57" s="19">
        <v>333</v>
      </c>
      <c r="E57" s="19">
        <v>44</v>
      </c>
      <c r="F57" s="19">
        <v>0</v>
      </c>
      <c r="G57" s="19">
        <v>0</v>
      </c>
      <c r="H57" s="19">
        <v>0</v>
      </c>
      <c r="I57" s="19">
        <v>0</v>
      </c>
      <c r="J57" s="374">
        <v>287</v>
      </c>
      <c r="K57" s="19">
        <v>253</v>
      </c>
      <c r="L57" s="19">
        <v>150</v>
      </c>
      <c r="M57" s="19">
        <v>0</v>
      </c>
      <c r="N57" s="19">
        <v>0</v>
      </c>
      <c r="O57" s="19">
        <v>0</v>
      </c>
      <c r="P57" s="19">
        <v>0</v>
      </c>
      <c r="Q57" s="19">
        <v>342</v>
      </c>
      <c r="R57" s="19">
        <v>350</v>
      </c>
      <c r="S57" s="19">
        <v>1000</v>
      </c>
      <c r="T57" s="19">
        <v>968</v>
      </c>
      <c r="U57" s="19">
        <v>600</v>
      </c>
      <c r="V57" s="19">
        <v>0</v>
      </c>
      <c r="W57" s="19">
        <v>0</v>
      </c>
    </row>
    <row r="58" spans="1:23">
      <c r="A58" s="19">
        <v>1237468</v>
      </c>
      <c r="B58" s="19" t="s">
        <v>637</v>
      </c>
      <c r="C58" s="19" t="s">
        <v>83</v>
      </c>
      <c r="D58" s="19">
        <v>0</v>
      </c>
      <c r="E58" s="19">
        <v>0</v>
      </c>
      <c r="F58" s="19">
        <v>22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23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</row>
    <row r="59" spans="1:23">
      <c r="A59" s="19">
        <v>1237210</v>
      </c>
      <c r="B59" s="19" t="s">
        <v>130</v>
      </c>
      <c r="C59" s="19" t="s">
        <v>83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60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</row>
    <row r="60" spans="1:23">
      <c r="A60" s="19">
        <v>1234905</v>
      </c>
      <c r="B60" s="19" t="s">
        <v>38</v>
      </c>
      <c r="C60" s="19" t="s">
        <v>83</v>
      </c>
      <c r="D60" s="19">
        <v>0</v>
      </c>
      <c r="E60" s="19">
        <v>241</v>
      </c>
      <c r="F60" s="19">
        <v>385</v>
      </c>
      <c r="G60" s="19">
        <v>385</v>
      </c>
      <c r="H60" s="19">
        <v>0</v>
      </c>
      <c r="I60" s="19">
        <v>0</v>
      </c>
      <c r="J60" s="374">
        <v>437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</row>
    <row r="61" spans="1:23">
      <c r="A61" s="19">
        <v>1238480</v>
      </c>
      <c r="B61" s="19" t="s">
        <v>75</v>
      </c>
      <c r="C61" s="19" t="s">
        <v>83</v>
      </c>
      <c r="D61" s="19">
        <v>1734</v>
      </c>
      <c r="E61" s="19">
        <v>752</v>
      </c>
      <c r="F61" s="19">
        <v>804</v>
      </c>
      <c r="G61" s="19">
        <v>945</v>
      </c>
      <c r="H61" s="19">
        <v>0</v>
      </c>
      <c r="I61" s="19">
        <v>0</v>
      </c>
      <c r="J61" s="19">
        <v>1049</v>
      </c>
      <c r="K61" s="19">
        <v>1356</v>
      </c>
      <c r="L61" s="19">
        <v>1094</v>
      </c>
      <c r="M61" s="19">
        <v>995</v>
      </c>
      <c r="N61" s="19">
        <v>1772</v>
      </c>
      <c r="O61" s="19">
        <v>0</v>
      </c>
      <c r="P61" s="19">
        <v>0</v>
      </c>
      <c r="Q61" s="19">
        <v>3248</v>
      </c>
      <c r="R61" s="19">
        <v>1392</v>
      </c>
      <c r="S61" s="19">
        <v>1700</v>
      </c>
      <c r="T61" s="19">
        <v>1167</v>
      </c>
      <c r="U61" s="19">
        <v>898</v>
      </c>
      <c r="V61" s="19">
        <v>0</v>
      </c>
      <c r="W61" s="19">
        <v>0</v>
      </c>
    </row>
    <row r="62" spans="1:23">
      <c r="A62" s="19">
        <v>1240029</v>
      </c>
      <c r="B62" s="19" t="s">
        <v>441</v>
      </c>
      <c r="C62" s="19" t="s">
        <v>83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100</v>
      </c>
      <c r="K62" s="19">
        <v>0</v>
      </c>
      <c r="L62" s="19">
        <v>0</v>
      </c>
      <c r="M62" s="19">
        <v>700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</row>
    <row r="63" spans="1:23">
      <c r="A63" s="19">
        <v>1240032</v>
      </c>
      <c r="B63" s="19" t="s">
        <v>442</v>
      </c>
      <c r="C63" s="19" t="s">
        <v>83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100</v>
      </c>
      <c r="K63" s="19">
        <v>0</v>
      </c>
      <c r="L63" s="19">
        <v>0</v>
      </c>
      <c r="M63" s="19">
        <v>700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</row>
    <row r="64" spans="1:23">
      <c r="A64" s="19">
        <v>1240180</v>
      </c>
      <c r="B64" s="19" t="s">
        <v>43</v>
      </c>
      <c r="C64" s="19" t="s">
        <v>83</v>
      </c>
      <c r="D64" s="19">
        <v>0</v>
      </c>
      <c r="E64" s="19">
        <v>259</v>
      </c>
      <c r="F64" s="19">
        <v>388</v>
      </c>
      <c r="G64" s="19">
        <v>103</v>
      </c>
      <c r="H64" s="19">
        <v>0</v>
      </c>
      <c r="I64" s="19">
        <v>0</v>
      </c>
      <c r="J64" s="19">
        <v>0</v>
      </c>
      <c r="K64" s="19">
        <v>200</v>
      </c>
      <c r="L64" s="19">
        <v>400</v>
      </c>
      <c r="M64" s="19">
        <v>200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</row>
    <row r="65" spans="1:23">
      <c r="A65" s="19">
        <v>1240184</v>
      </c>
      <c r="B65" s="19" t="s">
        <v>44</v>
      </c>
      <c r="C65" s="19" t="s">
        <v>83</v>
      </c>
      <c r="D65" s="19">
        <v>0</v>
      </c>
      <c r="E65" s="19">
        <v>259</v>
      </c>
      <c r="F65" s="19">
        <v>388</v>
      </c>
      <c r="G65" s="19">
        <v>103</v>
      </c>
      <c r="H65" s="19">
        <v>0</v>
      </c>
      <c r="I65" s="19">
        <v>0</v>
      </c>
      <c r="J65" s="19">
        <v>0</v>
      </c>
      <c r="K65" s="19">
        <v>200</v>
      </c>
      <c r="L65" s="19">
        <v>400</v>
      </c>
      <c r="M65" s="19">
        <v>200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</row>
    <row r="66" spans="1:23">
      <c r="A66" s="19">
        <v>1216452</v>
      </c>
      <c r="B66" s="19" t="s">
        <v>77</v>
      </c>
      <c r="C66" s="19" t="s">
        <v>83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2314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1152</v>
      </c>
      <c r="T66" s="19">
        <v>0</v>
      </c>
      <c r="U66" s="19">
        <v>0</v>
      </c>
      <c r="V66" s="19">
        <v>0</v>
      </c>
      <c r="W66" s="19">
        <v>0</v>
      </c>
    </row>
    <row r="67" spans="1:23">
      <c r="A67" s="19">
        <v>1215693</v>
      </c>
      <c r="B67" s="19" t="s">
        <v>76</v>
      </c>
      <c r="C67" s="19" t="s">
        <v>83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296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</row>
    <row r="68" spans="1:23">
      <c r="A68" s="19">
        <v>1230791</v>
      </c>
      <c r="B68" s="19" t="s">
        <v>78</v>
      </c>
      <c r="C68" s="19" t="s">
        <v>83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200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730</v>
      </c>
      <c r="S68" s="19">
        <v>0</v>
      </c>
      <c r="T68" s="19">
        <v>0</v>
      </c>
      <c r="U68" s="19">
        <v>0</v>
      </c>
      <c r="V68" s="19">
        <v>290</v>
      </c>
      <c r="W68" s="19">
        <v>0</v>
      </c>
    </row>
    <row r="69" spans="1:23">
      <c r="A69" s="19">
        <v>1231011</v>
      </c>
      <c r="B69" s="19" t="s">
        <v>122</v>
      </c>
      <c r="C69" s="19" t="s">
        <v>83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200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</row>
    <row r="70" spans="1:23">
      <c r="A70" s="19">
        <v>1232894</v>
      </c>
      <c r="B70" s="19" t="s">
        <v>79</v>
      </c>
      <c r="C70" s="19" t="s">
        <v>83</v>
      </c>
      <c r="D70" s="19">
        <v>0</v>
      </c>
      <c r="E70" s="19">
        <v>192</v>
      </c>
      <c r="F70" s="374">
        <v>48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216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</row>
    <row r="71" spans="1:23">
      <c r="A71" s="19">
        <v>1233385</v>
      </c>
      <c r="B71" s="19" t="s">
        <v>80</v>
      </c>
      <c r="C71" s="19" t="s">
        <v>83</v>
      </c>
      <c r="D71" s="19">
        <v>0</v>
      </c>
      <c r="E71" s="19">
        <v>192</v>
      </c>
      <c r="F71" s="19">
        <v>48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216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</row>
    <row r="72" spans="1:23">
      <c r="A72" s="19">
        <v>1232895</v>
      </c>
      <c r="B72" s="19" t="s">
        <v>48</v>
      </c>
      <c r="C72" s="19" t="s">
        <v>83</v>
      </c>
      <c r="D72" s="19">
        <v>0</v>
      </c>
      <c r="E72" s="19">
        <v>242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</row>
    <row r="73" spans="1:23">
      <c r="A73" s="19">
        <v>1232922</v>
      </c>
      <c r="B73" s="19" t="s">
        <v>49</v>
      </c>
      <c r="C73" s="19" t="s">
        <v>83</v>
      </c>
      <c r="D73" s="19">
        <v>0</v>
      </c>
      <c r="E73" s="19">
        <v>242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</row>
    <row r="74" spans="1:23">
      <c r="A74" s="19">
        <v>1238092</v>
      </c>
      <c r="B74" s="19" t="s">
        <v>81</v>
      </c>
      <c r="C74" s="19" t="s">
        <v>83</v>
      </c>
      <c r="D74" s="19">
        <v>0</v>
      </c>
      <c r="E74" s="19">
        <v>0</v>
      </c>
      <c r="F74" s="19">
        <v>0</v>
      </c>
      <c r="G74" s="374">
        <v>144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</row>
  </sheetData>
  <autoFilter ref="A1:W23" xr:uid="{541D935E-175A-4E9A-8EBF-0FBA7BBD86C7}"/>
  <phoneticPr fontId="27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55BD-1141-4740-A2C9-BA2DDD6B6154}">
  <dimension ref="A1:V65"/>
  <sheetViews>
    <sheetView zoomScale="115" zoomScaleNormal="115" workbookViewId="0">
      <selection activeCell="E33" sqref="E33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1" width="9.1640625" style="23" customWidth="1"/>
    <col min="22" max="22" width="9.5" style="23" bestFit="1" customWidth="1"/>
    <col min="23" max="16384" width="9.33203125" style="19"/>
  </cols>
  <sheetData>
    <row r="1" spans="1:22">
      <c r="A1" s="19" t="s">
        <v>0</v>
      </c>
      <c r="B1" s="19" t="s">
        <v>1</v>
      </c>
      <c r="C1" s="19" t="s">
        <v>82</v>
      </c>
      <c r="D1" s="23" t="s">
        <v>761</v>
      </c>
      <c r="E1" s="23" t="s">
        <v>762</v>
      </c>
      <c r="F1" s="23" t="s">
        <v>763</v>
      </c>
      <c r="G1" s="23" t="s">
        <v>764</v>
      </c>
      <c r="H1" s="23" t="s">
        <v>765</v>
      </c>
      <c r="I1" s="23" t="s">
        <v>821</v>
      </c>
      <c r="J1" s="23" t="s">
        <v>822</v>
      </c>
      <c r="K1" s="23" t="s">
        <v>823</v>
      </c>
      <c r="L1" s="23" t="s">
        <v>824</v>
      </c>
      <c r="M1" s="23" t="s">
        <v>825</v>
      </c>
      <c r="N1" s="23" t="s">
        <v>826</v>
      </c>
      <c r="O1" s="23" t="s">
        <v>827</v>
      </c>
      <c r="P1" s="23" t="s">
        <v>2014</v>
      </c>
      <c r="Q1" s="23" t="s">
        <v>2015</v>
      </c>
      <c r="R1" s="23" t="s">
        <v>2016</v>
      </c>
      <c r="S1" s="23" t="s">
        <v>2017</v>
      </c>
      <c r="T1" s="23" t="s">
        <v>2018</v>
      </c>
      <c r="U1" s="23" t="s">
        <v>2019</v>
      </c>
      <c r="V1" s="23" t="s">
        <v>2020</v>
      </c>
    </row>
    <row r="2" spans="1:22">
      <c r="A2" s="19">
        <v>1234614</v>
      </c>
      <c r="B2" s="19" t="s">
        <v>54</v>
      </c>
      <c r="C2" s="19" t="s">
        <v>83</v>
      </c>
      <c r="D2" s="23">
        <v>70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300</v>
      </c>
      <c r="S2" s="23">
        <v>0</v>
      </c>
      <c r="T2" s="23">
        <v>0</v>
      </c>
      <c r="U2" s="23">
        <v>0</v>
      </c>
      <c r="V2" s="23">
        <v>0</v>
      </c>
    </row>
    <row r="3" spans="1:22">
      <c r="A3" s="19">
        <v>1229673</v>
      </c>
      <c r="B3" s="19" t="s">
        <v>22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200</v>
      </c>
      <c r="Q3" s="23">
        <v>200</v>
      </c>
      <c r="R3" s="23">
        <v>200</v>
      </c>
      <c r="S3" s="23">
        <v>100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19" t="s">
        <v>23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200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1231202</v>
      </c>
      <c r="B5" s="19" t="s">
        <v>24</v>
      </c>
      <c r="C5" s="19" t="s">
        <v>83</v>
      </c>
      <c r="D5" s="23">
        <v>150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1233632</v>
      </c>
      <c r="B6" s="19" t="s">
        <v>28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354</v>
      </c>
      <c r="T6" s="23">
        <v>330</v>
      </c>
      <c r="U6" s="23">
        <v>0</v>
      </c>
      <c r="V6" s="23">
        <v>0</v>
      </c>
    </row>
    <row r="7" spans="1:22">
      <c r="A7" s="19">
        <v>1232693</v>
      </c>
      <c r="B7" s="19" t="s">
        <v>29</v>
      </c>
      <c r="C7" s="19" t="s">
        <v>83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53">
        <v>388</v>
      </c>
      <c r="J7" s="23">
        <v>884</v>
      </c>
      <c r="K7" s="23">
        <v>672</v>
      </c>
      <c r="L7" s="23">
        <v>884</v>
      </c>
      <c r="M7" s="23">
        <v>678</v>
      </c>
      <c r="N7" s="23">
        <v>0</v>
      </c>
      <c r="O7" s="23">
        <v>0</v>
      </c>
      <c r="P7" s="23">
        <v>884</v>
      </c>
      <c r="Q7" s="23">
        <v>510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19">
        <v>1233025</v>
      </c>
      <c r="B8" s="19" t="s">
        <v>30</v>
      </c>
      <c r="C8" s="19" t="s">
        <v>83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53">
        <v>388</v>
      </c>
      <c r="J8" s="23">
        <v>884</v>
      </c>
      <c r="K8" s="23">
        <v>672</v>
      </c>
      <c r="L8" s="23">
        <v>884</v>
      </c>
      <c r="M8" s="23">
        <v>678</v>
      </c>
      <c r="N8" s="23">
        <v>0</v>
      </c>
      <c r="O8" s="23">
        <v>0</v>
      </c>
      <c r="P8" s="23">
        <v>884</v>
      </c>
      <c r="Q8" s="23">
        <v>510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374">
        <v>1235623</v>
      </c>
      <c r="B9" s="19" t="s">
        <v>31</v>
      </c>
      <c r="C9" s="19" t="s">
        <v>83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220</v>
      </c>
      <c r="M9" s="23">
        <v>716</v>
      </c>
      <c r="N9" s="23">
        <v>0</v>
      </c>
      <c r="O9" s="23">
        <v>0</v>
      </c>
      <c r="P9" s="23">
        <v>100</v>
      </c>
      <c r="Q9" s="23">
        <v>0</v>
      </c>
      <c r="R9" s="23">
        <v>0</v>
      </c>
      <c r="S9" s="23">
        <v>0</v>
      </c>
      <c r="T9" s="23">
        <v>618</v>
      </c>
      <c r="U9" s="23">
        <v>0</v>
      </c>
      <c r="V9" s="23">
        <v>0</v>
      </c>
    </row>
    <row r="10" spans="1:22">
      <c r="A10" s="19">
        <v>1237088</v>
      </c>
      <c r="B10" s="19" t="s">
        <v>32</v>
      </c>
      <c r="C10" s="19" t="s">
        <v>83</v>
      </c>
      <c r="D10" s="23">
        <v>1080</v>
      </c>
      <c r="E10" s="23">
        <v>1492</v>
      </c>
      <c r="F10" s="23">
        <v>480</v>
      </c>
      <c r="G10" s="23">
        <v>0</v>
      </c>
      <c r="H10" s="23">
        <v>0</v>
      </c>
      <c r="I10" s="53">
        <v>1390</v>
      </c>
      <c r="J10" s="23">
        <v>1252</v>
      </c>
      <c r="K10" s="23">
        <v>946</v>
      </c>
      <c r="L10" s="23">
        <v>1520</v>
      </c>
      <c r="M10" s="23">
        <v>1008</v>
      </c>
      <c r="N10" s="23">
        <v>0</v>
      </c>
      <c r="O10" s="23">
        <v>0</v>
      </c>
      <c r="P10" s="23">
        <v>812</v>
      </c>
      <c r="Q10" s="23">
        <v>592</v>
      </c>
      <c r="R10" s="23">
        <v>408</v>
      </c>
      <c r="S10" s="23">
        <v>388</v>
      </c>
      <c r="T10" s="23">
        <v>0</v>
      </c>
      <c r="U10" s="23">
        <v>0</v>
      </c>
      <c r="V10" s="23">
        <v>0</v>
      </c>
    </row>
    <row r="11" spans="1:22">
      <c r="A11" s="374">
        <v>1237765</v>
      </c>
      <c r="B11" s="19" t="s">
        <v>33</v>
      </c>
      <c r="C11" s="19" t="s">
        <v>83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94</v>
      </c>
      <c r="T11" s="23">
        <v>106</v>
      </c>
      <c r="U11" s="23">
        <v>0</v>
      </c>
      <c r="V11" s="23">
        <v>0</v>
      </c>
    </row>
    <row r="12" spans="1:22">
      <c r="A12" s="19">
        <v>1237748</v>
      </c>
      <c r="B12" s="19" t="s">
        <v>34</v>
      </c>
      <c r="C12" s="19" t="s">
        <v>83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192</v>
      </c>
      <c r="S12" s="23">
        <v>68</v>
      </c>
      <c r="T12" s="23">
        <v>0</v>
      </c>
      <c r="U12" s="23">
        <v>0</v>
      </c>
      <c r="V12" s="23">
        <v>0</v>
      </c>
    </row>
    <row r="13" spans="1:22">
      <c r="A13" s="19">
        <v>1236091</v>
      </c>
      <c r="B13" s="19" t="s">
        <v>37</v>
      </c>
      <c r="C13" s="19" t="s">
        <v>83</v>
      </c>
      <c r="D13" s="23">
        <v>0</v>
      </c>
      <c r="E13" s="23">
        <v>0</v>
      </c>
      <c r="F13" s="23">
        <v>300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400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1238128</v>
      </c>
      <c r="B14" s="19" t="s">
        <v>39</v>
      </c>
      <c r="C14" s="19" t="s">
        <v>83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53">
        <v>238</v>
      </c>
      <c r="J14" s="23">
        <v>50</v>
      </c>
      <c r="K14" s="23">
        <v>0</v>
      </c>
      <c r="L14" s="23">
        <v>138</v>
      </c>
      <c r="M14" s="23">
        <v>452</v>
      </c>
      <c r="N14" s="23">
        <v>0</v>
      </c>
      <c r="O14" s="23">
        <v>0</v>
      </c>
      <c r="P14" s="23">
        <v>590</v>
      </c>
      <c r="Q14" s="23">
        <v>590</v>
      </c>
      <c r="R14" s="23">
        <v>310</v>
      </c>
      <c r="S14" s="23">
        <v>0</v>
      </c>
      <c r="T14" s="23">
        <v>0</v>
      </c>
      <c r="U14" s="23">
        <v>0</v>
      </c>
      <c r="V14" s="23">
        <v>0</v>
      </c>
    </row>
    <row r="15" spans="1:22">
      <c r="A15" s="19">
        <v>1236962</v>
      </c>
      <c r="B15" s="19" t="s">
        <v>40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53">
        <v>316</v>
      </c>
      <c r="J15" s="23">
        <v>316</v>
      </c>
      <c r="K15" s="23">
        <v>200</v>
      </c>
      <c r="L15" s="23">
        <v>200</v>
      </c>
      <c r="M15" s="23">
        <v>300</v>
      </c>
      <c r="N15" s="23">
        <v>0</v>
      </c>
      <c r="O15" s="23">
        <v>0</v>
      </c>
      <c r="P15" s="23">
        <v>400</v>
      </c>
      <c r="Q15" s="23">
        <v>300</v>
      </c>
      <c r="R15" s="23">
        <v>0</v>
      </c>
      <c r="S15" s="23">
        <v>200</v>
      </c>
      <c r="T15" s="23">
        <v>0</v>
      </c>
      <c r="U15" s="23">
        <v>0</v>
      </c>
      <c r="V15" s="23">
        <v>0</v>
      </c>
    </row>
    <row r="16" spans="1:22">
      <c r="A16" s="19">
        <v>1233761</v>
      </c>
      <c r="B16" s="19" t="s">
        <v>41</v>
      </c>
      <c r="C16" s="19" t="s">
        <v>83</v>
      </c>
      <c r="D16" s="23">
        <v>0</v>
      </c>
      <c r="E16" s="23">
        <v>0</v>
      </c>
      <c r="F16" s="23">
        <v>250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200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19">
        <v>1239651</v>
      </c>
      <c r="B17" s="19" t="s">
        <v>42</v>
      </c>
      <c r="C17" s="19" t="s">
        <v>83</v>
      </c>
      <c r="D17" s="23">
        <v>400</v>
      </c>
      <c r="E17" s="23">
        <v>450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370</v>
      </c>
      <c r="S17" s="23">
        <v>518</v>
      </c>
      <c r="T17" s="23">
        <v>546</v>
      </c>
      <c r="U17" s="23">
        <v>0</v>
      </c>
      <c r="V17" s="23">
        <v>0</v>
      </c>
    </row>
    <row r="18" spans="1:22">
      <c r="A18" s="19">
        <v>1239988</v>
      </c>
      <c r="B18" s="19" t="s">
        <v>45</v>
      </c>
      <c r="C18" s="19" t="s">
        <v>83</v>
      </c>
      <c r="D18" s="23">
        <v>394</v>
      </c>
      <c r="E18" s="23">
        <v>502</v>
      </c>
      <c r="F18" s="23">
        <v>394</v>
      </c>
      <c r="G18" s="23">
        <v>0</v>
      </c>
      <c r="H18" s="23">
        <v>0</v>
      </c>
      <c r="I18" s="53">
        <v>502</v>
      </c>
      <c r="J18" s="23">
        <v>502</v>
      </c>
      <c r="K18" s="23">
        <v>380</v>
      </c>
      <c r="L18" s="23">
        <v>502</v>
      </c>
      <c r="M18" s="23">
        <v>386</v>
      </c>
      <c r="N18" s="23">
        <v>0</v>
      </c>
      <c r="O18" s="23">
        <v>0</v>
      </c>
      <c r="P18" s="23">
        <v>502</v>
      </c>
      <c r="Q18" s="23">
        <v>448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</row>
    <row r="19" spans="1:22">
      <c r="A19" s="19">
        <v>1240180</v>
      </c>
      <c r="B19" s="19" t="s">
        <v>43</v>
      </c>
      <c r="C19" s="19" t="s">
        <v>83</v>
      </c>
      <c r="D19" s="23">
        <v>622</v>
      </c>
      <c r="E19" s="23">
        <v>792</v>
      </c>
      <c r="F19" s="23">
        <v>618</v>
      </c>
      <c r="G19" s="23">
        <v>0</v>
      </c>
      <c r="H19" s="23">
        <v>0</v>
      </c>
      <c r="I19" s="53">
        <v>440</v>
      </c>
      <c r="J19" s="23">
        <v>390</v>
      </c>
      <c r="K19" s="23">
        <v>296</v>
      </c>
      <c r="L19" s="23">
        <v>292</v>
      </c>
      <c r="M19" s="23">
        <v>0</v>
      </c>
      <c r="N19" s="23">
        <v>0</v>
      </c>
      <c r="O19" s="23">
        <v>0</v>
      </c>
      <c r="P19" s="23">
        <v>0</v>
      </c>
      <c r="Q19" s="23">
        <v>26</v>
      </c>
      <c r="R19" s="23">
        <v>322</v>
      </c>
      <c r="S19" s="23">
        <v>410</v>
      </c>
      <c r="T19" s="23">
        <v>322</v>
      </c>
      <c r="U19" s="23">
        <v>0</v>
      </c>
      <c r="V19" s="23">
        <v>0</v>
      </c>
    </row>
    <row r="20" spans="1:22">
      <c r="A20" s="19">
        <v>1240184</v>
      </c>
      <c r="B20" s="19" t="s">
        <v>44</v>
      </c>
      <c r="C20" s="19" t="s">
        <v>83</v>
      </c>
      <c r="D20" s="23">
        <v>622</v>
      </c>
      <c r="E20" s="23">
        <v>792</v>
      </c>
      <c r="F20" s="23">
        <v>618</v>
      </c>
      <c r="G20" s="23">
        <v>0</v>
      </c>
      <c r="H20" s="23">
        <v>0</v>
      </c>
      <c r="I20" s="53">
        <v>440</v>
      </c>
      <c r="J20" s="23">
        <v>390</v>
      </c>
      <c r="K20" s="23">
        <v>296</v>
      </c>
      <c r="L20" s="23">
        <v>242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148</v>
      </c>
      <c r="S20" s="23">
        <v>410</v>
      </c>
      <c r="T20" s="23">
        <v>322</v>
      </c>
      <c r="U20" s="23">
        <v>0</v>
      </c>
      <c r="V20" s="23">
        <v>0</v>
      </c>
    </row>
    <row r="21" spans="1:22">
      <c r="A21" s="19">
        <v>1240308</v>
      </c>
      <c r="B21" s="19" t="s">
        <v>491</v>
      </c>
      <c r="C21" s="19" t="s">
        <v>83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220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250</v>
      </c>
      <c r="R21" s="23">
        <v>350</v>
      </c>
      <c r="S21" s="23">
        <v>0</v>
      </c>
      <c r="T21" s="23">
        <v>0</v>
      </c>
      <c r="U21" s="23">
        <v>0</v>
      </c>
      <c r="V21" s="23">
        <v>0</v>
      </c>
    </row>
    <row r="22" spans="1:22">
      <c r="A22" s="19">
        <v>1241601</v>
      </c>
      <c r="B22" s="19" t="s">
        <v>1972</v>
      </c>
      <c r="C22" s="19" t="s">
        <v>83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53">
        <v>115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</row>
    <row r="25" spans="1:22">
      <c r="A25" s="19" t="s">
        <v>0</v>
      </c>
      <c r="B25" s="19" t="s">
        <v>1</v>
      </c>
      <c r="C25" s="19" t="s">
        <v>82</v>
      </c>
      <c r="D25" s="23" t="s">
        <v>761</v>
      </c>
      <c r="E25" s="23" t="s">
        <v>762</v>
      </c>
      <c r="F25" s="23" t="s">
        <v>763</v>
      </c>
      <c r="G25" s="23" t="s">
        <v>764</v>
      </c>
      <c r="H25" s="23" t="s">
        <v>765</v>
      </c>
      <c r="I25" s="23" t="s">
        <v>821</v>
      </c>
      <c r="J25" s="23" t="s">
        <v>822</v>
      </c>
      <c r="K25" s="23" t="s">
        <v>823</v>
      </c>
      <c r="L25" s="23" t="s">
        <v>824</v>
      </c>
      <c r="M25" s="23" t="s">
        <v>825</v>
      </c>
      <c r="N25" s="23" t="s">
        <v>826</v>
      </c>
      <c r="O25" s="23" t="s">
        <v>827</v>
      </c>
      <c r="P25" s="23" t="s">
        <v>2014</v>
      </c>
      <c r="Q25" s="23" t="s">
        <v>2015</v>
      </c>
      <c r="R25" s="23" t="s">
        <v>2016</v>
      </c>
      <c r="S25" s="23" t="s">
        <v>2017</v>
      </c>
      <c r="T25" s="23" t="s">
        <v>2018</v>
      </c>
      <c r="U25" s="23" t="s">
        <v>2019</v>
      </c>
      <c r="V25" s="23" t="s">
        <v>2020</v>
      </c>
    </row>
    <row r="26" spans="1:22">
      <c r="A26" s="19">
        <v>1237608</v>
      </c>
      <c r="B26" s="19" t="s">
        <v>46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100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</row>
    <row r="27" spans="1:22">
      <c r="A27" s="19">
        <v>1236387</v>
      </c>
      <c r="B27" s="19" t="s">
        <v>129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218</v>
      </c>
      <c r="Q27" s="23">
        <v>336</v>
      </c>
      <c r="R27" s="23">
        <v>264</v>
      </c>
      <c r="S27" s="23">
        <v>101</v>
      </c>
      <c r="T27" s="23">
        <v>0</v>
      </c>
      <c r="U27" s="23">
        <v>0</v>
      </c>
      <c r="V27" s="23">
        <v>0</v>
      </c>
    </row>
    <row r="28" spans="1:22">
      <c r="A28" s="19">
        <v>1232775</v>
      </c>
      <c r="B28" s="19" t="s">
        <v>51</v>
      </c>
      <c r="C28" s="19" t="s">
        <v>83</v>
      </c>
      <c r="D28" s="23">
        <v>240</v>
      </c>
      <c r="E28" s="23">
        <v>413</v>
      </c>
      <c r="F28" s="23">
        <v>275</v>
      </c>
      <c r="G28" s="23">
        <v>0</v>
      </c>
      <c r="H28" s="23">
        <v>0</v>
      </c>
      <c r="I28" s="23">
        <v>208</v>
      </c>
      <c r="J28" s="23">
        <v>3</v>
      </c>
      <c r="K28" s="23">
        <v>178</v>
      </c>
      <c r="L28" s="23">
        <v>243</v>
      </c>
      <c r="M28" s="23">
        <v>245</v>
      </c>
      <c r="N28" s="23">
        <v>0</v>
      </c>
      <c r="O28" s="23">
        <v>0</v>
      </c>
      <c r="P28" s="23">
        <v>50</v>
      </c>
      <c r="Q28" s="23">
        <v>0</v>
      </c>
      <c r="R28" s="23">
        <v>0</v>
      </c>
      <c r="S28" s="23">
        <v>139</v>
      </c>
      <c r="T28" s="23">
        <v>243</v>
      </c>
      <c r="U28" s="23">
        <v>0</v>
      </c>
      <c r="V28" s="23">
        <v>0</v>
      </c>
    </row>
    <row r="29" spans="1:22">
      <c r="A29" s="19">
        <v>1230685</v>
      </c>
      <c r="B29" s="19" t="s">
        <v>53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269</v>
      </c>
      <c r="N29" s="23">
        <v>0</v>
      </c>
      <c r="O29" s="23">
        <v>0</v>
      </c>
      <c r="P29" s="23">
        <v>81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</row>
    <row r="30" spans="1:22">
      <c r="A30" s="19">
        <v>1235058</v>
      </c>
      <c r="B30" s="19" t="s">
        <v>731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50</v>
      </c>
      <c r="J30" s="23">
        <v>50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</row>
    <row r="33" spans="1:22">
      <c r="A33" s="19" t="s">
        <v>0</v>
      </c>
      <c r="B33" s="19" t="s">
        <v>1</v>
      </c>
      <c r="C33" s="19" t="s">
        <v>82</v>
      </c>
      <c r="D33" s="23" t="s">
        <v>761</v>
      </c>
      <c r="E33" s="23" t="s">
        <v>762</v>
      </c>
      <c r="F33" s="23" t="s">
        <v>763</v>
      </c>
      <c r="G33" s="23" t="s">
        <v>764</v>
      </c>
      <c r="H33" s="23" t="s">
        <v>765</v>
      </c>
      <c r="I33" s="23" t="s">
        <v>821</v>
      </c>
      <c r="J33" s="23" t="s">
        <v>822</v>
      </c>
      <c r="K33" s="23" t="s">
        <v>823</v>
      </c>
      <c r="L33" s="23" t="s">
        <v>824</v>
      </c>
      <c r="M33" s="23" t="s">
        <v>825</v>
      </c>
      <c r="N33" s="23" t="s">
        <v>826</v>
      </c>
      <c r="O33" s="23" t="s">
        <v>827</v>
      </c>
      <c r="P33" s="23" t="s">
        <v>2014</v>
      </c>
      <c r="Q33" s="23" t="s">
        <v>2015</v>
      </c>
      <c r="R33" s="23" t="s">
        <v>2016</v>
      </c>
      <c r="S33" s="23" t="s">
        <v>2017</v>
      </c>
      <c r="T33" s="23" t="s">
        <v>2018</v>
      </c>
      <c r="U33" s="23" t="s">
        <v>2019</v>
      </c>
      <c r="V33" s="23" t="s">
        <v>2020</v>
      </c>
    </row>
    <row r="34" spans="1:22">
      <c r="A34" s="19">
        <v>1230692</v>
      </c>
      <c r="B34" s="19" t="s">
        <v>117</v>
      </c>
      <c r="C34" s="19" t="s">
        <v>83</v>
      </c>
      <c r="D34" s="23">
        <v>0</v>
      </c>
      <c r="E34" s="23">
        <v>300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</row>
    <row r="35" spans="1:22" ht="9.75" customHeight="1">
      <c r="A35" s="19">
        <v>1221967</v>
      </c>
      <c r="B35" s="19" t="s">
        <v>55</v>
      </c>
      <c r="C35" s="19" t="s">
        <v>83</v>
      </c>
      <c r="D35" s="23">
        <v>362</v>
      </c>
      <c r="E35" s="23">
        <v>0</v>
      </c>
      <c r="F35" s="23">
        <v>0</v>
      </c>
      <c r="G35" s="23">
        <v>0</v>
      </c>
      <c r="H35" s="23">
        <v>0</v>
      </c>
      <c r="I35" s="23">
        <v>68</v>
      </c>
      <c r="J35" s="23">
        <v>485</v>
      </c>
      <c r="K35" s="23">
        <v>97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</row>
    <row r="36" spans="1:22">
      <c r="A36" s="19">
        <v>1229088</v>
      </c>
      <c r="B36" s="19" t="s">
        <v>60</v>
      </c>
      <c r="C36" s="19" t="s">
        <v>83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324</v>
      </c>
      <c r="J36" s="23">
        <v>58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380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</row>
    <row r="37" spans="1:22">
      <c r="A37" s="19">
        <v>1226573</v>
      </c>
      <c r="B37" s="19" t="s">
        <v>634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227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>
      <c r="A38" s="19">
        <v>1225464</v>
      </c>
      <c r="B38" s="19" t="s">
        <v>57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447</v>
      </c>
      <c r="M38" s="23">
        <v>309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</row>
    <row r="39" spans="1:22">
      <c r="A39" s="374">
        <v>1231090</v>
      </c>
      <c r="B39" s="19" t="s">
        <v>59</v>
      </c>
      <c r="C39" s="19" t="s">
        <v>83</v>
      </c>
      <c r="D39" s="23">
        <v>0</v>
      </c>
      <c r="E39" s="23">
        <v>499</v>
      </c>
      <c r="F39" s="23">
        <v>433</v>
      </c>
      <c r="G39" s="23">
        <v>0</v>
      </c>
      <c r="H39" s="23">
        <v>0</v>
      </c>
      <c r="I39" s="23">
        <v>247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155</v>
      </c>
      <c r="S39" s="23">
        <v>551</v>
      </c>
      <c r="T39" s="23">
        <v>413</v>
      </c>
      <c r="U39" s="23">
        <v>0</v>
      </c>
      <c r="V39" s="23">
        <v>0</v>
      </c>
    </row>
    <row r="40" spans="1:22">
      <c r="A40" s="374">
        <v>1232066</v>
      </c>
      <c r="B40" s="19" t="s">
        <v>123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330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</row>
    <row r="41" spans="1:22">
      <c r="A41" s="19">
        <v>1234222</v>
      </c>
      <c r="B41" s="19" t="s">
        <v>63</v>
      </c>
      <c r="C41" s="19" t="s">
        <v>83</v>
      </c>
      <c r="D41" s="23">
        <v>123</v>
      </c>
      <c r="E41" s="23">
        <v>531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2">
      <c r="A42" s="19">
        <v>1232528</v>
      </c>
      <c r="B42" s="19" t="s">
        <v>64</v>
      </c>
      <c r="C42" s="19" t="s">
        <v>83</v>
      </c>
      <c r="D42" s="23">
        <v>539</v>
      </c>
      <c r="E42" s="23">
        <v>686</v>
      </c>
      <c r="F42" s="23">
        <v>132</v>
      </c>
      <c r="G42" s="23">
        <v>0</v>
      </c>
      <c r="H42" s="23">
        <v>0</v>
      </c>
      <c r="I42" s="23">
        <v>231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579</v>
      </c>
      <c r="R42" s="23">
        <v>539</v>
      </c>
      <c r="S42" s="23">
        <v>686</v>
      </c>
      <c r="T42" s="23">
        <v>28</v>
      </c>
      <c r="U42" s="23">
        <v>0</v>
      </c>
      <c r="V42" s="23">
        <v>0</v>
      </c>
    </row>
    <row r="43" spans="1:22">
      <c r="A43" s="19">
        <v>1232846</v>
      </c>
      <c r="B43" s="19" t="s">
        <v>47</v>
      </c>
      <c r="C43" s="19" t="s">
        <v>83</v>
      </c>
      <c r="D43" s="23">
        <v>434</v>
      </c>
      <c r="E43" s="23">
        <v>48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328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19">
        <v>1220847</v>
      </c>
      <c r="B44" s="19" t="s">
        <v>68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207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19">
        <v>1232775</v>
      </c>
      <c r="B45" s="19" t="s">
        <v>51</v>
      </c>
      <c r="C45" s="19" t="s">
        <v>83</v>
      </c>
      <c r="D45" s="23">
        <v>0</v>
      </c>
      <c r="E45" s="23">
        <v>0</v>
      </c>
      <c r="F45" s="23">
        <v>119</v>
      </c>
      <c r="G45" s="23">
        <v>0</v>
      </c>
      <c r="H45" s="23">
        <v>0</v>
      </c>
      <c r="I45" s="23">
        <v>135</v>
      </c>
      <c r="J45" s="23">
        <v>0</v>
      </c>
      <c r="K45" s="23">
        <v>175</v>
      </c>
      <c r="L45" s="23">
        <v>291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500</v>
      </c>
      <c r="S45" s="23">
        <v>0</v>
      </c>
      <c r="T45" s="23">
        <v>0</v>
      </c>
      <c r="U45" s="23">
        <v>0</v>
      </c>
      <c r="V45" s="23">
        <v>0</v>
      </c>
    </row>
    <row r="46" spans="1:22">
      <c r="A46" s="19">
        <v>1235845</v>
      </c>
      <c r="B46" s="19" t="s">
        <v>71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469</v>
      </c>
      <c r="J46" s="23">
        <v>611</v>
      </c>
      <c r="K46" s="23">
        <v>489</v>
      </c>
      <c r="L46" s="23">
        <v>68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</row>
    <row r="47" spans="1:22">
      <c r="A47" s="19">
        <v>1236930</v>
      </c>
      <c r="B47" s="19" t="s">
        <v>73</v>
      </c>
      <c r="C47" s="19" t="s">
        <v>83</v>
      </c>
      <c r="D47" s="23">
        <v>44</v>
      </c>
      <c r="E47" s="23">
        <v>0</v>
      </c>
      <c r="F47" s="23">
        <v>0</v>
      </c>
      <c r="G47" s="23">
        <v>0</v>
      </c>
      <c r="H47" s="23">
        <v>0</v>
      </c>
      <c r="I47" s="23">
        <v>154</v>
      </c>
      <c r="J47" s="23">
        <v>321</v>
      </c>
      <c r="K47" s="23">
        <v>264</v>
      </c>
      <c r="L47" s="23">
        <v>0</v>
      </c>
      <c r="M47" s="23">
        <v>150</v>
      </c>
      <c r="N47" s="23">
        <v>0</v>
      </c>
      <c r="O47" s="23">
        <v>0</v>
      </c>
      <c r="P47" s="23">
        <v>306</v>
      </c>
      <c r="Q47" s="23">
        <v>336</v>
      </c>
      <c r="R47" s="23">
        <v>167</v>
      </c>
      <c r="S47" s="23">
        <v>0</v>
      </c>
      <c r="T47" s="23">
        <v>400</v>
      </c>
      <c r="U47" s="23">
        <v>0</v>
      </c>
      <c r="V47" s="23">
        <v>0</v>
      </c>
    </row>
    <row r="48" spans="1:22">
      <c r="A48" s="19">
        <v>1237468</v>
      </c>
      <c r="B48" s="19" t="s">
        <v>637</v>
      </c>
      <c r="C48" s="19" t="s">
        <v>83</v>
      </c>
      <c r="D48" s="23">
        <v>0</v>
      </c>
      <c r="E48" s="23">
        <v>22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23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</row>
    <row r="49" spans="1:22">
      <c r="A49" s="19">
        <v>1237210</v>
      </c>
      <c r="B49" s="19" t="s">
        <v>130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60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19">
        <v>1234905</v>
      </c>
      <c r="B50" s="19" t="s">
        <v>38</v>
      </c>
      <c r="C50" s="19" t="s">
        <v>83</v>
      </c>
      <c r="D50" s="23">
        <v>241</v>
      </c>
      <c r="E50" s="23">
        <v>385</v>
      </c>
      <c r="F50" s="23">
        <v>385</v>
      </c>
      <c r="G50" s="23">
        <v>0</v>
      </c>
      <c r="H50" s="23">
        <v>0</v>
      </c>
      <c r="I50" s="23">
        <v>250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150</v>
      </c>
      <c r="S50" s="23">
        <v>400</v>
      </c>
      <c r="T50" s="23">
        <v>200</v>
      </c>
      <c r="U50" s="23">
        <v>0</v>
      </c>
      <c r="V50" s="23">
        <v>0</v>
      </c>
    </row>
    <row r="51" spans="1:22">
      <c r="A51" s="19">
        <v>1238480</v>
      </c>
      <c r="B51" s="19" t="s">
        <v>75</v>
      </c>
      <c r="C51" s="19" t="s">
        <v>83</v>
      </c>
      <c r="D51" s="23">
        <v>752</v>
      </c>
      <c r="E51" s="23">
        <v>804</v>
      </c>
      <c r="F51" s="23">
        <v>945</v>
      </c>
      <c r="G51" s="23">
        <v>0</v>
      </c>
      <c r="H51" s="23">
        <v>0</v>
      </c>
      <c r="I51" s="23">
        <v>859</v>
      </c>
      <c r="J51" s="23">
        <v>1192</v>
      </c>
      <c r="K51" s="23">
        <v>1110</v>
      </c>
      <c r="L51" s="23">
        <v>1403</v>
      </c>
      <c r="M51" s="23">
        <v>1305</v>
      </c>
      <c r="N51" s="23">
        <v>0</v>
      </c>
      <c r="O51" s="23">
        <v>0</v>
      </c>
      <c r="P51" s="23">
        <v>2095</v>
      </c>
      <c r="Q51" s="23">
        <v>1501</v>
      </c>
      <c r="R51" s="23">
        <v>803</v>
      </c>
      <c r="S51" s="23">
        <v>767</v>
      </c>
      <c r="T51" s="23">
        <v>531</v>
      </c>
      <c r="U51" s="23">
        <v>0</v>
      </c>
      <c r="V51" s="23">
        <v>0</v>
      </c>
    </row>
    <row r="52" spans="1:22">
      <c r="A52" s="19">
        <v>1240029</v>
      </c>
      <c r="B52" s="19" t="s">
        <v>441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100</v>
      </c>
      <c r="L52" s="23">
        <v>0</v>
      </c>
      <c r="M52" s="23">
        <v>0</v>
      </c>
      <c r="N52" s="23">
        <v>0</v>
      </c>
      <c r="O52" s="23">
        <v>0</v>
      </c>
      <c r="P52" s="23">
        <v>400</v>
      </c>
      <c r="Q52" s="23">
        <v>300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</row>
    <row r="53" spans="1:22">
      <c r="A53" s="19">
        <v>1240032</v>
      </c>
      <c r="B53" s="19" t="s">
        <v>442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100</v>
      </c>
      <c r="L53" s="23">
        <v>0</v>
      </c>
      <c r="M53" s="23">
        <v>0</v>
      </c>
      <c r="N53" s="23">
        <v>0</v>
      </c>
      <c r="O53" s="23">
        <v>0</v>
      </c>
      <c r="P53" s="23">
        <v>400</v>
      </c>
      <c r="Q53" s="23">
        <v>300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</row>
    <row r="54" spans="1:22">
      <c r="A54" s="19">
        <v>1240180</v>
      </c>
      <c r="B54" s="19" t="s">
        <v>43</v>
      </c>
      <c r="C54" s="19" t="s">
        <v>83</v>
      </c>
      <c r="D54" s="23">
        <v>259</v>
      </c>
      <c r="E54" s="23">
        <v>388</v>
      </c>
      <c r="F54" s="23">
        <v>103</v>
      </c>
      <c r="G54" s="23">
        <v>0</v>
      </c>
      <c r="H54" s="23">
        <v>0</v>
      </c>
      <c r="I54" s="23">
        <v>0</v>
      </c>
      <c r="J54" s="23">
        <v>328</v>
      </c>
      <c r="K54" s="23">
        <v>272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50</v>
      </c>
      <c r="S54" s="23">
        <v>0</v>
      </c>
      <c r="T54" s="23">
        <v>0</v>
      </c>
      <c r="U54" s="23">
        <v>0</v>
      </c>
      <c r="V54" s="23">
        <v>0</v>
      </c>
    </row>
    <row r="55" spans="1:22">
      <c r="A55" s="19">
        <v>1240184</v>
      </c>
      <c r="B55" s="19" t="s">
        <v>44</v>
      </c>
      <c r="C55" s="19" t="s">
        <v>83</v>
      </c>
      <c r="D55" s="23">
        <v>259</v>
      </c>
      <c r="E55" s="23">
        <v>388</v>
      </c>
      <c r="F55" s="23">
        <v>103</v>
      </c>
      <c r="G55" s="23">
        <v>0</v>
      </c>
      <c r="H55" s="23">
        <v>0</v>
      </c>
      <c r="I55" s="23">
        <v>0</v>
      </c>
      <c r="J55" s="23">
        <v>328</v>
      </c>
      <c r="K55" s="23">
        <v>272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50</v>
      </c>
      <c r="S55" s="23">
        <v>0</v>
      </c>
      <c r="T55" s="23">
        <v>0</v>
      </c>
      <c r="U55" s="23">
        <v>0</v>
      </c>
      <c r="V55" s="23">
        <v>0</v>
      </c>
    </row>
    <row r="56" spans="1:22" s="78" customFormat="1">
      <c r="A56" s="78">
        <v>1216452</v>
      </c>
      <c r="B56" s="78" t="s">
        <v>77</v>
      </c>
      <c r="C56" s="78" t="s">
        <v>83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928</v>
      </c>
      <c r="T56" s="25">
        <v>358</v>
      </c>
      <c r="U56" s="25">
        <v>0</v>
      </c>
      <c r="V56" s="25">
        <v>0</v>
      </c>
    </row>
    <row r="57" spans="1:22">
      <c r="A57" s="19">
        <v>1215693</v>
      </c>
      <c r="B57" s="19" t="s">
        <v>76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256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</row>
    <row r="58" spans="1:22">
      <c r="A58" s="19">
        <v>1230791</v>
      </c>
      <c r="B58" s="19" t="s">
        <v>78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137</v>
      </c>
      <c r="K58" s="23">
        <v>63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730</v>
      </c>
      <c r="T58" s="23">
        <v>0</v>
      </c>
      <c r="U58" s="23">
        <v>0</v>
      </c>
      <c r="V58" s="23">
        <v>0</v>
      </c>
    </row>
    <row r="59" spans="1:22">
      <c r="A59" s="19">
        <v>1231011</v>
      </c>
      <c r="B59" s="19" t="s">
        <v>122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200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19">
        <v>1232894</v>
      </c>
      <c r="B60" s="19" t="s">
        <v>79</v>
      </c>
      <c r="C60" s="19" t="s">
        <v>83</v>
      </c>
      <c r="D60" s="23">
        <v>192</v>
      </c>
      <c r="E60" s="23">
        <v>48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216</v>
      </c>
      <c r="S60" s="23">
        <v>0</v>
      </c>
      <c r="T60" s="23">
        <v>0</v>
      </c>
      <c r="U60" s="23">
        <v>0</v>
      </c>
      <c r="V60" s="23">
        <v>0</v>
      </c>
    </row>
    <row r="61" spans="1:22">
      <c r="A61" s="19">
        <v>1233385</v>
      </c>
      <c r="B61" s="19" t="s">
        <v>80</v>
      </c>
      <c r="C61" s="19" t="s">
        <v>83</v>
      </c>
      <c r="D61" s="23">
        <v>192</v>
      </c>
      <c r="E61" s="23">
        <v>48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216</v>
      </c>
      <c r="S61" s="23">
        <v>0</v>
      </c>
      <c r="T61" s="23">
        <v>0</v>
      </c>
      <c r="U61" s="23">
        <v>0</v>
      </c>
      <c r="V61" s="23">
        <v>0</v>
      </c>
    </row>
    <row r="62" spans="1:22">
      <c r="A62" s="19">
        <v>1232895</v>
      </c>
      <c r="B62" s="19" t="s">
        <v>48</v>
      </c>
      <c r="C62" s="19" t="s">
        <v>83</v>
      </c>
      <c r="D62" s="23">
        <v>242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112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19">
        <v>1232922</v>
      </c>
      <c r="B63" s="19" t="s">
        <v>49</v>
      </c>
      <c r="C63" s="19" t="s">
        <v>83</v>
      </c>
      <c r="D63" s="23">
        <v>242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19">
        <v>1233387</v>
      </c>
      <c r="B64" s="19" t="s">
        <v>80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112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19">
        <v>1238092</v>
      </c>
      <c r="B65" s="19" t="s">
        <v>81</v>
      </c>
      <c r="C65" s="19" t="s">
        <v>83</v>
      </c>
      <c r="D65" s="23">
        <v>0</v>
      </c>
      <c r="E65" s="23">
        <v>0</v>
      </c>
      <c r="F65" s="23">
        <v>144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</sheetData>
  <autoFilter ref="A1:V22" xr:uid="{15C555BD-1141-4740-A2C9-BA2DDD6B6154}"/>
  <phoneticPr fontId="27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BA26-BA06-49D5-9083-B17284D76AB2}">
  <sheetPr>
    <tabColor rgb="FFFFFF00"/>
  </sheetPr>
  <dimension ref="A1:M169"/>
  <sheetViews>
    <sheetView zoomScale="145" zoomScaleNormal="145" workbookViewId="0">
      <pane xSplit="3" ySplit="2" topLeftCell="D88" activePane="bottomRight" state="frozen"/>
      <selection pane="topRight" activeCell="D1" sqref="D1"/>
      <selection pane="bottomLeft" activeCell="A3" sqref="A3"/>
      <selection pane="bottomRight" activeCell="G104" sqref="G104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3" width="0" style="19" hidden="1" customWidth="1"/>
    <col min="4" max="13" width="11.33203125" style="23" customWidth="1"/>
    <col min="14" max="16384" width="9.33203125" style="19"/>
  </cols>
  <sheetData>
    <row r="1" spans="1:13">
      <c r="A1" s="766" t="s">
        <v>133</v>
      </c>
      <c r="B1" s="766" t="s">
        <v>0</v>
      </c>
      <c r="C1" s="766" t="s">
        <v>1</v>
      </c>
      <c r="D1" s="378" t="s">
        <v>587</v>
      </c>
      <c r="E1" s="378" t="s">
        <v>623</v>
      </c>
      <c r="F1" s="378" t="s">
        <v>632</v>
      </c>
      <c r="G1" s="378" t="s">
        <v>659</v>
      </c>
      <c r="H1" s="378" t="s">
        <v>683</v>
      </c>
      <c r="I1" s="378" t="s">
        <v>721</v>
      </c>
      <c r="J1" s="378" t="s">
        <v>886</v>
      </c>
      <c r="K1" s="378" t="s">
        <v>1143</v>
      </c>
      <c r="L1" s="378" t="s">
        <v>1142</v>
      </c>
      <c r="M1" s="378" t="s">
        <v>2021</v>
      </c>
    </row>
    <row r="2" spans="1:13" s="287" customFormat="1">
      <c r="A2" s="766"/>
      <c r="B2" s="767"/>
      <c r="C2" s="767"/>
      <c r="D2" s="379" t="s">
        <v>588</v>
      </c>
      <c r="E2" s="379" t="s">
        <v>624</v>
      </c>
      <c r="F2" s="379" t="s">
        <v>633</v>
      </c>
      <c r="G2" s="379" t="s">
        <v>660</v>
      </c>
      <c r="H2" s="379" t="s">
        <v>684</v>
      </c>
      <c r="I2" s="379" t="s">
        <v>722</v>
      </c>
      <c r="J2" s="379" t="s">
        <v>887</v>
      </c>
      <c r="K2" s="379" t="s">
        <v>1141</v>
      </c>
      <c r="L2" s="379" t="s">
        <v>1140</v>
      </c>
      <c r="M2" s="379" t="s">
        <v>2022</v>
      </c>
    </row>
    <row r="3" spans="1:13">
      <c r="A3" s="375">
        <v>1</v>
      </c>
      <c r="B3" s="376">
        <v>1221154</v>
      </c>
      <c r="C3" s="377" t="s">
        <v>888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100</v>
      </c>
      <c r="K3" s="286">
        <v>0</v>
      </c>
      <c r="L3" s="286">
        <v>0</v>
      </c>
      <c r="M3" s="286">
        <v>0</v>
      </c>
    </row>
    <row r="4" spans="1:13">
      <c r="A4" s="375">
        <v>2</v>
      </c>
      <c r="B4" s="376">
        <v>1229673</v>
      </c>
      <c r="C4" s="377" t="s">
        <v>22</v>
      </c>
      <c r="D4" s="286">
        <v>700</v>
      </c>
      <c r="E4" s="286">
        <v>700</v>
      </c>
      <c r="F4" s="286">
        <v>700</v>
      </c>
      <c r="G4" s="286">
        <v>0</v>
      </c>
      <c r="H4" s="286">
        <v>700</v>
      </c>
      <c r="I4" s="286">
        <v>700</v>
      </c>
      <c r="J4" s="286">
        <v>500</v>
      </c>
      <c r="K4" s="286">
        <v>500</v>
      </c>
      <c r="L4" s="286">
        <v>700</v>
      </c>
      <c r="M4" s="286">
        <v>700</v>
      </c>
    </row>
    <row r="5" spans="1:13">
      <c r="A5" s="375">
        <v>3</v>
      </c>
      <c r="B5" s="376">
        <v>1230692</v>
      </c>
      <c r="C5" s="377" t="s">
        <v>117</v>
      </c>
      <c r="D5" s="286">
        <v>648</v>
      </c>
      <c r="E5" s="286">
        <v>1764</v>
      </c>
      <c r="F5" s="286">
        <v>1176</v>
      </c>
      <c r="G5" s="286">
        <v>1500</v>
      </c>
      <c r="H5" s="286">
        <v>1500</v>
      </c>
      <c r="I5" s="286">
        <v>1500</v>
      </c>
      <c r="J5" s="286">
        <v>0</v>
      </c>
      <c r="K5" s="286">
        <v>0</v>
      </c>
      <c r="L5" s="286">
        <v>1500</v>
      </c>
      <c r="M5" s="286">
        <v>1500</v>
      </c>
    </row>
    <row r="6" spans="1:13">
      <c r="A6" s="375">
        <v>4</v>
      </c>
      <c r="B6" s="376">
        <v>1230696</v>
      </c>
      <c r="C6" s="377" t="s">
        <v>118</v>
      </c>
      <c r="D6" s="286">
        <v>324</v>
      </c>
      <c r="E6" s="286">
        <v>68</v>
      </c>
      <c r="F6" s="286">
        <v>0</v>
      </c>
      <c r="G6" s="286">
        <v>0</v>
      </c>
      <c r="H6" s="286">
        <v>400</v>
      </c>
      <c r="I6" s="286">
        <v>300</v>
      </c>
      <c r="J6" s="286">
        <v>0</v>
      </c>
      <c r="K6" s="286">
        <v>0</v>
      </c>
      <c r="L6" s="286">
        <v>600</v>
      </c>
      <c r="M6" s="286">
        <v>0</v>
      </c>
    </row>
    <row r="7" spans="1:13">
      <c r="A7" s="375">
        <v>5</v>
      </c>
      <c r="B7" s="376">
        <v>1230854</v>
      </c>
      <c r="C7" s="377" t="s">
        <v>23</v>
      </c>
      <c r="D7" s="286">
        <v>0</v>
      </c>
      <c r="E7" s="286">
        <v>0</v>
      </c>
      <c r="F7" s="286">
        <v>0</v>
      </c>
      <c r="G7" s="286">
        <v>0</v>
      </c>
      <c r="H7" s="286">
        <v>200</v>
      </c>
      <c r="I7" s="286">
        <v>0</v>
      </c>
      <c r="J7" s="286">
        <v>0</v>
      </c>
      <c r="K7" s="286">
        <v>0</v>
      </c>
      <c r="L7" s="286">
        <v>200</v>
      </c>
      <c r="M7" s="286">
        <v>0</v>
      </c>
    </row>
    <row r="8" spans="1:13">
      <c r="A8" s="375">
        <v>6</v>
      </c>
      <c r="B8" s="376">
        <v>1231202</v>
      </c>
      <c r="C8" s="377" t="s">
        <v>24</v>
      </c>
      <c r="D8" s="286">
        <v>0</v>
      </c>
      <c r="E8" s="286">
        <v>0</v>
      </c>
      <c r="F8" s="286">
        <v>0</v>
      </c>
      <c r="G8" s="286">
        <v>0</v>
      </c>
      <c r="H8" s="286">
        <v>150</v>
      </c>
      <c r="I8" s="286">
        <v>0</v>
      </c>
      <c r="J8" s="286">
        <v>0</v>
      </c>
      <c r="K8" s="286">
        <v>0</v>
      </c>
      <c r="L8" s="286">
        <v>150</v>
      </c>
      <c r="M8" s="286">
        <v>0</v>
      </c>
    </row>
    <row r="9" spans="1:13">
      <c r="A9" s="375">
        <v>7</v>
      </c>
      <c r="B9" s="376">
        <v>1231898</v>
      </c>
      <c r="C9" s="377" t="s">
        <v>35</v>
      </c>
      <c r="D9" s="286">
        <v>1344</v>
      </c>
      <c r="E9" s="286">
        <v>2688</v>
      </c>
      <c r="F9" s="286">
        <v>2240</v>
      </c>
      <c r="G9" s="286">
        <v>0</v>
      </c>
      <c r="H9" s="286">
        <v>1344</v>
      </c>
      <c r="I9" s="286">
        <v>2688</v>
      </c>
      <c r="J9" s="286">
        <v>1792</v>
      </c>
      <c r="K9" s="286">
        <v>0</v>
      </c>
      <c r="L9" s="286">
        <v>2688</v>
      </c>
      <c r="M9" s="286">
        <v>2688</v>
      </c>
    </row>
    <row r="10" spans="1:13">
      <c r="A10" s="375">
        <v>8</v>
      </c>
      <c r="B10" s="376">
        <v>1232693</v>
      </c>
      <c r="C10" s="377" t="s">
        <v>29</v>
      </c>
      <c r="D10" s="286">
        <v>3790</v>
      </c>
      <c r="E10" s="286">
        <v>0</v>
      </c>
      <c r="F10" s="286">
        <v>0</v>
      </c>
      <c r="G10" s="286">
        <v>0</v>
      </c>
      <c r="H10" s="286">
        <v>2730</v>
      </c>
      <c r="I10" s="286">
        <v>0</v>
      </c>
      <c r="J10" s="286">
        <v>0</v>
      </c>
      <c r="K10" s="286">
        <v>2856</v>
      </c>
      <c r="L10" s="286">
        <v>0</v>
      </c>
      <c r="M10" s="286">
        <v>0</v>
      </c>
    </row>
    <row r="11" spans="1:13">
      <c r="A11" s="375">
        <v>9</v>
      </c>
      <c r="B11" s="376">
        <v>1233025</v>
      </c>
      <c r="C11" s="377" t="s">
        <v>30</v>
      </c>
      <c r="D11" s="286">
        <v>3790</v>
      </c>
      <c r="E11" s="286">
        <v>0</v>
      </c>
      <c r="F11" s="286">
        <v>0</v>
      </c>
      <c r="G11" s="286">
        <v>0</v>
      </c>
      <c r="H11" s="286">
        <v>2730</v>
      </c>
      <c r="I11" s="286">
        <v>0</v>
      </c>
      <c r="J11" s="286">
        <v>0</v>
      </c>
      <c r="K11" s="286">
        <v>2856</v>
      </c>
      <c r="L11" s="286">
        <v>0</v>
      </c>
      <c r="M11" s="286">
        <v>0</v>
      </c>
    </row>
    <row r="12" spans="1:13">
      <c r="A12" s="375">
        <v>10</v>
      </c>
      <c r="B12" s="376">
        <v>1233632</v>
      </c>
      <c r="C12" s="377" t="s">
        <v>28</v>
      </c>
      <c r="D12" s="286">
        <v>266</v>
      </c>
      <c r="E12" s="286">
        <v>0</v>
      </c>
      <c r="F12" s="286">
        <v>0</v>
      </c>
      <c r="G12" s="286">
        <v>0</v>
      </c>
      <c r="H12" s="286">
        <v>700</v>
      </c>
      <c r="I12" s="286">
        <v>0</v>
      </c>
      <c r="J12" s="286">
        <v>0</v>
      </c>
      <c r="K12" s="286">
        <v>0</v>
      </c>
      <c r="L12" s="286">
        <v>0</v>
      </c>
      <c r="M12" s="286">
        <v>550</v>
      </c>
    </row>
    <row r="13" spans="1:13">
      <c r="A13" s="375">
        <v>11</v>
      </c>
      <c r="B13" s="376">
        <v>1233761</v>
      </c>
      <c r="C13" s="377" t="s">
        <v>41</v>
      </c>
      <c r="D13" s="286">
        <v>250</v>
      </c>
      <c r="E13" s="286">
        <v>0</v>
      </c>
      <c r="F13" s="286">
        <v>0</v>
      </c>
      <c r="G13" s="286">
        <v>250</v>
      </c>
      <c r="H13" s="286">
        <v>0</v>
      </c>
      <c r="I13" s="286">
        <v>0</v>
      </c>
      <c r="J13" s="286">
        <v>250</v>
      </c>
      <c r="K13" s="286">
        <v>0</v>
      </c>
      <c r="L13" s="286">
        <v>0</v>
      </c>
      <c r="M13" s="286">
        <v>250</v>
      </c>
    </row>
    <row r="14" spans="1:13">
      <c r="A14" s="375">
        <v>12</v>
      </c>
      <c r="B14" s="376">
        <v>1233877</v>
      </c>
      <c r="C14" s="377" t="s">
        <v>119</v>
      </c>
      <c r="D14" s="286">
        <v>160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</row>
    <row r="15" spans="1:13">
      <c r="A15" s="375">
        <v>13</v>
      </c>
      <c r="B15" s="376">
        <v>1234614</v>
      </c>
      <c r="C15" s="377" t="s">
        <v>54</v>
      </c>
      <c r="D15" s="286">
        <v>300</v>
      </c>
      <c r="E15" s="286">
        <v>300</v>
      </c>
      <c r="F15" s="286">
        <v>0</v>
      </c>
      <c r="G15" s="286">
        <v>200</v>
      </c>
      <c r="H15" s="286">
        <v>350</v>
      </c>
      <c r="I15" s="286">
        <v>250</v>
      </c>
      <c r="J15" s="286">
        <v>0</v>
      </c>
      <c r="K15" s="286">
        <v>0</v>
      </c>
      <c r="L15" s="286">
        <v>300</v>
      </c>
      <c r="M15" s="286">
        <v>400</v>
      </c>
    </row>
    <row r="16" spans="1:13">
      <c r="A16" s="375">
        <v>14</v>
      </c>
      <c r="B16" s="376">
        <v>1235003</v>
      </c>
      <c r="C16" s="377" t="s">
        <v>513</v>
      </c>
      <c r="D16" s="286">
        <v>2700</v>
      </c>
      <c r="E16" s="286">
        <v>1700</v>
      </c>
      <c r="F16" s="286">
        <v>0</v>
      </c>
      <c r="G16" s="286">
        <v>2150</v>
      </c>
      <c r="H16" s="286">
        <v>2500</v>
      </c>
      <c r="I16" s="286">
        <v>2600</v>
      </c>
      <c r="J16" s="286">
        <v>400</v>
      </c>
      <c r="K16" s="286">
        <v>1250</v>
      </c>
      <c r="L16" s="286">
        <v>2350</v>
      </c>
      <c r="M16" s="286">
        <v>2550</v>
      </c>
    </row>
    <row r="17" spans="1:13">
      <c r="A17" s="375">
        <v>15</v>
      </c>
      <c r="B17" s="376">
        <v>1235058</v>
      </c>
      <c r="C17" s="377" t="s">
        <v>731</v>
      </c>
      <c r="D17" s="286">
        <v>1200</v>
      </c>
      <c r="E17" s="286">
        <v>0</v>
      </c>
      <c r="F17" s="286">
        <v>0</v>
      </c>
      <c r="G17" s="286">
        <v>0</v>
      </c>
      <c r="H17" s="286">
        <v>1400</v>
      </c>
      <c r="I17" s="286">
        <v>800</v>
      </c>
      <c r="J17" s="286">
        <v>600</v>
      </c>
      <c r="K17" s="286">
        <v>0</v>
      </c>
      <c r="L17" s="286">
        <v>1500</v>
      </c>
      <c r="M17" s="286">
        <v>1100</v>
      </c>
    </row>
    <row r="18" spans="1:13">
      <c r="A18" s="375">
        <v>16</v>
      </c>
      <c r="B18" s="376">
        <v>1235623</v>
      </c>
      <c r="C18" s="377" t="s">
        <v>31</v>
      </c>
      <c r="D18" s="286">
        <v>2090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2808</v>
      </c>
      <c r="K18" s="286">
        <v>0</v>
      </c>
      <c r="L18" s="286">
        <v>0</v>
      </c>
      <c r="M18" s="286">
        <v>0</v>
      </c>
    </row>
    <row r="19" spans="1:13">
      <c r="A19" s="375">
        <v>17</v>
      </c>
      <c r="B19" s="376">
        <v>1236091</v>
      </c>
      <c r="C19" s="377" t="s">
        <v>37</v>
      </c>
      <c r="D19" s="286">
        <v>0</v>
      </c>
      <c r="E19" s="286">
        <v>200</v>
      </c>
      <c r="F19" s="286">
        <v>0</v>
      </c>
      <c r="G19" s="286">
        <v>0</v>
      </c>
      <c r="H19" s="286">
        <v>300</v>
      </c>
      <c r="I19" s="286">
        <v>200</v>
      </c>
      <c r="J19" s="286">
        <v>0</v>
      </c>
      <c r="K19" s="286">
        <v>0</v>
      </c>
      <c r="L19" s="286">
        <v>300</v>
      </c>
      <c r="M19" s="286">
        <v>250</v>
      </c>
    </row>
    <row r="20" spans="1:13">
      <c r="A20" s="375">
        <v>18</v>
      </c>
      <c r="B20" s="376">
        <v>1236488</v>
      </c>
      <c r="C20" s="377" t="s">
        <v>120</v>
      </c>
      <c r="D20" s="286">
        <v>960</v>
      </c>
      <c r="E20" s="286">
        <v>1200</v>
      </c>
      <c r="F20" s="286">
        <v>104</v>
      </c>
      <c r="G20" s="286">
        <v>1200</v>
      </c>
      <c r="H20" s="286">
        <v>1300</v>
      </c>
      <c r="I20" s="286">
        <v>900</v>
      </c>
      <c r="J20" s="286">
        <v>700</v>
      </c>
      <c r="K20" s="286">
        <v>0</v>
      </c>
      <c r="L20" s="286">
        <v>1500</v>
      </c>
      <c r="M20" s="286">
        <v>1500</v>
      </c>
    </row>
    <row r="21" spans="1:13">
      <c r="A21" s="375">
        <v>19</v>
      </c>
      <c r="B21" s="376">
        <v>1236534</v>
      </c>
      <c r="C21" s="377" t="s">
        <v>121</v>
      </c>
      <c r="D21" s="286">
        <v>576</v>
      </c>
      <c r="E21" s="286">
        <v>140</v>
      </c>
      <c r="F21" s="286">
        <v>0</v>
      </c>
      <c r="G21" s="286">
        <v>400</v>
      </c>
      <c r="H21" s="286">
        <v>300</v>
      </c>
      <c r="I21" s="286">
        <v>300</v>
      </c>
      <c r="J21" s="286">
        <v>0</v>
      </c>
      <c r="K21" s="286">
        <v>0</v>
      </c>
      <c r="L21" s="286">
        <v>400</v>
      </c>
      <c r="M21" s="286">
        <v>300</v>
      </c>
    </row>
    <row r="22" spans="1:13">
      <c r="A22" s="375">
        <v>20</v>
      </c>
      <c r="B22" s="376">
        <v>1236962</v>
      </c>
      <c r="C22" s="377" t="s">
        <v>40</v>
      </c>
      <c r="D22" s="286">
        <v>900</v>
      </c>
      <c r="E22" s="286">
        <v>900</v>
      </c>
      <c r="F22" s="286">
        <v>0</v>
      </c>
      <c r="G22" s="286">
        <v>1100</v>
      </c>
      <c r="H22" s="286">
        <v>1100</v>
      </c>
      <c r="I22" s="286">
        <v>1100</v>
      </c>
      <c r="J22" s="286">
        <v>0</v>
      </c>
      <c r="K22" s="286">
        <v>400</v>
      </c>
      <c r="L22" s="286">
        <v>1000</v>
      </c>
      <c r="M22" s="286">
        <v>1000</v>
      </c>
    </row>
    <row r="23" spans="1:13">
      <c r="A23" s="375">
        <v>21</v>
      </c>
      <c r="B23" s="376">
        <v>1237088</v>
      </c>
      <c r="C23" s="377" t="s">
        <v>32</v>
      </c>
      <c r="D23" s="286">
        <v>4150</v>
      </c>
      <c r="E23" s="286">
        <v>4550</v>
      </c>
      <c r="F23" s="286">
        <v>2800</v>
      </c>
      <c r="G23" s="286">
        <v>2000</v>
      </c>
      <c r="H23" s="286">
        <v>4950</v>
      </c>
      <c r="I23" s="286">
        <v>4700</v>
      </c>
      <c r="J23" s="286">
        <v>3700</v>
      </c>
      <c r="K23" s="286">
        <v>0</v>
      </c>
      <c r="L23" s="286">
        <v>4450</v>
      </c>
      <c r="M23" s="286">
        <v>5400</v>
      </c>
    </row>
    <row r="24" spans="1:13">
      <c r="A24" s="375">
        <v>22</v>
      </c>
      <c r="B24" s="376">
        <v>1237586</v>
      </c>
      <c r="C24" s="377" t="s">
        <v>36</v>
      </c>
      <c r="D24" s="286">
        <v>1344</v>
      </c>
      <c r="E24" s="286">
        <v>2688</v>
      </c>
      <c r="F24" s="286">
        <v>2240</v>
      </c>
      <c r="G24" s="286">
        <v>0</v>
      </c>
      <c r="H24" s="286">
        <v>1344</v>
      </c>
      <c r="I24" s="286">
        <v>2688</v>
      </c>
      <c r="J24" s="286">
        <v>1792</v>
      </c>
      <c r="K24" s="286">
        <v>0</v>
      </c>
      <c r="L24" s="286">
        <v>2688</v>
      </c>
      <c r="M24" s="286">
        <v>2688</v>
      </c>
    </row>
    <row r="25" spans="1:13">
      <c r="A25" s="375">
        <v>23</v>
      </c>
      <c r="B25" s="376">
        <v>1237748</v>
      </c>
      <c r="C25" s="377" t="s">
        <v>34</v>
      </c>
      <c r="D25" s="286">
        <v>572</v>
      </c>
      <c r="E25" s="286">
        <v>0</v>
      </c>
      <c r="F25" s="286">
        <v>520</v>
      </c>
      <c r="G25" s="286">
        <v>0</v>
      </c>
      <c r="H25" s="286">
        <v>0</v>
      </c>
      <c r="I25" s="286">
        <v>0</v>
      </c>
      <c r="J25" s="286">
        <v>520</v>
      </c>
      <c r="K25" s="286">
        <v>0</v>
      </c>
      <c r="L25" s="286">
        <v>0</v>
      </c>
      <c r="M25" s="286">
        <v>0</v>
      </c>
    </row>
    <row r="26" spans="1:13">
      <c r="A26" s="375">
        <v>24</v>
      </c>
      <c r="B26" s="376">
        <v>1237765</v>
      </c>
      <c r="C26" s="377" t="s">
        <v>33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200</v>
      </c>
      <c r="L26" s="286">
        <v>0</v>
      </c>
      <c r="M26" s="286">
        <v>0</v>
      </c>
    </row>
    <row r="27" spans="1:13">
      <c r="A27" s="375">
        <v>25</v>
      </c>
      <c r="B27" s="376">
        <v>1238128</v>
      </c>
      <c r="C27" s="377" t="s">
        <v>39</v>
      </c>
      <c r="D27" s="286">
        <v>3408</v>
      </c>
      <c r="E27" s="286">
        <v>800</v>
      </c>
      <c r="F27" s="286">
        <v>5056</v>
      </c>
      <c r="G27" s="286">
        <v>3328</v>
      </c>
      <c r="H27" s="286">
        <v>0</v>
      </c>
      <c r="I27" s="286">
        <v>0</v>
      </c>
      <c r="J27" s="286">
        <v>5184</v>
      </c>
      <c r="K27" s="286">
        <v>832</v>
      </c>
      <c r="L27" s="286">
        <v>0</v>
      </c>
      <c r="M27" s="286">
        <v>0</v>
      </c>
    </row>
    <row r="28" spans="1:13">
      <c r="A28" s="375">
        <v>26</v>
      </c>
      <c r="B28" s="376">
        <v>1239651</v>
      </c>
      <c r="C28" s="377" t="s">
        <v>42</v>
      </c>
      <c r="D28" s="286">
        <v>1187</v>
      </c>
      <c r="E28" s="286">
        <v>550</v>
      </c>
      <c r="F28" s="286">
        <v>15</v>
      </c>
      <c r="G28" s="286">
        <v>700</v>
      </c>
      <c r="H28" s="286">
        <v>600</v>
      </c>
      <c r="I28" s="286">
        <v>950</v>
      </c>
      <c r="J28" s="286">
        <v>20</v>
      </c>
      <c r="K28" s="286">
        <v>500</v>
      </c>
      <c r="L28" s="286">
        <v>850</v>
      </c>
      <c r="M28" s="286">
        <v>800</v>
      </c>
    </row>
    <row r="29" spans="1:13">
      <c r="A29" s="375">
        <v>27</v>
      </c>
      <c r="B29" s="376">
        <v>1239988</v>
      </c>
      <c r="C29" s="377" t="s">
        <v>45</v>
      </c>
      <c r="D29" s="286">
        <v>1350</v>
      </c>
      <c r="E29" s="286">
        <v>450</v>
      </c>
      <c r="F29" s="286">
        <v>0</v>
      </c>
      <c r="G29" s="286">
        <v>1750</v>
      </c>
      <c r="H29" s="286">
        <v>900</v>
      </c>
      <c r="I29" s="286">
        <v>1650</v>
      </c>
      <c r="J29" s="286">
        <v>900</v>
      </c>
      <c r="K29" s="286">
        <v>300</v>
      </c>
      <c r="L29" s="286">
        <v>1800</v>
      </c>
      <c r="M29" s="286">
        <v>2050</v>
      </c>
    </row>
    <row r="30" spans="1:13">
      <c r="A30" s="375">
        <v>28</v>
      </c>
      <c r="B30" s="376">
        <v>1240180</v>
      </c>
      <c r="C30" s="377" t="s">
        <v>43</v>
      </c>
      <c r="D30" s="286">
        <v>800</v>
      </c>
      <c r="E30" s="286">
        <v>500</v>
      </c>
      <c r="F30" s="286">
        <v>0</v>
      </c>
      <c r="G30" s="286">
        <v>950</v>
      </c>
      <c r="H30" s="286">
        <v>2100</v>
      </c>
      <c r="I30" s="286">
        <v>1950</v>
      </c>
      <c r="J30" s="286">
        <v>800</v>
      </c>
      <c r="K30" s="286">
        <v>200</v>
      </c>
      <c r="L30" s="286">
        <v>1800</v>
      </c>
      <c r="M30" s="286">
        <v>3000</v>
      </c>
    </row>
    <row r="31" spans="1:13">
      <c r="A31" s="375">
        <v>29</v>
      </c>
      <c r="B31" s="376">
        <v>1240184</v>
      </c>
      <c r="C31" s="377" t="s">
        <v>44</v>
      </c>
      <c r="D31" s="286">
        <v>800</v>
      </c>
      <c r="E31" s="286">
        <v>500</v>
      </c>
      <c r="F31" s="286">
        <v>0</v>
      </c>
      <c r="G31" s="286">
        <v>950</v>
      </c>
      <c r="H31" s="286">
        <v>1700</v>
      </c>
      <c r="I31" s="286">
        <v>1950</v>
      </c>
      <c r="J31" s="286">
        <v>800</v>
      </c>
      <c r="K31" s="286">
        <v>200</v>
      </c>
      <c r="L31" s="286">
        <v>1800</v>
      </c>
      <c r="M31" s="286">
        <v>2700</v>
      </c>
    </row>
    <row r="32" spans="1:13">
      <c r="A32" s="375">
        <v>30</v>
      </c>
      <c r="B32" s="376">
        <v>1240308</v>
      </c>
      <c r="C32" s="377" t="s">
        <v>491</v>
      </c>
      <c r="D32" s="286">
        <v>1200</v>
      </c>
      <c r="E32" s="286">
        <v>700</v>
      </c>
      <c r="F32" s="286">
        <v>0</v>
      </c>
      <c r="G32" s="286">
        <v>0</v>
      </c>
      <c r="H32" s="286">
        <v>900</v>
      </c>
      <c r="I32" s="286">
        <v>700</v>
      </c>
      <c r="J32" s="286">
        <v>0</v>
      </c>
      <c r="K32" s="286">
        <v>0</v>
      </c>
      <c r="L32" s="286">
        <v>800</v>
      </c>
      <c r="M32" s="286">
        <v>800</v>
      </c>
    </row>
    <row r="33" spans="1:13" hidden="1">
      <c r="A33" s="380">
        <v>31</v>
      </c>
      <c r="B33" s="381">
        <v>3104649</v>
      </c>
      <c r="C33" s="382" t="s">
        <v>889</v>
      </c>
      <c r="D33" s="383">
        <v>0</v>
      </c>
      <c r="E33" s="383">
        <v>0</v>
      </c>
      <c r="F33" s="383">
        <v>0</v>
      </c>
      <c r="G33" s="383">
        <v>24</v>
      </c>
      <c r="H33" s="383">
        <v>0</v>
      </c>
      <c r="I33" s="383">
        <v>0</v>
      </c>
      <c r="J33" s="383">
        <v>24</v>
      </c>
      <c r="K33" s="383">
        <v>0</v>
      </c>
      <c r="L33" s="383">
        <v>0</v>
      </c>
      <c r="M33" s="383">
        <v>0</v>
      </c>
    </row>
    <row r="34" spans="1:13" hidden="1">
      <c r="A34" s="380">
        <v>32</v>
      </c>
      <c r="B34" s="381">
        <v>3105058</v>
      </c>
      <c r="C34" s="382" t="s">
        <v>890</v>
      </c>
      <c r="D34" s="383">
        <v>48</v>
      </c>
      <c r="E34" s="383">
        <v>192</v>
      </c>
      <c r="F34" s="383">
        <v>72</v>
      </c>
      <c r="G34" s="383">
        <v>72</v>
      </c>
      <c r="H34" s="383">
        <v>96</v>
      </c>
      <c r="I34" s="383">
        <v>72</v>
      </c>
      <c r="J34" s="383">
        <v>72</v>
      </c>
      <c r="K34" s="383">
        <v>96</v>
      </c>
      <c r="L34" s="383">
        <v>0</v>
      </c>
      <c r="M34" s="383">
        <v>0</v>
      </c>
    </row>
    <row r="35" spans="1:13" hidden="1">
      <c r="A35" s="380">
        <v>33</v>
      </c>
      <c r="B35" s="381">
        <v>3106127</v>
      </c>
      <c r="C35" s="382" t="s">
        <v>891</v>
      </c>
      <c r="D35" s="383">
        <v>0</v>
      </c>
      <c r="E35" s="383">
        <v>0</v>
      </c>
      <c r="F35" s="383">
        <v>0</v>
      </c>
      <c r="G35" s="383">
        <v>0</v>
      </c>
      <c r="H35" s="383">
        <v>0</v>
      </c>
      <c r="I35" s="383">
        <v>0</v>
      </c>
      <c r="J35" s="383">
        <v>0</v>
      </c>
      <c r="K35" s="383">
        <v>12</v>
      </c>
      <c r="L35" s="383">
        <v>0</v>
      </c>
      <c r="M35" s="383">
        <v>0</v>
      </c>
    </row>
    <row r="36" spans="1:13" hidden="1">
      <c r="A36" s="380">
        <v>34</v>
      </c>
      <c r="B36" s="381">
        <v>3107879</v>
      </c>
      <c r="C36" s="382" t="s">
        <v>892</v>
      </c>
      <c r="D36" s="383">
        <v>204</v>
      </c>
      <c r="E36" s="383">
        <v>0</v>
      </c>
      <c r="F36" s="383">
        <v>312</v>
      </c>
      <c r="G36" s="383">
        <v>339</v>
      </c>
      <c r="H36" s="383">
        <v>339</v>
      </c>
      <c r="I36" s="383">
        <v>339</v>
      </c>
      <c r="J36" s="383">
        <v>339</v>
      </c>
      <c r="K36" s="383">
        <v>339</v>
      </c>
      <c r="L36" s="383">
        <v>0</v>
      </c>
      <c r="M36" s="383">
        <v>0</v>
      </c>
    </row>
    <row r="37" spans="1:13" hidden="1">
      <c r="A37" s="380">
        <v>35</v>
      </c>
      <c r="B37" s="381">
        <v>3107881</v>
      </c>
      <c r="C37" s="382" t="s">
        <v>893</v>
      </c>
      <c r="D37" s="383">
        <v>272</v>
      </c>
      <c r="E37" s="383">
        <v>0</v>
      </c>
      <c r="F37" s="383">
        <v>286</v>
      </c>
      <c r="G37" s="383">
        <v>516</v>
      </c>
      <c r="H37" s="383">
        <v>516</v>
      </c>
      <c r="I37" s="383">
        <v>516</v>
      </c>
      <c r="J37" s="383">
        <v>516</v>
      </c>
      <c r="K37" s="383">
        <v>516</v>
      </c>
      <c r="L37" s="383">
        <v>0</v>
      </c>
      <c r="M37" s="383">
        <v>0</v>
      </c>
    </row>
    <row r="38" spans="1:13" hidden="1">
      <c r="A38" s="380">
        <v>36</v>
      </c>
      <c r="B38" s="381">
        <v>3110110</v>
      </c>
      <c r="C38" s="382" t="s">
        <v>894</v>
      </c>
      <c r="D38" s="383">
        <v>0</v>
      </c>
      <c r="E38" s="383">
        <v>12</v>
      </c>
      <c r="F38" s="383">
        <v>0</v>
      </c>
      <c r="G38" s="383">
        <v>0</v>
      </c>
      <c r="H38" s="383">
        <v>0</v>
      </c>
      <c r="I38" s="383">
        <v>0</v>
      </c>
      <c r="J38" s="383">
        <v>0</v>
      </c>
      <c r="K38" s="383">
        <v>12</v>
      </c>
      <c r="L38" s="383">
        <v>0</v>
      </c>
      <c r="M38" s="383">
        <v>0</v>
      </c>
    </row>
    <row r="39" spans="1:13" hidden="1">
      <c r="A39" s="380">
        <v>37</v>
      </c>
      <c r="B39" s="381">
        <v>3110120</v>
      </c>
      <c r="C39" s="382" t="s">
        <v>895</v>
      </c>
      <c r="D39" s="383">
        <v>0</v>
      </c>
      <c r="E39" s="383">
        <v>0</v>
      </c>
      <c r="F39" s="383">
        <v>1</v>
      </c>
      <c r="G39" s="383">
        <v>1</v>
      </c>
      <c r="H39" s="383">
        <v>1</v>
      </c>
      <c r="I39" s="383">
        <v>1</v>
      </c>
      <c r="J39" s="383">
        <v>1</v>
      </c>
      <c r="K39" s="383">
        <v>1</v>
      </c>
      <c r="L39" s="383">
        <v>0</v>
      </c>
      <c r="M39" s="383">
        <v>0</v>
      </c>
    </row>
    <row r="40" spans="1:13" hidden="1">
      <c r="A40" s="380">
        <v>38</v>
      </c>
      <c r="B40" s="381">
        <v>3110242</v>
      </c>
      <c r="C40" s="382" t="s">
        <v>896</v>
      </c>
      <c r="D40" s="383">
        <v>83</v>
      </c>
      <c r="E40" s="383">
        <v>214</v>
      </c>
      <c r="F40" s="383">
        <v>100</v>
      </c>
      <c r="G40" s="383">
        <v>100</v>
      </c>
      <c r="H40" s="383">
        <v>100</v>
      </c>
      <c r="I40" s="383">
        <v>100</v>
      </c>
      <c r="J40" s="383">
        <v>100</v>
      </c>
      <c r="K40" s="383">
        <v>100</v>
      </c>
      <c r="L40" s="383">
        <v>0</v>
      </c>
      <c r="M40" s="383">
        <v>0</v>
      </c>
    </row>
    <row r="41" spans="1:13" hidden="1">
      <c r="A41" s="380">
        <v>39</v>
      </c>
      <c r="B41" s="381">
        <v>3110248</v>
      </c>
      <c r="C41" s="382" t="s">
        <v>897</v>
      </c>
      <c r="D41" s="383">
        <v>0</v>
      </c>
      <c r="E41" s="383">
        <v>13</v>
      </c>
      <c r="F41" s="383">
        <v>22</v>
      </c>
      <c r="G41" s="383">
        <v>22</v>
      </c>
      <c r="H41" s="383">
        <v>22</v>
      </c>
      <c r="I41" s="383">
        <v>22</v>
      </c>
      <c r="J41" s="383">
        <v>22</v>
      </c>
      <c r="K41" s="383">
        <v>22</v>
      </c>
      <c r="L41" s="383">
        <v>0</v>
      </c>
      <c r="M41" s="383">
        <v>0</v>
      </c>
    </row>
    <row r="42" spans="1:13" hidden="1">
      <c r="A42" s="380">
        <v>40</v>
      </c>
      <c r="B42" s="381">
        <v>3112438</v>
      </c>
      <c r="C42" s="382" t="s">
        <v>898</v>
      </c>
      <c r="D42" s="383">
        <v>1500</v>
      </c>
      <c r="E42" s="383">
        <v>0</v>
      </c>
      <c r="F42" s="383">
        <v>1497</v>
      </c>
      <c r="G42" s="383">
        <v>1782</v>
      </c>
      <c r="H42" s="383">
        <v>1782</v>
      </c>
      <c r="I42" s="383">
        <v>1782</v>
      </c>
      <c r="J42" s="383">
        <v>1782</v>
      </c>
      <c r="K42" s="383">
        <v>1782</v>
      </c>
      <c r="L42" s="383">
        <v>0</v>
      </c>
      <c r="M42" s="383">
        <v>0</v>
      </c>
    </row>
    <row r="43" spans="1:13" hidden="1">
      <c r="A43" s="380">
        <v>41</v>
      </c>
      <c r="B43" s="381">
        <v>3112440</v>
      </c>
      <c r="C43" s="382" t="s">
        <v>899</v>
      </c>
      <c r="D43" s="383">
        <v>250</v>
      </c>
      <c r="E43" s="383">
        <v>0</v>
      </c>
      <c r="F43" s="383">
        <v>0</v>
      </c>
      <c r="G43" s="383">
        <v>0</v>
      </c>
      <c r="H43" s="383">
        <v>255</v>
      </c>
      <c r="I43" s="383">
        <v>473</v>
      </c>
      <c r="J43" s="383">
        <v>473</v>
      </c>
      <c r="K43" s="383">
        <v>473</v>
      </c>
      <c r="L43" s="383">
        <v>0</v>
      </c>
      <c r="M43" s="383">
        <v>0</v>
      </c>
    </row>
    <row r="44" spans="1:13" hidden="1">
      <c r="A44" s="380">
        <v>42</v>
      </c>
      <c r="B44" s="381">
        <v>3114874</v>
      </c>
      <c r="C44" s="382" t="s">
        <v>900</v>
      </c>
      <c r="D44" s="383">
        <v>0</v>
      </c>
      <c r="E44" s="383">
        <v>0</v>
      </c>
      <c r="F44" s="383">
        <v>0</v>
      </c>
      <c r="G44" s="383">
        <v>17</v>
      </c>
      <c r="H44" s="383">
        <v>33</v>
      </c>
      <c r="I44" s="383">
        <v>33</v>
      </c>
      <c r="J44" s="383">
        <v>33</v>
      </c>
      <c r="K44" s="383">
        <v>33</v>
      </c>
      <c r="L44" s="383">
        <v>0</v>
      </c>
      <c r="M44" s="383">
        <v>0</v>
      </c>
    </row>
    <row r="45" spans="1:13" hidden="1">
      <c r="A45" s="380">
        <v>43</v>
      </c>
      <c r="B45" s="381">
        <v>3115146</v>
      </c>
      <c r="C45" s="382" t="s">
        <v>901</v>
      </c>
      <c r="D45" s="383">
        <v>58</v>
      </c>
      <c r="E45" s="383">
        <v>103</v>
      </c>
      <c r="F45" s="383">
        <v>70</v>
      </c>
      <c r="G45" s="383">
        <v>70</v>
      </c>
      <c r="H45" s="383">
        <v>70</v>
      </c>
      <c r="I45" s="383">
        <v>70</v>
      </c>
      <c r="J45" s="383">
        <v>70</v>
      </c>
      <c r="K45" s="383">
        <v>70</v>
      </c>
      <c r="L45" s="383">
        <v>0</v>
      </c>
      <c r="M45" s="383">
        <v>0</v>
      </c>
    </row>
    <row r="46" spans="1:13" hidden="1">
      <c r="A46" s="380">
        <v>44</v>
      </c>
      <c r="B46" s="381">
        <v>3115994</v>
      </c>
      <c r="C46" s="382" t="s">
        <v>902</v>
      </c>
      <c r="D46" s="383">
        <v>49</v>
      </c>
      <c r="E46" s="383">
        <v>0</v>
      </c>
      <c r="F46" s="383">
        <v>0</v>
      </c>
      <c r="G46" s="383">
        <v>12</v>
      </c>
      <c r="H46" s="383">
        <v>57</v>
      </c>
      <c r="I46" s="383">
        <v>57</v>
      </c>
      <c r="J46" s="383">
        <v>57</v>
      </c>
      <c r="K46" s="383">
        <v>57</v>
      </c>
      <c r="L46" s="383">
        <v>0</v>
      </c>
      <c r="M46" s="383">
        <v>0</v>
      </c>
    </row>
    <row r="47" spans="1:13" hidden="1">
      <c r="A47" s="380">
        <v>45</v>
      </c>
      <c r="B47" s="381">
        <v>3116937</v>
      </c>
      <c r="C47" s="382" t="s">
        <v>903</v>
      </c>
      <c r="D47" s="383">
        <v>0</v>
      </c>
      <c r="E47" s="383">
        <v>0</v>
      </c>
      <c r="F47" s="383">
        <v>80</v>
      </c>
      <c r="G47" s="383">
        <v>0</v>
      </c>
      <c r="H47" s="383">
        <v>0</v>
      </c>
      <c r="I47" s="383">
        <v>0</v>
      </c>
      <c r="J47" s="383">
        <v>80</v>
      </c>
      <c r="K47" s="383">
        <v>0</v>
      </c>
      <c r="L47" s="383">
        <v>0</v>
      </c>
      <c r="M47" s="383">
        <v>0</v>
      </c>
    </row>
    <row r="48" spans="1:13" hidden="1">
      <c r="A48" s="380">
        <v>46</v>
      </c>
      <c r="B48" s="381">
        <v>3122542</v>
      </c>
      <c r="C48" s="382" t="s">
        <v>905</v>
      </c>
      <c r="D48" s="383">
        <v>0</v>
      </c>
      <c r="E48" s="383">
        <v>25</v>
      </c>
      <c r="F48" s="383">
        <v>2</v>
      </c>
      <c r="G48" s="383">
        <v>2</v>
      </c>
      <c r="H48" s="383">
        <v>2</v>
      </c>
      <c r="I48" s="383">
        <v>2</v>
      </c>
      <c r="J48" s="383">
        <v>2</v>
      </c>
      <c r="K48" s="383">
        <v>2</v>
      </c>
      <c r="L48" s="383">
        <v>0</v>
      </c>
      <c r="M48" s="383">
        <v>0</v>
      </c>
    </row>
    <row r="49" spans="1:13" hidden="1">
      <c r="A49" s="380">
        <v>47</v>
      </c>
      <c r="B49" s="381">
        <v>3125033</v>
      </c>
      <c r="C49" s="382" t="s">
        <v>906</v>
      </c>
      <c r="D49" s="383">
        <v>24</v>
      </c>
      <c r="E49" s="383">
        <v>48</v>
      </c>
      <c r="F49" s="383">
        <v>48</v>
      </c>
      <c r="G49" s="383">
        <v>48</v>
      </c>
      <c r="H49" s="383">
        <v>48</v>
      </c>
      <c r="I49" s="383">
        <v>72</v>
      </c>
      <c r="J49" s="383">
        <v>48</v>
      </c>
      <c r="K49" s="383">
        <v>48</v>
      </c>
      <c r="L49" s="383">
        <v>0</v>
      </c>
      <c r="M49" s="383">
        <v>0</v>
      </c>
    </row>
    <row r="50" spans="1:13" hidden="1">
      <c r="A50" s="380">
        <v>48</v>
      </c>
      <c r="B50" s="381">
        <v>3305401</v>
      </c>
      <c r="C50" s="382" t="s">
        <v>2023</v>
      </c>
      <c r="D50" s="383">
        <v>0</v>
      </c>
      <c r="E50" s="383">
        <v>0</v>
      </c>
      <c r="F50" s="383">
        <v>0</v>
      </c>
      <c r="G50" s="383">
        <v>0</v>
      </c>
      <c r="H50" s="383">
        <v>0</v>
      </c>
      <c r="I50" s="383">
        <v>0</v>
      </c>
      <c r="J50" s="383">
        <v>60</v>
      </c>
      <c r="K50" s="383">
        <v>0</v>
      </c>
      <c r="L50" s="383">
        <v>0</v>
      </c>
      <c r="M50" s="383">
        <v>0</v>
      </c>
    </row>
    <row r="55" spans="1:13">
      <c r="A55" s="766" t="s">
        <v>133</v>
      </c>
      <c r="B55" s="766" t="s">
        <v>0</v>
      </c>
      <c r="C55" s="766" t="s">
        <v>1</v>
      </c>
      <c r="D55" s="378" t="s">
        <v>587</v>
      </c>
      <c r="E55" s="378" t="s">
        <v>623</v>
      </c>
      <c r="F55" s="378" t="s">
        <v>632</v>
      </c>
      <c r="G55" s="378" t="s">
        <v>659</v>
      </c>
      <c r="H55" s="378" t="s">
        <v>683</v>
      </c>
      <c r="I55" s="378" t="s">
        <v>721</v>
      </c>
      <c r="J55" s="378" t="s">
        <v>886</v>
      </c>
      <c r="K55" s="378" t="s">
        <v>1143</v>
      </c>
      <c r="L55" s="378" t="s">
        <v>1142</v>
      </c>
      <c r="M55" s="378" t="s">
        <v>2021</v>
      </c>
    </row>
    <row r="56" spans="1:13" s="287" customFormat="1">
      <c r="A56" s="766"/>
      <c r="B56" s="767"/>
      <c r="C56" s="767"/>
      <c r="D56" s="379" t="s">
        <v>588</v>
      </c>
      <c r="E56" s="379" t="s">
        <v>624</v>
      </c>
      <c r="F56" s="379" t="s">
        <v>633</v>
      </c>
      <c r="G56" s="379" t="s">
        <v>660</v>
      </c>
      <c r="H56" s="379" t="s">
        <v>684</v>
      </c>
      <c r="I56" s="379" t="s">
        <v>722</v>
      </c>
      <c r="J56" s="379" t="s">
        <v>887</v>
      </c>
      <c r="K56" s="379" t="s">
        <v>1141</v>
      </c>
      <c r="L56" s="379" t="s">
        <v>1140</v>
      </c>
      <c r="M56" s="379" t="s">
        <v>2022</v>
      </c>
    </row>
    <row r="57" spans="1:13">
      <c r="A57" s="375">
        <v>1</v>
      </c>
      <c r="B57" s="376">
        <v>1215693</v>
      </c>
      <c r="C57" s="377" t="s">
        <v>76</v>
      </c>
      <c r="D57" s="286">
        <v>40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</row>
    <row r="58" spans="1:13">
      <c r="A58" s="375">
        <v>2</v>
      </c>
      <c r="B58" s="376">
        <v>1216452</v>
      </c>
      <c r="C58" s="377" t="s">
        <v>2024</v>
      </c>
      <c r="D58" s="286">
        <v>1242</v>
      </c>
      <c r="E58" s="286">
        <v>0</v>
      </c>
      <c r="F58" s="286">
        <v>1152</v>
      </c>
      <c r="G58" s="286">
        <v>1188</v>
      </c>
      <c r="H58" s="286">
        <v>0</v>
      </c>
      <c r="I58" s="286">
        <v>0</v>
      </c>
      <c r="J58" s="286">
        <v>0</v>
      </c>
      <c r="K58" s="286">
        <v>0</v>
      </c>
      <c r="L58" s="286">
        <v>324</v>
      </c>
      <c r="M58" s="286">
        <v>0</v>
      </c>
    </row>
    <row r="59" spans="1:13">
      <c r="A59" s="375">
        <v>3</v>
      </c>
      <c r="B59" s="376">
        <v>1220847</v>
      </c>
      <c r="C59" s="377" t="s">
        <v>68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150</v>
      </c>
      <c r="K59" s="286">
        <v>1100</v>
      </c>
      <c r="L59" s="286">
        <v>0</v>
      </c>
      <c r="M59" s="286">
        <v>0</v>
      </c>
    </row>
    <row r="60" spans="1:13">
      <c r="A60" s="375">
        <v>4</v>
      </c>
      <c r="B60" s="376">
        <v>1221254</v>
      </c>
      <c r="C60" s="377" t="s">
        <v>97</v>
      </c>
      <c r="D60" s="286">
        <v>0</v>
      </c>
      <c r="E60" s="286">
        <v>0</v>
      </c>
      <c r="F60" s="286">
        <v>0</v>
      </c>
      <c r="G60" s="286">
        <v>0</v>
      </c>
      <c r="H60" s="286">
        <v>240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</row>
    <row r="61" spans="1:13">
      <c r="A61" s="375">
        <v>5</v>
      </c>
      <c r="B61" s="376">
        <v>1221967</v>
      </c>
      <c r="C61" s="377" t="s">
        <v>55</v>
      </c>
      <c r="D61" s="286">
        <v>300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20</v>
      </c>
      <c r="L61" s="286">
        <v>0</v>
      </c>
      <c r="M61" s="286">
        <v>0</v>
      </c>
    </row>
    <row r="62" spans="1:13">
      <c r="A62" s="375">
        <v>6</v>
      </c>
      <c r="B62" s="376">
        <v>1225464</v>
      </c>
      <c r="C62" s="377" t="s">
        <v>57</v>
      </c>
      <c r="D62" s="286">
        <v>0</v>
      </c>
      <c r="E62" s="286">
        <v>0</v>
      </c>
      <c r="F62" s="286">
        <v>0</v>
      </c>
      <c r="G62" s="286">
        <v>0</v>
      </c>
      <c r="H62" s="286">
        <v>1512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</row>
    <row r="63" spans="1:13">
      <c r="A63" s="375">
        <v>7</v>
      </c>
      <c r="B63" s="376">
        <v>1226573</v>
      </c>
      <c r="C63" s="377" t="s">
        <v>634</v>
      </c>
      <c r="D63" s="286">
        <v>230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</row>
    <row r="64" spans="1:13">
      <c r="A64" s="375">
        <v>8</v>
      </c>
      <c r="B64" s="376">
        <v>1227306</v>
      </c>
      <c r="C64" s="377" t="s">
        <v>56</v>
      </c>
      <c r="D64" s="286">
        <v>350</v>
      </c>
      <c r="E64" s="286">
        <v>0</v>
      </c>
      <c r="F64" s="286">
        <v>0</v>
      </c>
      <c r="G64" s="286">
        <v>300</v>
      </c>
      <c r="H64" s="286">
        <v>600</v>
      </c>
      <c r="I64" s="286">
        <v>300</v>
      </c>
      <c r="J64" s="286">
        <v>0</v>
      </c>
      <c r="K64" s="286">
        <v>0</v>
      </c>
      <c r="L64" s="286">
        <v>1000</v>
      </c>
      <c r="M64" s="286">
        <v>500</v>
      </c>
    </row>
    <row r="65" spans="1:13">
      <c r="A65" s="375">
        <v>9</v>
      </c>
      <c r="B65" s="376">
        <v>1227359</v>
      </c>
      <c r="C65" s="377" t="s">
        <v>96</v>
      </c>
      <c r="D65" s="286">
        <v>152</v>
      </c>
      <c r="E65" s="286">
        <v>0</v>
      </c>
      <c r="F65" s="286">
        <v>0</v>
      </c>
      <c r="G65" s="286">
        <v>197</v>
      </c>
      <c r="H65" s="286">
        <v>0</v>
      </c>
      <c r="I65" s="286">
        <v>0</v>
      </c>
      <c r="J65" s="286">
        <v>0</v>
      </c>
      <c r="K65" s="286">
        <v>0</v>
      </c>
      <c r="L65" s="286">
        <v>209</v>
      </c>
      <c r="M65" s="286">
        <v>0</v>
      </c>
    </row>
    <row r="66" spans="1:13">
      <c r="A66" s="375">
        <v>10</v>
      </c>
      <c r="B66" s="376">
        <v>1228038</v>
      </c>
      <c r="C66" s="377" t="s">
        <v>726</v>
      </c>
      <c r="D66" s="286">
        <v>0</v>
      </c>
      <c r="E66" s="286">
        <v>2304</v>
      </c>
      <c r="F66" s="286">
        <v>0</v>
      </c>
      <c r="G66" s="286">
        <v>0</v>
      </c>
      <c r="H66" s="286">
        <v>0</v>
      </c>
      <c r="I66" s="286">
        <v>0</v>
      </c>
      <c r="J66" s="286">
        <v>1152</v>
      </c>
      <c r="K66" s="286">
        <v>0</v>
      </c>
      <c r="L66" s="286">
        <v>0</v>
      </c>
      <c r="M66" s="286">
        <v>0</v>
      </c>
    </row>
    <row r="67" spans="1:13">
      <c r="A67" s="375">
        <v>11</v>
      </c>
      <c r="B67" s="376">
        <v>1229050</v>
      </c>
      <c r="C67" s="377" t="s">
        <v>67</v>
      </c>
      <c r="D67" s="286">
        <v>615</v>
      </c>
      <c r="E67" s="286">
        <v>0</v>
      </c>
      <c r="F67" s="286">
        <v>250</v>
      </c>
      <c r="G67" s="286">
        <v>0</v>
      </c>
      <c r="H67" s="286">
        <v>0</v>
      </c>
      <c r="I67" s="286">
        <v>0</v>
      </c>
      <c r="J67" s="286">
        <v>250</v>
      </c>
      <c r="K67" s="286">
        <v>0</v>
      </c>
      <c r="L67" s="286">
        <v>0</v>
      </c>
      <c r="M67" s="286">
        <v>0</v>
      </c>
    </row>
    <row r="68" spans="1:13">
      <c r="A68" s="375">
        <v>12</v>
      </c>
      <c r="B68" s="376">
        <v>1229088</v>
      </c>
      <c r="C68" s="377" t="s">
        <v>60</v>
      </c>
      <c r="D68" s="286">
        <v>0</v>
      </c>
      <c r="E68" s="286">
        <v>0</v>
      </c>
      <c r="F68" s="286">
        <v>0</v>
      </c>
      <c r="G68" s="286">
        <v>0</v>
      </c>
      <c r="H68" s="286">
        <v>400</v>
      </c>
      <c r="I68" s="286">
        <v>300</v>
      </c>
      <c r="J68" s="286">
        <v>0</v>
      </c>
      <c r="K68" s="286">
        <v>0</v>
      </c>
      <c r="L68" s="286">
        <v>500</v>
      </c>
      <c r="M68" s="286">
        <v>0</v>
      </c>
    </row>
    <row r="69" spans="1:13">
      <c r="A69" s="375">
        <v>13</v>
      </c>
      <c r="B69" s="376">
        <v>1229776</v>
      </c>
      <c r="C69" s="377" t="s">
        <v>58</v>
      </c>
      <c r="D69" s="286">
        <v>190</v>
      </c>
      <c r="E69" s="286">
        <v>90</v>
      </c>
      <c r="F69" s="286">
        <v>0</v>
      </c>
      <c r="G69" s="286">
        <v>0</v>
      </c>
      <c r="H69" s="286">
        <v>150</v>
      </c>
      <c r="I69" s="286">
        <v>0</v>
      </c>
      <c r="J69" s="286">
        <v>0</v>
      </c>
      <c r="K69" s="286">
        <v>0</v>
      </c>
      <c r="L69" s="286">
        <v>0</v>
      </c>
      <c r="M69" s="286">
        <v>150</v>
      </c>
    </row>
    <row r="70" spans="1:13">
      <c r="A70" s="375">
        <v>14</v>
      </c>
      <c r="B70" s="376">
        <v>1230685</v>
      </c>
      <c r="C70" s="377" t="s">
        <v>53</v>
      </c>
      <c r="D70" s="286">
        <v>150</v>
      </c>
      <c r="E70" s="286">
        <v>0</v>
      </c>
      <c r="F70" s="286">
        <v>0</v>
      </c>
      <c r="G70" s="286">
        <v>0</v>
      </c>
      <c r="H70" s="286">
        <v>300</v>
      </c>
      <c r="I70" s="286">
        <v>300</v>
      </c>
      <c r="J70" s="286">
        <v>0</v>
      </c>
      <c r="K70" s="286">
        <v>300</v>
      </c>
      <c r="L70" s="286">
        <v>0</v>
      </c>
      <c r="M70" s="286">
        <v>200</v>
      </c>
    </row>
    <row r="71" spans="1:13">
      <c r="A71" s="375">
        <v>15</v>
      </c>
      <c r="B71" s="376">
        <v>1230692</v>
      </c>
      <c r="C71" s="377" t="s">
        <v>117</v>
      </c>
      <c r="D71" s="286">
        <v>150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100</v>
      </c>
    </row>
    <row r="72" spans="1:13">
      <c r="A72" s="375">
        <v>16</v>
      </c>
      <c r="B72" s="376">
        <v>1230791</v>
      </c>
      <c r="C72" s="377" t="s">
        <v>78</v>
      </c>
      <c r="D72" s="286">
        <v>297</v>
      </c>
      <c r="E72" s="286">
        <v>0</v>
      </c>
      <c r="F72" s="286">
        <v>0</v>
      </c>
      <c r="G72" s="286">
        <v>8</v>
      </c>
      <c r="H72" s="286">
        <v>0</v>
      </c>
      <c r="I72" s="286">
        <v>0</v>
      </c>
      <c r="J72" s="286">
        <v>0</v>
      </c>
      <c r="K72" s="286">
        <v>480</v>
      </c>
      <c r="L72" s="286">
        <v>18</v>
      </c>
      <c r="M72" s="286">
        <v>0</v>
      </c>
    </row>
    <row r="73" spans="1:13">
      <c r="A73" s="375">
        <v>17</v>
      </c>
      <c r="B73" s="376">
        <v>1231011</v>
      </c>
      <c r="C73" s="377" t="s">
        <v>122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200</v>
      </c>
      <c r="L73" s="286">
        <v>0</v>
      </c>
      <c r="M73" s="286">
        <v>0</v>
      </c>
    </row>
    <row r="74" spans="1:13">
      <c r="A74" s="375">
        <v>18</v>
      </c>
      <c r="B74" s="376">
        <v>1231047</v>
      </c>
      <c r="C74" s="377" t="s">
        <v>728</v>
      </c>
      <c r="D74" s="286">
        <v>0</v>
      </c>
      <c r="E74" s="286">
        <v>2304</v>
      </c>
      <c r="F74" s="286">
        <v>0</v>
      </c>
      <c r="G74" s="286">
        <v>0</v>
      </c>
      <c r="H74" s="286">
        <v>0</v>
      </c>
      <c r="I74" s="286">
        <v>0</v>
      </c>
      <c r="J74" s="286">
        <v>1152</v>
      </c>
      <c r="K74" s="286">
        <v>0</v>
      </c>
      <c r="L74" s="286">
        <v>0</v>
      </c>
      <c r="M74" s="286">
        <v>0</v>
      </c>
    </row>
    <row r="75" spans="1:13">
      <c r="A75" s="375">
        <v>19</v>
      </c>
      <c r="B75" s="376">
        <v>1231090</v>
      </c>
      <c r="C75" s="377" t="s">
        <v>59</v>
      </c>
      <c r="D75" s="286">
        <v>850</v>
      </c>
      <c r="E75" s="286">
        <v>90</v>
      </c>
      <c r="F75" s="286">
        <v>1045</v>
      </c>
      <c r="G75" s="286">
        <v>0</v>
      </c>
      <c r="H75" s="286">
        <v>150</v>
      </c>
      <c r="I75" s="286">
        <v>0</v>
      </c>
      <c r="J75" s="286">
        <v>1092</v>
      </c>
      <c r="K75" s="286">
        <v>270</v>
      </c>
      <c r="L75" s="286">
        <v>0</v>
      </c>
      <c r="M75" s="286">
        <v>150</v>
      </c>
    </row>
    <row r="76" spans="1:13">
      <c r="A76" s="375">
        <v>20</v>
      </c>
      <c r="B76" s="376">
        <v>1231578</v>
      </c>
      <c r="C76" s="377" t="s">
        <v>62</v>
      </c>
      <c r="D76" s="286">
        <v>400</v>
      </c>
      <c r="E76" s="286">
        <v>0</v>
      </c>
      <c r="F76" s="286">
        <v>0</v>
      </c>
      <c r="G76" s="286">
        <v>0</v>
      </c>
      <c r="H76" s="286">
        <v>200</v>
      </c>
      <c r="I76" s="286">
        <v>400</v>
      </c>
      <c r="J76" s="286">
        <v>0</v>
      </c>
      <c r="K76" s="286">
        <v>0</v>
      </c>
      <c r="L76" s="286">
        <v>400</v>
      </c>
      <c r="M76" s="286">
        <v>200</v>
      </c>
    </row>
    <row r="77" spans="1:13">
      <c r="A77" s="375">
        <v>21</v>
      </c>
      <c r="B77" s="376">
        <v>1231797</v>
      </c>
      <c r="C77" s="377" t="s">
        <v>635</v>
      </c>
      <c r="D77" s="286">
        <v>92</v>
      </c>
      <c r="E77" s="286">
        <v>0</v>
      </c>
      <c r="F77" s="286">
        <v>0</v>
      </c>
      <c r="G77" s="286">
        <v>136</v>
      </c>
      <c r="H77" s="286">
        <v>0</v>
      </c>
      <c r="I77" s="286">
        <v>0</v>
      </c>
      <c r="J77" s="286">
        <v>0</v>
      </c>
      <c r="K77" s="286">
        <v>0</v>
      </c>
      <c r="L77" s="286">
        <v>128</v>
      </c>
      <c r="M77" s="286">
        <v>0</v>
      </c>
    </row>
    <row r="78" spans="1:13">
      <c r="A78" s="375">
        <v>22</v>
      </c>
      <c r="B78" s="376">
        <v>1231860</v>
      </c>
      <c r="C78" s="377" t="s">
        <v>61</v>
      </c>
      <c r="D78" s="286">
        <v>0</v>
      </c>
      <c r="E78" s="286">
        <v>0</v>
      </c>
      <c r="F78" s="286">
        <v>0</v>
      </c>
      <c r="G78" s="286">
        <v>0</v>
      </c>
      <c r="H78" s="286">
        <v>100</v>
      </c>
      <c r="I78" s="286">
        <v>0</v>
      </c>
      <c r="J78" s="286">
        <v>0</v>
      </c>
      <c r="K78" s="286">
        <v>0</v>
      </c>
      <c r="L78" s="286">
        <v>0</v>
      </c>
      <c r="M78" s="286">
        <v>0</v>
      </c>
    </row>
    <row r="79" spans="1:13">
      <c r="A79" s="375">
        <v>23</v>
      </c>
      <c r="B79" s="376">
        <v>1232066</v>
      </c>
      <c r="C79" s="377" t="s">
        <v>123</v>
      </c>
      <c r="D79" s="286">
        <v>120</v>
      </c>
      <c r="E79" s="286">
        <v>0</v>
      </c>
      <c r="F79" s="286">
        <v>234</v>
      </c>
      <c r="G79" s="286">
        <v>0</v>
      </c>
      <c r="H79" s="286">
        <v>0</v>
      </c>
      <c r="I79" s="286">
        <v>0</v>
      </c>
      <c r="J79" s="286">
        <v>234</v>
      </c>
      <c r="K79" s="286">
        <v>0</v>
      </c>
      <c r="L79" s="286">
        <v>0</v>
      </c>
      <c r="M79" s="286">
        <v>0</v>
      </c>
    </row>
    <row r="80" spans="1:13">
      <c r="A80" s="375">
        <v>24</v>
      </c>
      <c r="B80" s="376">
        <v>1232528</v>
      </c>
      <c r="C80" s="377" t="s">
        <v>64</v>
      </c>
      <c r="D80" s="286">
        <v>922</v>
      </c>
      <c r="E80" s="286">
        <v>1513</v>
      </c>
      <c r="F80" s="286">
        <v>0</v>
      </c>
      <c r="G80" s="286">
        <v>1521</v>
      </c>
      <c r="H80" s="286">
        <v>1458</v>
      </c>
      <c r="I80" s="286">
        <v>984</v>
      </c>
      <c r="J80" s="286">
        <v>960</v>
      </c>
      <c r="K80" s="286">
        <v>1392</v>
      </c>
      <c r="L80" s="286">
        <v>0</v>
      </c>
      <c r="M80" s="286">
        <v>0</v>
      </c>
    </row>
    <row r="81" spans="1:13">
      <c r="A81" s="375">
        <v>25</v>
      </c>
      <c r="B81" s="376">
        <v>1232553</v>
      </c>
      <c r="C81" s="377" t="s">
        <v>65</v>
      </c>
      <c r="D81" s="286">
        <v>0</v>
      </c>
      <c r="E81" s="286">
        <v>108</v>
      </c>
      <c r="F81" s="286">
        <v>0</v>
      </c>
      <c r="G81" s="286">
        <v>0</v>
      </c>
      <c r="H81" s="286">
        <v>0</v>
      </c>
      <c r="I81" s="286">
        <v>0</v>
      </c>
      <c r="J81" s="286">
        <v>108</v>
      </c>
      <c r="K81" s="286">
        <v>0</v>
      </c>
      <c r="L81" s="286">
        <v>0</v>
      </c>
      <c r="M81" s="286">
        <v>0</v>
      </c>
    </row>
    <row r="82" spans="1:13">
      <c r="A82" s="375">
        <v>26</v>
      </c>
      <c r="B82" s="376">
        <v>1232693</v>
      </c>
      <c r="C82" s="377" t="s">
        <v>29</v>
      </c>
      <c r="D82" s="286">
        <v>0</v>
      </c>
      <c r="E82" s="286">
        <v>0</v>
      </c>
      <c r="F82" s="286">
        <v>0</v>
      </c>
      <c r="G82" s="286">
        <v>0</v>
      </c>
      <c r="H82" s="286">
        <v>224</v>
      </c>
      <c r="I82" s="286">
        <v>0</v>
      </c>
      <c r="J82" s="286">
        <v>0</v>
      </c>
      <c r="K82" s="286">
        <v>0</v>
      </c>
      <c r="L82" s="286">
        <v>0</v>
      </c>
      <c r="M82" s="286">
        <v>0</v>
      </c>
    </row>
    <row r="83" spans="1:13">
      <c r="A83" s="375">
        <v>27</v>
      </c>
      <c r="B83" s="376">
        <v>1232775</v>
      </c>
      <c r="C83" s="377" t="s">
        <v>51</v>
      </c>
      <c r="D83" s="286">
        <v>2407</v>
      </c>
      <c r="E83" s="286">
        <v>1050</v>
      </c>
      <c r="F83" s="286">
        <v>313</v>
      </c>
      <c r="G83" s="286">
        <v>135</v>
      </c>
      <c r="H83" s="286">
        <v>360</v>
      </c>
      <c r="I83" s="286">
        <v>800</v>
      </c>
      <c r="J83" s="286">
        <v>398</v>
      </c>
      <c r="K83" s="286">
        <v>510</v>
      </c>
      <c r="L83" s="286">
        <v>1820</v>
      </c>
      <c r="M83" s="286">
        <v>2100</v>
      </c>
    </row>
    <row r="84" spans="1:13">
      <c r="A84" s="375">
        <v>28</v>
      </c>
      <c r="B84" s="376">
        <v>1232846</v>
      </c>
      <c r="C84" s="377" t="s">
        <v>47</v>
      </c>
      <c r="D84" s="286">
        <v>1126</v>
      </c>
      <c r="E84" s="286">
        <v>400</v>
      </c>
      <c r="F84" s="286">
        <v>144</v>
      </c>
      <c r="G84" s="286">
        <v>300</v>
      </c>
      <c r="H84" s="286">
        <v>600</v>
      </c>
      <c r="I84" s="286">
        <v>600</v>
      </c>
      <c r="J84" s="286">
        <v>720</v>
      </c>
      <c r="K84" s="286">
        <v>856</v>
      </c>
      <c r="L84" s="286">
        <v>865</v>
      </c>
      <c r="M84" s="286">
        <v>600</v>
      </c>
    </row>
    <row r="85" spans="1:13">
      <c r="A85" s="375">
        <v>29</v>
      </c>
      <c r="B85" s="376">
        <v>1232894</v>
      </c>
      <c r="C85" s="377" t="s">
        <v>79</v>
      </c>
      <c r="D85" s="286">
        <v>0</v>
      </c>
      <c r="E85" s="286">
        <v>0</v>
      </c>
      <c r="F85" s="286">
        <v>144</v>
      </c>
      <c r="G85" s="286">
        <v>0</v>
      </c>
      <c r="H85" s="286">
        <v>0</v>
      </c>
      <c r="I85" s="286">
        <v>0</v>
      </c>
      <c r="J85" s="286">
        <v>120</v>
      </c>
      <c r="K85" s="286">
        <v>856</v>
      </c>
      <c r="L85" s="286">
        <v>0</v>
      </c>
      <c r="M85" s="286">
        <v>0</v>
      </c>
    </row>
    <row r="86" spans="1:13">
      <c r="A86" s="375">
        <v>30</v>
      </c>
      <c r="B86" s="376">
        <v>1232895</v>
      </c>
      <c r="C86" s="377" t="s">
        <v>48</v>
      </c>
      <c r="D86" s="286">
        <v>1126</v>
      </c>
      <c r="E86" s="286">
        <v>400</v>
      </c>
      <c r="F86" s="286">
        <v>0</v>
      </c>
      <c r="G86" s="286">
        <v>300</v>
      </c>
      <c r="H86" s="286">
        <v>600</v>
      </c>
      <c r="I86" s="286">
        <v>600</v>
      </c>
      <c r="J86" s="286">
        <v>600</v>
      </c>
      <c r="K86" s="286">
        <v>0</v>
      </c>
      <c r="L86" s="286">
        <v>865</v>
      </c>
      <c r="M86" s="286">
        <v>600</v>
      </c>
    </row>
    <row r="87" spans="1:13">
      <c r="A87" s="375">
        <v>31</v>
      </c>
      <c r="B87" s="376">
        <v>1232922</v>
      </c>
      <c r="C87" s="377" t="s">
        <v>49</v>
      </c>
      <c r="D87" s="286">
        <v>281</v>
      </c>
      <c r="E87" s="286">
        <v>0</v>
      </c>
      <c r="F87" s="286">
        <v>0</v>
      </c>
      <c r="G87" s="286">
        <v>300</v>
      </c>
      <c r="H87" s="286">
        <v>0</v>
      </c>
      <c r="I87" s="286">
        <v>0</v>
      </c>
      <c r="J87" s="286">
        <v>0</v>
      </c>
      <c r="K87" s="286">
        <v>0</v>
      </c>
      <c r="L87" s="286">
        <v>265</v>
      </c>
      <c r="M87" s="286">
        <v>0</v>
      </c>
    </row>
    <row r="88" spans="1:13">
      <c r="A88" s="375">
        <v>32</v>
      </c>
      <c r="B88" s="376">
        <v>1232982</v>
      </c>
      <c r="C88" s="377" t="s">
        <v>74</v>
      </c>
      <c r="D88" s="286">
        <v>0</v>
      </c>
      <c r="E88" s="286">
        <v>0</v>
      </c>
      <c r="F88" s="286">
        <v>300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</row>
    <row r="89" spans="1:13">
      <c r="A89" s="375">
        <v>33</v>
      </c>
      <c r="B89" s="376">
        <v>1233025</v>
      </c>
      <c r="C89" s="377" t="s">
        <v>30</v>
      </c>
      <c r="D89" s="286">
        <v>0</v>
      </c>
      <c r="E89" s="286">
        <v>0</v>
      </c>
      <c r="F89" s="286">
        <v>0</v>
      </c>
      <c r="G89" s="286">
        <v>0</v>
      </c>
      <c r="H89" s="286">
        <v>224</v>
      </c>
      <c r="I89" s="286">
        <v>0</v>
      </c>
      <c r="J89" s="286">
        <v>0</v>
      </c>
      <c r="K89" s="286">
        <v>0</v>
      </c>
      <c r="L89" s="286">
        <v>0</v>
      </c>
      <c r="M89" s="286">
        <v>0</v>
      </c>
    </row>
    <row r="90" spans="1:13">
      <c r="A90" s="375">
        <v>34</v>
      </c>
      <c r="B90" s="376">
        <v>1233165</v>
      </c>
      <c r="C90" s="377" t="s">
        <v>149</v>
      </c>
      <c r="D90" s="286">
        <v>0</v>
      </c>
      <c r="E90" s="286">
        <v>400</v>
      </c>
      <c r="F90" s="286">
        <v>0</v>
      </c>
      <c r="G90" s="286">
        <v>0</v>
      </c>
      <c r="H90" s="286">
        <v>0</v>
      </c>
      <c r="I90" s="286">
        <v>0</v>
      </c>
      <c r="J90" s="286">
        <v>0</v>
      </c>
      <c r="K90" s="286">
        <v>0</v>
      </c>
      <c r="L90" s="286">
        <v>0</v>
      </c>
      <c r="M90" s="286">
        <v>0</v>
      </c>
    </row>
    <row r="91" spans="1:13">
      <c r="A91" s="375">
        <v>35</v>
      </c>
      <c r="B91" s="376">
        <v>1233383</v>
      </c>
      <c r="C91" s="377" t="s">
        <v>636</v>
      </c>
      <c r="D91" s="286">
        <v>128</v>
      </c>
      <c r="E91" s="286">
        <v>0</v>
      </c>
      <c r="F91" s="286">
        <v>0</v>
      </c>
      <c r="G91" s="286">
        <v>146</v>
      </c>
      <c r="H91" s="286">
        <v>0</v>
      </c>
      <c r="I91" s="286">
        <v>0</v>
      </c>
      <c r="J91" s="286">
        <v>0</v>
      </c>
      <c r="K91" s="286">
        <v>0</v>
      </c>
      <c r="L91" s="286">
        <v>150</v>
      </c>
      <c r="M91" s="286">
        <v>0</v>
      </c>
    </row>
    <row r="92" spans="1:13">
      <c r="A92" s="375">
        <v>36</v>
      </c>
      <c r="B92" s="376">
        <v>1233384</v>
      </c>
      <c r="C92" s="377" t="s">
        <v>49</v>
      </c>
      <c r="D92" s="286">
        <v>600</v>
      </c>
      <c r="E92" s="286">
        <v>400</v>
      </c>
      <c r="F92" s="286">
        <v>0</v>
      </c>
      <c r="G92" s="286">
        <v>0</v>
      </c>
      <c r="H92" s="286">
        <v>600</v>
      </c>
      <c r="I92" s="286">
        <v>600</v>
      </c>
      <c r="J92" s="286">
        <v>600</v>
      </c>
      <c r="K92" s="286">
        <v>0</v>
      </c>
      <c r="L92" s="286">
        <v>600</v>
      </c>
      <c r="M92" s="286">
        <v>600</v>
      </c>
    </row>
    <row r="93" spans="1:13">
      <c r="A93" s="375">
        <v>37</v>
      </c>
      <c r="B93" s="376">
        <v>1233385</v>
      </c>
      <c r="C93" s="377" t="s">
        <v>80</v>
      </c>
      <c r="D93" s="286">
        <v>0</v>
      </c>
      <c r="E93" s="286">
        <v>0</v>
      </c>
      <c r="F93" s="286">
        <v>144</v>
      </c>
      <c r="G93" s="286">
        <v>0</v>
      </c>
      <c r="H93" s="286">
        <v>0</v>
      </c>
      <c r="I93" s="286">
        <v>0</v>
      </c>
      <c r="J93" s="286">
        <v>120</v>
      </c>
      <c r="K93" s="286">
        <v>0</v>
      </c>
      <c r="L93" s="286">
        <v>0</v>
      </c>
      <c r="M93" s="286">
        <v>0</v>
      </c>
    </row>
    <row r="94" spans="1:13">
      <c r="A94" s="375">
        <v>38</v>
      </c>
      <c r="B94" s="376">
        <v>1233386</v>
      </c>
      <c r="C94" s="377" t="s">
        <v>80</v>
      </c>
      <c r="D94" s="286">
        <v>0</v>
      </c>
      <c r="E94" s="286">
        <v>0</v>
      </c>
      <c r="F94" s="286">
        <v>0</v>
      </c>
      <c r="G94" s="286">
        <v>0</v>
      </c>
      <c r="H94" s="286">
        <v>0</v>
      </c>
      <c r="I94" s="286">
        <v>0</v>
      </c>
      <c r="J94" s="286">
        <v>0</v>
      </c>
      <c r="K94" s="286">
        <v>280</v>
      </c>
      <c r="L94" s="286">
        <v>0</v>
      </c>
      <c r="M94" s="286">
        <v>0</v>
      </c>
    </row>
    <row r="95" spans="1:13">
      <c r="A95" s="375">
        <v>39</v>
      </c>
      <c r="B95" s="376">
        <v>1233387</v>
      </c>
      <c r="C95" s="377" t="s">
        <v>80</v>
      </c>
      <c r="D95" s="286">
        <v>245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576</v>
      </c>
      <c r="L95" s="286">
        <v>0</v>
      </c>
      <c r="M95" s="286">
        <v>0</v>
      </c>
    </row>
    <row r="96" spans="1:13">
      <c r="A96" s="375">
        <v>40</v>
      </c>
      <c r="B96" s="376">
        <v>1233580</v>
      </c>
      <c r="C96" s="377" t="s">
        <v>124</v>
      </c>
      <c r="D96" s="286">
        <v>0</v>
      </c>
      <c r="E96" s="286">
        <v>0</v>
      </c>
      <c r="F96" s="286">
        <v>0</v>
      </c>
      <c r="G96" s="286">
        <v>0</v>
      </c>
      <c r="H96" s="286">
        <v>180</v>
      </c>
      <c r="I96" s="286">
        <v>0</v>
      </c>
      <c r="J96" s="286">
        <v>0</v>
      </c>
      <c r="K96" s="286">
        <v>0</v>
      </c>
      <c r="L96" s="286">
        <v>0</v>
      </c>
      <c r="M96" s="286">
        <v>0</v>
      </c>
    </row>
    <row r="97" spans="1:13">
      <c r="A97" s="375">
        <v>41</v>
      </c>
      <c r="B97" s="376">
        <v>1233735</v>
      </c>
      <c r="C97" s="377" t="s">
        <v>126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110</v>
      </c>
      <c r="J97" s="286">
        <v>0</v>
      </c>
      <c r="K97" s="286">
        <v>0</v>
      </c>
      <c r="L97" s="286">
        <v>0</v>
      </c>
      <c r="M97" s="286">
        <v>0</v>
      </c>
    </row>
    <row r="98" spans="1:13">
      <c r="A98" s="375">
        <v>42</v>
      </c>
      <c r="B98" s="376">
        <v>1234034</v>
      </c>
      <c r="C98" s="377" t="s">
        <v>127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40</v>
      </c>
      <c r="J98" s="286">
        <v>0</v>
      </c>
      <c r="K98" s="286">
        <v>0</v>
      </c>
      <c r="L98" s="286">
        <v>0</v>
      </c>
      <c r="M98" s="286">
        <v>0</v>
      </c>
    </row>
    <row r="99" spans="1:13">
      <c r="A99" s="375">
        <v>43</v>
      </c>
      <c r="B99" s="376">
        <v>1234110</v>
      </c>
      <c r="C99" s="377" t="s">
        <v>100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210</v>
      </c>
      <c r="J99" s="286">
        <v>0</v>
      </c>
      <c r="K99" s="286">
        <v>0</v>
      </c>
      <c r="L99" s="286">
        <v>0</v>
      </c>
      <c r="M99" s="286">
        <v>0</v>
      </c>
    </row>
    <row r="100" spans="1:13">
      <c r="A100" s="375">
        <v>44</v>
      </c>
      <c r="B100" s="376">
        <v>1234111</v>
      </c>
      <c r="C100" s="377" t="s">
        <v>99</v>
      </c>
      <c r="D100" s="286">
        <v>0</v>
      </c>
      <c r="E100" s="286">
        <v>0</v>
      </c>
      <c r="F100" s="286">
        <v>0</v>
      </c>
      <c r="G100" s="286">
        <v>0</v>
      </c>
      <c r="H100" s="286">
        <v>0</v>
      </c>
      <c r="I100" s="286">
        <v>210</v>
      </c>
      <c r="J100" s="286">
        <v>0</v>
      </c>
      <c r="K100" s="286">
        <v>0</v>
      </c>
      <c r="L100" s="286">
        <v>0</v>
      </c>
      <c r="M100" s="286">
        <v>0</v>
      </c>
    </row>
    <row r="101" spans="1:13">
      <c r="A101" s="375">
        <v>45</v>
      </c>
      <c r="B101" s="376">
        <v>1234217</v>
      </c>
      <c r="C101" s="377" t="s">
        <v>98</v>
      </c>
      <c r="D101" s="286">
        <v>0</v>
      </c>
      <c r="E101" s="286">
        <v>0</v>
      </c>
      <c r="F101" s="286">
        <v>0</v>
      </c>
      <c r="G101" s="286">
        <v>0</v>
      </c>
      <c r="H101" s="286">
        <v>0</v>
      </c>
      <c r="I101" s="286">
        <v>210</v>
      </c>
      <c r="J101" s="286">
        <v>0</v>
      </c>
      <c r="K101" s="286">
        <v>0</v>
      </c>
      <c r="L101" s="286">
        <v>0</v>
      </c>
      <c r="M101" s="286">
        <v>0</v>
      </c>
    </row>
    <row r="102" spans="1:13">
      <c r="A102" s="375">
        <v>46</v>
      </c>
      <c r="B102" s="376">
        <v>1234222</v>
      </c>
      <c r="C102" s="377" t="s">
        <v>63</v>
      </c>
      <c r="D102" s="286">
        <v>150</v>
      </c>
      <c r="E102" s="286">
        <v>0</v>
      </c>
      <c r="F102" s="286">
        <v>430</v>
      </c>
      <c r="G102" s="286">
        <v>0</v>
      </c>
      <c r="H102" s="286">
        <v>0</v>
      </c>
      <c r="I102" s="286">
        <v>0</v>
      </c>
      <c r="J102" s="286">
        <v>0</v>
      </c>
      <c r="K102" s="286">
        <v>0</v>
      </c>
      <c r="L102" s="286">
        <v>0</v>
      </c>
      <c r="M102" s="286">
        <v>868</v>
      </c>
    </row>
    <row r="103" spans="1:13">
      <c r="A103" s="375">
        <v>47</v>
      </c>
      <c r="B103" s="376">
        <v>1234614</v>
      </c>
      <c r="C103" s="377" t="s">
        <v>54</v>
      </c>
      <c r="D103" s="286">
        <v>0</v>
      </c>
      <c r="E103" s="286">
        <v>324</v>
      </c>
      <c r="F103" s="286">
        <v>0</v>
      </c>
      <c r="G103" s="286">
        <v>0</v>
      </c>
      <c r="H103" s="286">
        <v>0</v>
      </c>
      <c r="I103" s="286">
        <v>0</v>
      </c>
      <c r="J103" s="286">
        <v>324</v>
      </c>
      <c r="K103" s="286">
        <v>0</v>
      </c>
      <c r="L103" s="286">
        <v>0</v>
      </c>
      <c r="M103" s="286">
        <v>0</v>
      </c>
    </row>
    <row r="104" spans="1:13">
      <c r="A104" s="375">
        <v>48</v>
      </c>
      <c r="B104" s="376">
        <v>1234905</v>
      </c>
      <c r="C104" s="377" t="s">
        <v>38</v>
      </c>
      <c r="D104" s="286">
        <v>2100</v>
      </c>
      <c r="E104" s="286">
        <v>650</v>
      </c>
      <c r="F104" s="286">
        <v>0</v>
      </c>
      <c r="G104" s="286">
        <v>1000</v>
      </c>
      <c r="H104" s="286">
        <v>1050</v>
      </c>
      <c r="I104" s="286">
        <v>850</v>
      </c>
      <c r="J104" s="286">
        <v>550</v>
      </c>
      <c r="K104" s="286">
        <v>0</v>
      </c>
      <c r="L104" s="286">
        <v>1550</v>
      </c>
      <c r="M104" s="286">
        <v>1400</v>
      </c>
    </row>
    <row r="105" spans="1:13">
      <c r="A105" s="375">
        <v>49</v>
      </c>
      <c r="B105" s="376">
        <v>1235097</v>
      </c>
      <c r="C105" s="377" t="s">
        <v>70</v>
      </c>
      <c r="D105" s="286">
        <v>350</v>
      </c>
      <c r="E105" s="286">
        <v>0</v>
      </c>
      <c r="F105" s="286">
        <v>0</v>
      </c>
      <c r="G105" s="286">
        <v>400</v>
      </c>
      <c r="H105" s="286">
        <v>400</v>
      </c>
      <c r="I105" s="286">
        <v>350</v>
      </c>
      <c r="J105" s="286">
        <v>0</v>
      </c>
      <c r="K105" s="286">
        <v>0</v>
      </c>
      <c r="L105" s="286">
        <v>500</v>
      </c>
      <c r="M105" s="286">
        <v>600</v>
      </c>
    </row>
    <row r="106" spans="1:13">
      <c r="A106" s="375">
        <v>50</v>
      </c>
      <c r="B106" s="376">
        <v>1235845</v>
      </c>
      <c r="C106" s="377" t="s">
        <v>71</v>
      </c>
      <c r="D106" s="286">
        <v>757</v>
      </c>
      <c r="E106" s="286">
        <v>0</v>
      </c>
      <c r="F106" s="286">
        <v>800</v>
      </c>
      <c r="G106" s="286">
        <v>0</v>
      </c>
      <c r="H106" s="286">
        <v>0</v>
      </c>
      <c r="I106" s="286">
        <v>0</v>
      </c>
      <c r="J106" s="286">
        <v>0</v>
      </c>
      <c r="K106" s="286">
        <v>0</v>
      </c>
      <c r="L106" s="286">
        <v>0</v>
      </c>
      <c r="M106" s="286">
        <v>0</v>
      </c>
    </row>
    <row r="107" spans="1:13">
      <c r="A107" s="375">
        <v>51</v>
      </c>
      <c r="B107" s="376">
        <v>1235958</v>
      </c>
      <c r="C107" s="377" t="s">
        <v>128</v>
      </c>
      <c r="D107" s="286">
        <v>0</v>
      </c>
      <c r="E107" s="286">
        <v>0</v>
      </c>
      <c r="F107" s="286">
        <v>50</v>
      </c>
      <c r="G107" s="286">
        <v>0</v>
      </c>
      <c r="H107" s="286">
        <v>0</v>
      </c>
      <c r="I107" s="286">
        <v>0</v>
      </c>
      <c r="J107" s="286">
        <v>0</v>
      </c>
      <c r="K107" s="286">
        <v>0</v>
      </c>
      <c r="L107" s="286">
        <v>0</v>
      </c>
      <c r="M107" s="286">
        <v>0</v>
      </c>
    </row>
    <row r="108" spans="1:13">
      <c r="A108" s="375">
        <v>52</v>
      </c>
      <c r="B108" s="376">
        <v>1236387</v>
      </c>
      <c r="C108" s="377" t="s">
        <v>129</v>
      </c>
      <c r="D108" s="286">
        <v>900</v>
      </c>
      <c r="E108" s="286">
        <v>0</v>
      </c>
      <c r="F108" s="286">
        <v>0</v>
      </c>
      <c r="G108" s="286">
        <v>0</v>
      </c>
      <c r="H108" s="286">
        <v>1000</v>
      </c>
      <c r="I108" s="286">
        <v>1000</v>
      </c>
      <c r="J108" s="286">
        <v>1000</v>
      </c>
      <c r="K108" s="286">
        <v>0</v>
      </c>
      <c r="L108" s="286">
        <v>1000</v>
      </c>
      <c r="M108" s="286">
        <v>1000</v>
      </c>
    </row>
    <row r="109" spans="1:13">
      <c r="A109" s="375">
        <v>53</v>
      </c>
      <c r="B109" s="376">
        <v>1236600</v>
      </c>
      <c r="C109" s="377" t="s">
        <v>72</v>
      </c>
      <c r="D109" s="286">
        <v>499</v>
      </c>
      <c r="E109" s="286">
        <v>0</v>
      </c>
      <c r="F109" s="286">
        <v>0</v>
      </c>
      <c r="G109" s="286">
        <v>840</v>
      </c>
      <c r="H109" s="286">
        <v>0</v>
      </c>
      <c r="I109" s="286">
        <v>0</v>
      </c>
      <c r="J109" s="286">
        <v>0</v>
      </c>
      <c r="K109" s="286">
        <v>0</v>
      </c>
      <c r="L109" s="286">
        <v>836</v>
      </c>
      <c r="M109" s="286">
        <v>0</v>
      </c>
    </row>
    <row r="110" spans="1:13">
      <c r="A110" s="375">
        <v>54</v>
      </c>
      <c r="B110" s="376">
        <v>1236601</v>
      </c>
      <c r="C110" s="377" t="s">
        <v>625</v>
      </c>
      <c r="D110" s="286">
        <v>98</v>
      </c>
      <c r="E110" s="286">
        <v>0</v>
      </c>
      <c r="F110" s="286">
        <v>0</v>
      </c>
      <c r="G110" s="286">
        <v>100</v>
      </c>
      <c r="H110" s="286">
        <v>0</v>
      </c>
      <c r="I110" s="286">
        <v>0</v>
      </c>
      <c r="J110" s="286">
        <v>0</v>
      </c>
      <c r="K110" s="286">
        <v>0</v>
      </c>
      <c r="L110" s="286">
        <v>111</v>
      </c>
      <c r="M110" s="286">
        <v>0</v>
      </c>
    </row>
    <row r="111" spans="1:13">
      <c r="A111" s="375">
        <v>55</v>
      </c>
      <c r="B111" s="376">
        <v>1236930</v>
      </c>
      <c r="C111" s="377" t="s">
        <v>73</v>
      </c>
      <c r="D111" s="286">
        <v>1100</v>
      </c>
      <c r="E111" s="286">
        <v>800</v>
      </c>
      <c r="F111" s="286">
        <v>1146</v>
      </c>
      <c r="G111" s="286">
        <v>500</v>
      </c>
      <c r="H111" s="286">
        <v>1250</v>
      </c>
      <c r="I111" s="286">
        <v>650</v>
      </c>
      <c r="J111" s="286">
        <v>846</v>
      </c>
      <c r="K111" s="286">
        <v>990</v>
      </c>
      <c r="L111" s="286">
        <v>1500</v>
      </c>
      <c r="M111" s="286">
        <v>600</v>
      </c>
    </row>
    <row r="112" spans="1:13">
      <c r="A112" s="375">
        <v>56</v>
      </c>
      <c r="B112" s="376">
        <v>1237457</v>
      </c>
      <c r="C112" s="377" t="s">
        <v>493</v>
      </c>
      <c r="D112" s="286">
        <v>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0</v>
      </c>
      <c r="L112" s="286">
        <v>150</v>
      </c>
      <c r="M112" s="286">
        <v>0</v>
      </c>
    </row>
    <row r="113" spans="1:13">
      <c r="A113" s="375">
        <v>57</v>
      </c>
      <c r="B113" s="376">
        <v>1237468</v>
      </c>
      <c r="C113" s="377" t="s">
        <v>637</v>
      </c>
      <c r="D113" s="286">
        <v>71</v>
      </c>
      <c r="E113" s="286">
        <v>0</v>
      </c>
      <c r="F113" s="286">
        <v>0</v>
      </c>
      <c r="G113" s="286">
        <v>76</v>
      </c>
      <c r="H113" s="286">
        <v>0</v>
      </c>
      <c r="I113" s="286">
        <v>0</v>
      </c>
      <c r="J113" s="286">
        <v>384</v>
      </c>
      <c r="K113" s="286">
        <v>0</v>
      </c>
      <c r="L113" s="286">
        <v>86</v>
      </c>
      <c r="M113" s="286">
        <v>0</v>
      </c>
    </row>
    <row r="114" spans="1:13">
      <c r="A114" s="375">
        <v>58</v>
      </c>
      <c r="B114" s="376">
        <v>1238092</v>
      </c>
      <c r="C114" s="377" t="s">
        <v>81</v>
      </c>
      <c r="D114" s="286">
        <v>0</v>
      </c>
      <c r="E114" s="286">
        <v>0</v>
      </c>
      <c r="F114" s="286">
        <v>0</v>
      </c>
      <c r="G114" s="286">
        <v>0</v>
      </c>
      <c r="H114" s="286">
        <v>0</v>
      </c>
      <c r="I114" s="286">
        <v>0</v>
      </c>
      <c r="J114" s="286">
        <v>0</v>
      </c>
      <c r="K114" s="286">
        <v>144</v>
      </c>
      <c r="L114" s="286">
        <v>0</v>
      </c>
      <c r="M114" s="286">
        <v>0</v>
      </c>
    </row>
    <row r="115" spans="1:13">
      <c r="A115" s="375">
        <v>59</v>
      </c>
      <c r="B115" s="376">
        <v>1238453</v>
      </c>
      <c r="C115" s="377" t="s">
        <v>638</v>
      </c>
      <c r="D115" s="286">
        <v>56</v>
      </c>
      <c r="E115" s="286">
        <v>0</v>
      </c>
      <c r="F115" s="286">
        <v>0</v>
      </c>
      <c r="G115" s="286">
        <v>212</v>
      </c>
      <c r="H115" s="286">
        <v>0</v>
      </c>
      <c r="I115" s="286">
        <v>0</v>
      </c>
      <c r="J115" s="286">
        <v>0</v>
      </c>
      <c r="K115" s="286">
        <v>0</v>
      </c>
      <c r="L115" s="286">
        <v>234</v>
      </c>
      <c r="M115" s="286">
        <v>0</v>
      </c>
    </row>
    <row r="116" spans="1:13">
      <c r="A116" s="375">
        <v>60</v>
      </c>
      <c r="B116" s="376">
        <v>1238480</v>
      </c>
      <c r="C116" s="377" t="s">
        <v>75</v>
      </c>
      <c r="D116" s="286">
        <v>5236</v>
      </c>
      <c r="E116" s="286">
        <v>5043</v>
      </c>
      <c r="F116" s="286">
        <v>4842</v>
      </c>
      <c r="G116" s="286">
        <v>5000</v>
      </c>
      <c r="H116" s="286">
        <v>4895</v>
      </c>
      <c r="I116" s="286">
        <v>5649</v>
      </c>
      <c r="J116" s="286">
        <v>5055</v>
      </c>
      <c r="K116" s="286">
        <v>4465</v>
      </c>
      <c r="L116" s="286">
        <v>4900</v>
      </c>
      <c r="M116" s="286">
        <v>5130</v>
      </c>
    </row>
    <row r="117" spans="1:13">
      <c r="A117" s="375">
        <v>61</v>
      </c>
      <c r="B117" s="376">
        <v>1238605</v>
      </c>
      <c r="C117" s="377" t="s">
        <v>52</v>
      </c>
      <c r="D117" s="286">
        <v>510</v>
      </c>
      <c r="E117" s="286">
        <v>0</v>
      </c>
      <c r="F117" s="286">
        <v>0</v>
      </c>
      <c r="G117" s="286">
        <v>0</v>
      </c>
      <c r="H117" s="286">
        <v>250</v>
      </c>
      <c r="I117" s="286">
        <v>0</v>
      </c>
      <c r="J117" s="286">
        <v>0</v>
      </c>
      <c r="K117" s="286">
        <v>0</v>
      </c>
      <c r="L117" s="286">
        <v>0</v>
      </c>
      <c r="M117" s="286">
        <v>400</v>
      </c>
    </row>
    <row r="118" spans="1:13">
      <c r="A118" s="375">
        <v>62</v>
      </c>
      <c r="B118" s="376">
        <v>1238609</v>
      </c>
      <c r="C118" s="377" t="s">
        <v>495</v>
      </c>
      <c r="D118" s="286">
        <v>0</v>
      </c>
      <c r="E118" s="286">
        <v>0</v>
      </c>
      <c r="F118" s="286">
        <v>0</v>
      </c>
      <c r="G118" s="286">
        <v>0</v>
      </c>
      <c r="H118" s="286">
        <v>0</v>
      </c>
      <c r="I118" s="286">
        <v>0</v>
      </c>
      <c r="J118" s="286">
        <v>0</v>
      </c>
      <c r="K118" s="286">
        <v>0</v>
      </c>
      <c r="L118" s="286">
        <v>30</v>
      </c>
      <c r="M118" s="286">
        <v>0</v>
      </c>
    </row>
    <row r="119" spans="1:13">
      <c r="A119" s="375">
        <v>63</v>
      </c>
      <c r="B119" s="376">
        <v>1240029</v>
      </c>
      <c r="C119" s="377" t="s">
        <v>441</v>
      </c>
      <c r="D119" s="286">
        <v>600</v>
      </c>
      <c r="E119" s="286">
        <v>0</v>
      </c>
      <c r="F119" s="286">
        <v>0</v>
      </c>
      <c r="G119" s="286">
        <v>0</v>
      </c>
      <c r="H119" s="286">
        <v>0</v>
      </c>
      <c r="I119" s="286">
        <v>600</v>
      </c>
      <c r="J119" s="286">
        <v>0</v>
      </c>
      <c r="K119" s="286">
        <v>0</v>
      </c>
      <c r="L119" s="286">
        <v>200</v>
      </c>
      <c r="M119" s="286">
        <v>600</v>
      </c>
    </row>
    <row r="120" spans="1:13">
      <c r="A120" s="375">
        <v>64</v>
      </c>
      <c r="B120" s="376">
        <v>1240032</v>
      </c>
      <c r="C120" s="377" t="s">
        <v>442</v>
      </c>
      <c r="D120" s="286">
        <v>600</v>
      </c>
      <c r="E120" s="286">
        <v>0</v>
      </c>
      <c r="F120" s="286">
        <v>0</v>
      </c>
      <c r="G120" s="286">
        <v>0</v>
      </c>
      <c r="H120" s="286">
        <v>0</v>
      </c>
      <c r="I120" s="286">
        <v>600</v>
      </c>
      <c r="J120" s="286">
        <v>0</v>
      </c>
      <c r="K120" s="286">
        <v>0</v>
      </c>
      <c r="L120" s="286">
        <v>200</v>
      </c>
      <c r="M120" s="286">
        <v>600</v>
      </c>
    </row>
    <row r="121" spans="1:13">
      <c r="A121" s="375">
        <v>65</v>
      </c>
      <c r="B121" s="376">
        <v>1240180</v>
      </c>
      <c r="C121" s="377" t="s">
        <v>43</v>
      </c>
      <c r="D121" s="286">
        <v>0</v>
      </c>
      <c r="E121" s="286">
        <v>0</v>
      </c>
      <c r="F121" s="286">
        <v>0</v>
      </c>
      <c r="G121" s="286">
        <v>0</v>
      </c>
      <c r="H121" s="286">
        <v>450</v>
      </c>
      <c r="I121" s="286">
        <v>0</v>
      </c>
      <c r="J121" s="286">
        <v>0</v>
      </c>
      <c r="K121" s="286">
        <v>0</v>
      </c>
      <c r="L121" s="286">
        <v>0</v>
      </c>
      <c r="M121" s="286">
        <v>100</v>
      </c>
    </row>
    <row r="122" spans="1:13">
      <c r="A122" s="375">
        <v>66</v>
      </c>
      <c r="B122" s="376">
        <v>1240184</v>
      </c>
      <c r="C122" s="377" t="s">
        <v>44</v>
      </c>
      <c r="D122" s="286">
        <v>0</v>
      </c>
      <c r="E122" s="286">
        <v>0</v>
      </c>
      <c r="F122" s="286">
        <v>0</v>
      </c>
      <c r="G122" s="286">
        <v>0</v>
      </c>
      <c r="H122" s="286">
        <v>450</v>
      </c>
      <c r="I122" s="286">
        <v>0</v>
      </c>
      <c r="J122" s="286">
        <v>0</v>
      </c>
      <c r="K122" s="286">
        <v>0</v>
      </c>
      <c r="L122" s="286">
        <v>0</v>
      </c>
      <c r="M122" s="286">
        <v>100</v>
      </c>
    </row>
    <row r="123" spans="1:13" hidden="1">
      <c r="A123" s="375">
        <v>67</v>
      </c>
      <c r="B123" s="376">
        <v>3100142</v>
      </c>
      <c r="C123" s="377" t="s">
        <v>907</v>
      </c>
      <c r="D123" s="286">
        <v>0</v>
      </c>
      <c r="E123" s="286">
        <v>0</v>
      </c>
      <c r="F123" s="286">
        <v>1200</v>
      </c>
      <c r="G123" s="286">
        <v>0</v>
      </c>
      <c r="H123" s="286">
        <v>24</v>
      </c>
      <c r="I123" s="286">
        <v>0</v>
      </c>
      <c r="J123" s="286">
        <v>1200</v>
      </c>
      <c r="K123" s="286">
        <v>0</v>
      </c>
      <c r="L123" s="286">
        <v>0</v>
      </c>
      <c r="M123" s="286">
        <v>0</v>
      </c>
    </row>
    <row r="124" spans="1:13" hidden="1">
      <c r="A124" s="375">
        <v>68</v>
      </c>
      <c r="B124" s="376">
        <v>3100377</v>
      </c>
      <c r="C124" s="377" t="s">
        <v>908</v>
      </c>
      <c r="D124" s="286">
        <v>0</v>
      </c>
      <c r="E124" s="286">
        <v>0</v>
      </c>
      <c r="F124" s="286">
        <v>0</v>
      </c>
      <c r="G124" s="286">
        <v>0</v>
      </c>
      <c r="H124" s="286">
        <v>2</v>
      </c>
      <c r="I124" s="286">
        <v>6</v>
      </c>
      <c r="J124" s="286">
        <v>6</v>
      </c>
      <c r="K124" s="286">
        <v>6</v>
      </c>
      <c r="L124" s="286">
        <v>0</v>
      </c>
      <c r="M124" s="286">
        <v>0</v>
      </c>
    </row>
    <row r="125" spans="1:13" hidden="1">
      <c r="A125" s="375">
        <v>69</v>
      </c>
      <c r="B125" s="376">
        <v>3100379</v>
      </c>
      <c r="C125" s="377" t="s">
        <v>909</v>
      </c>
      <c r="D125" s="286">
        <v>0</v>
      </c>
      <c r="E125" s="286">
        <v>0</v>
      </c>
      <c r="F125" s="286">
        <v>0</v>
      </c>
      <c r="G125" s="286">
        <v>0</v>
      </c>
      <c r="H125" s="286">
        <v>0</v>
      </c>
      <c r="I125" s="286">
        <v>0</v>
      </c>
      <c r="J125" s="286">
        <v>0</v>
      </c>
      <c r="K125" s="286">
        <v>36</v>
      </c>
      <c r="L125" s="286">
        <v>0</v>
      </c>
      <c r="M125" s="286">
        <v>0</v>
      </c>
    </row>
    <row r="126" spans="1:13" hidden="1">
      <c r="A126" s="375">
        <v>70</v>
      </c>
      <c r="B126" s="376">
        <v>3100511</v>
      </c>
      <c r="C126" s="377" t="s">
        <v>910</v>
      </c>
      <c r="D126" s="286">
        <v>0</v>
      </c>
      <c r="E126" s="286">
        <v>0</v>
      </c>
      <c r="F126" s="286">
        <v>0</v>
      </c>
      <c r="G126" s="286">
        <v>0</v>
      </c>
      <c r="H126" s="286">
        <v>0</v>
      </c>
      <c r="I126" s="286">
        <v>3</v>
      </c>
      <c r="J126" s="286">
        <v>12</v>
      </c>
      <c r="K126" s="286">
        <v>12</v>
      </c>
      <c r="L126" s="286">
        <v>0</v>
      </c>
      <c r="M126" s="286">
        <v>0</v>
      </c>
    </row>
    <row r="127" spans="1:13" hidden="1">
      <c r="A127" s="375">
        <v>71</v>
      </c>
      <c r="B127" s="376">
        <v>3102015</v>
      </c>
      <c r="C127" s="377" t="s">
        <v>911</v>
      </c>
      <c r="D127" s="286">
        <v>0</v>
      </c>
      <c r="E127" s="286">
        <v>36</v>
      </c>
      <c r="F127" s="286">
        <v>0</v>
      </c>
      <c r="G127" s="286">
        <v>0</v>
      </c>
      <c r="H127" s="286">
        <v>0</v>
      </c>
      <c r="I127" s="286">
        <v>0</v>
      </c>
      <c r="J127" s="286">
        <v>0</v>
      </c>
      <c r="K127" s="286">
        <v>0</v>
      </c>
      <c r="L127" s="286">
        <v>0</v>
      </c>
      <c r="M127" s="286">
        <v>0</v>
      </c>
    </row>
    <row r="128" spans="1:13" hidden="1">
      <c r="A128" s="375">
        <v>72</v>
      </c>
      <c r="B128" s="376">
        <v>3102078</v>
      </c>
      <c r="C128" s="377" t="s">
        <v>912</v>
      </c>
      <c r="D128" s="286">
        <v>0</v>
      </c>
      <c r="E128" s="286">
        <v>0</v>
      </c>
      <c r="F128" s="286">
        <v>25</v>
      </c>
      <c r="G128" s="286">
        <v>130</v>
      </c>
      <c r="H128" s="286">
        <v>130</v>
      </c>
      <c r="I128" s="286">
        <v>130</v>
      </c>
      <c r="J128" s="286">
        <v>130</v>
      </c>
      <c r="K128" s="286">
        <v>130</v>
      </c>
      <c r="L128" s="286">
        <v>0</v>
      </c>
      <c r="M128" s="286">
        <v>0</v>
      </c>
    </row>
    <row r="129" spans="1:13" hidden="1">
      <c r="A129" s="375">
        <v>73</v>
      </c>
      <c r="B129" s="376">
        <v>3102189</v>
      </c>
      <c r="C129" s="377" t="s">
        <v>913</v>
      </c>
      <c r="D129" s="286">
        <v>0</v>
      </c>
      <c r="E129" s="286">
        <v>0</v>
      </c>
      <c r="F129" s="286">
        <v>0</v>
      </c>
      <c r="G129" s="286">
        <v>0</v>
      </c>
      <c r="H129" s="286">
        <v>0</v>
      </c>
      <c r="I129" s="286">
        <v>0</v>
      </c>
      <c r="J129" s="286">
        <v>41</v>
      </c>
      <c r="K129" s="286">
        <v>0</v>
      </c>
      <c r="L129" s="286">
        <v>0</v>
      </c>
      <c r="M129" s="286">
        <v>0</v>
      </c>
    </row>
    <row r="130" spans="1:13" hidden="1">
      <c r="A130" s="375">
        <v>74</v>
      </c>
      <c r="B130" s="376">
        <v>3104180</v>
      </c>
      <c r="C130" s="377" t="s">
        <v>915</v>
      </c>
      <c r="D130" s="286">
        <v>0</v>
      </c>
      <c r="E130" s="286">
        <v>0</v>
      </c>
      <c r="F130" s="286">
        <v>45</v>
      </c>
      <c r="G130" s="286">
        <v>0</v>
      </c>
      <c r="H130" s="286">
        <v>0</v>
      </c>
      <c r="I130" s="286">
        <v>0</v>
      </c>
      <c r="J130" s="286">
        <v>45</v>
      </c>
      <c r="K130" s="286">
        <v>0</v>
      </c>
      <c r="L130" s="286">
        <v>0</v>
      </c>
      <c r="M130" s="286">
        <v>0</v>
      </c>
    </row>
    <row r="131" spans="1:13" hidden="1">
      <c r="A131" s="375">
        <v>75</v>
      </c>
      <c r="B131" s="376">
        <v>3104199</v>
      </c>
      <c r="C131" s="377" t="s">
        <v>2025</v>
      </c>
      <c r="D131" s="286">
        <v>0</v>
      </c>
      <c r="E131" s="286">
        <v>0</v>
      </c>
      <c r="F131" s="286">
        <v>0</v>
      </c>
      <c r="G131" s="286">
        <v>0</v>
      </c>
      <c r="H131" s="286">
        <v>7</v>
      </c>
      <c r="I131" s="286">
        <v>9</v>
      </c>
      <c r="J131" s="286">
        <v>9</v>
      </c>
      <c r="K131" s="286">
        <v>9</v>
      </c>
      <c r="L131" s="286">
        <v>0</v>
      </c>
      <c r="M131" s="286">
        <v>0</v>
      </c>
    </row>
    <row r="132" spans="1:13" hidden="1">
      <c r="A132" s="375">
        <v>76</v>
      </c>
      <c r="B132" s="376">
        <v>3104385</v>
      </c>
      <c r="C132" s="377" t="s">
        <v>916</v>
      </c>
      <c r="D132" s="286">
        <v>0</v>
      </c>
      <c r="E132" s="286">
        <v>0</v>
      </c>
      <c r="F132" s="286">
        <v>15</v>
      </c>
      <c r="G132" s="286">
        <v>0</v>
      </c>
      <c r="H132" s="286">
        <v>0</v>
      </c>
      <c r="I132" s="286">
        <v>0</v>
      </c>
      <c r="J132" s="286">
        <v>15</v>
      </c>
      <c r="K132" s="286">
        <v>0</v>
      </c>
      <c r="L132" s="286">
        <v>0</v>
      </c>
      <c r="M132" s="286">
        <v>0</v>
      </c>
    </row>
    <row r="133" spans="1:13" hidden="1">
      <c r="A133" s="375">
        <v>77</v>
      </c>
      <c r="B133" s="376">
        <v>3104865</v>
      </c>
      <c r="C133" s="377" t="s">
        <v>918</v>
      </c>
      <c r="D133" s="286">
        <v>0</v>
      </c>
      <c r="E133" s="286">
        <v>8</v>
      </c>
      <c r="F133" s="286">
        <v>7</v>
      </c>
      <c r="G133" s="286">
        <v>7</v>
      </c>
      <c r="H133" s="286">
        <v>7</v>
      </c>
      <c r="I133" s="286">
        <v>7</v>
      </c>
      <c r="J133" s="286">
        <v>7</v>
      </c>
      <c r="K133" s="286">
        <v>7</v>
      </c>
      <c r="L133" s="286">
        <v>0</v>
      </c>
      <c r="M133" s="286">
        <v>0</v>
      </c>
    </row>
    <row r="134" spans="1:13" hidden="1">
      <c r="A134" s="375">
        <v>78</v>
      </c>
      <c r="B134" s="376">
        <v>3105916</v>
      </c>
      <c r="C134" s="377" t="s">
        <v>919</v>
      </c>
      <c r="D134" s="286">
        <v>0</v>
      </c>
      <c r="E134" s="286">
        <v>0</v>
      </c>
      <c r="F134" s="286">
        <v>0</v>
      </c>
      <c r="G134" s="286">
        <v>0</v>
      </c>
      <c r="H134" s="286">
        <v>0</v>
      </c>
      <c r="I134" s="286">
        <v>0</v>
      </c>
      <c r="J134" s="286">
        <v>12</v>
      </c>
      <c r="K134" s="286">
        <v>0</v>
      </c>
      <c r="L134" s="286">
        <v>0</v>
      </c>
      <c r="M134" s="286">
        <v>0</v>
      </c>
    </row>
    <row r="135" spans="1:13" hidden="1">
      <c r="A135" s="375">
        <v>79</v>
      </c>
      <c r="B135" s="376">
        <v>3106045</v>
      </c>
      <c r="C135" s="377" t="s">
        <v>920</v>
      </c>
      <c r="D135" s="286">
        <v>26</v>
      </c>
      <c r="E135" s="286">
        <v>4</v>
      </c>
      <c r="F135" s="286">
        <v>19</v>
      </c>
      <c r="G135" s="286">
        <v>19</v>
      </c>
      <c r="H135" s="286">
        <v>19</v>
      </c>
      <c r="I135" s="286">
        <v>19</v>
      </c>
      <c r="J135" s="286">
        <v>19</v>
      </c>
      <c r="K135" s="286">
        <v>19</v>
      </c>
      <c r="L135" s="286">
        <v>0</v>
      </c>
      <c r="M135" s="286">
        <v>0</v>
      </c>
    </row>
    <row r="136" spans="1:13" hidden="1">
      <c r="A136" s="375">
        <v>80</v>
      </c>
      <c r="B136" s="376">
        <v>3107324</v>
      </c>
      <c r="C136" s="377" t="s">
        <v>921</v>
      </c>
      <c r="D136" s="286">
        <v>40</v>
      </c>
      <c r="E136" s="286">
        <v>0</v>
      </c>
      <c r="F136" s="286">
        <v>4</v>
      </c>
      <c r="G136" s="286">
        <v>15</v>
      </c>
      <c r="H136" s="286">
        <v>15</v>
      </c>
      <c r="I136" s="286">
        <v>15</v>
      </c>
      <c r="J136" s="286">
        <v>15</v>
      </c>
      <c r="K136" s="286">
        <v>15</v>
      </c>
      <c r="L136" s="286">
        <v>0</v>
      </c>
      <c r="M136" s="286">
        <v>0</v>
      </c>
    </row>
    <row r="137" spans="1:13" hidden="1">
      <c r="A137" s="375">
        <v>81</v>
      </c>
      <c r="B137" s="376">
        <v>3107334</v>
      </c>
      <c r="C137" s="377" t="s">
        <v>2026</v>
      </c>
      <c r="D137" s="286">
        <v>0</v>
      </c>
      <c r="E137" s="286">
        <v>0</v>
      </c>
      <c r="F137" s="286">
        <v>0</v>
      </c>
      <c r="G137" s="286">
        <v>0</v>
      </c>
      <c r="H137" s="286">
        <v>0</v>
      </c>
      <c r="I137" s="286">
        <v>0</v>
      </c>
      <c r="J137" s="286">
        <v>0</v>
      </c>
      <c r="K137" s="286">
        <v>4</v>
      </c>
      <c r="L137" s="286">
        <v>0</v>
      </c>
      <c r="M137" s="286">
        <v>0</v>
      </c>
    </row>
    <row r="138" spans="1:13" hidden="1">
      <c r="A138" s="375">
        <v>82</v>
      </c>
      <c r="B138" s="376">
        <v>3107440</v>
      </c>
      <c r="C138" s="377" t="s">
        <v>922</v>
      </c>
      <c r="D138" s="286">
        <v>12</v>
      </c>
      <c r="E138" s="286">
        <v>0</v>
      </c>
      <c r="F138" s="286">
        <v>0</v>
      </c>
      <c r="G138" s="286">
        <v>0</v>
      </c>
      <c r="H138" s="286">
        <v>0</v>
      </c>
      <c r="I138" s="286">
        <v>12</v>
      </c>
      <c r="J138" s="286">
        <v>0</v>
      </c>
      <c r="K138" s="286">
        <v>0</v>
      </c>
      <c r="L138" s="286">
        <v>0</v>
      </c>
      <c r="M138" s="286">
        <v>0</v>
      </c>
    </row>
    <row r="139" spans="1:13" hidden="1">
      <c r="A139" s="375">
        <v>83</v>
      </c>
      <c r="B139" s="376">
        <v>3108154</v>
      </c>
      <c r="C139" s="377" t="s">
        <v>923</v>
      </c>
      <c r="D139" s="286">
        <v>0</v>
      </c>
      <c r="E139" s="286">
        <v>1</v>
      </c>
      <c r="F139" s="286">
        <v>0</v>
      </c>
      <c r="G139" s="286">
        <v>0</v>
      </c>
      <c r="H139" s="286">
        <v>0</v>
      </c>
      <c r="I139" s="286">
        <v>0</v>
      </c>
      <c r="J139" s="286">
        <v>2</v>
      </c>
      <c r="K139" s="286">
        <v>0</v>
      </c>
      <c r="L139" s="286">
        <v>0</v>
      </c>
      <c r="M139" s="286">
        <v>0</v>
      </c>
    </row>
    <row r="140" spans="1:13" hidden="1">
      <c r="A140" s="375">
        <v>84</v>
      </c>
      <c r="B140" s="376">
        <v>3108234</v>
      </c>
      <c r="C140" s="377" t="s">
        <v>924</v>
      </c>
      <c r="D140" s="286">
        <v>10</v>
      </c>
      <c r="E140" s="286">
        <v>0</v>
      </c>
      <c r="F140" s="286">
        <v>0</v>
      </c>
      <c r="G140" s="286">
        <v>7</v>
      </c>
      <c r="H140" s="286">
        <v>10</v>
      </c>
      <c r="I140" s="286">
        <v>10</v>
      </c>
      <c r="J140" s="286">
        <v>10</v>
      </c>
      <c r="K140" s="286">
        <v>10</v>
      </c>
      <c r="L140" s="286">
        <v>0</v>
      </c>
      <c r="M140" s="286">
        <v>0</v>
      </c>
    </row>
    <row r="141" spans="1:13" hidden="1">
      <c r="A141" s="375">
        <v>85</v>
      </c>
      <c r="B141" s="376">
        <v>3108382</v>
      </c>
      <c r="C141" s="377" t="s">
        <v>925</v>
      </c>
      <c r="D141" s="286">
        <v>0</v>
      </c>
      <c r="E141" s="286">
        <v>0</v>
      </c>
      <c r="F141" s="286">
        <v>0</v>
      </c>
      <c r="G141" s="286">
        <v>0</v>
      </c>
      <c r="H141" s="286">
        <v>62</v>
      </c>
      <c r="I141" s="286">
        <v>115</v>
      </c>
      <c r="J141" s="286">
        <v>115</v>
      </c>
      <c r="K141" s="286">
        <v>115</v>
      </c>
      <c r="L141" s="286">
        <v>0</v>
      </c>
      <c r="M141" s="286">
        <v>0</v>
      </c>
    </row>
    <row r="142" spans="1:13" hidden="1">
      <c r="A142" s="375">
        <v>86</v>
      </c>
      <c r="B142" s="376">
        <v>3108804</v>
      </c>
      <c r="C142" s="377" t="s">
        <v>927</v>
      </c>
      <c r="D142" s="286">
        <v>0</v>
      </c>
      <c r="E142" s="286">
        <v>0</v>
      </c>
      <c r="F142" s="286">
        <v>10</v>
      </c>
      <c r="G142" s="286">
        <v>0</v>
      </c>
      <c r="H142" s="286">
        <v>0</v>
      </c>
      <c r="I142" s="286">
        <v>0</v>
      </c>
      <c r="J142" s="286">
        <v>10</v>
      </c>
      <c r="K142" s="286">
        <v>0</v>
      </c>
      <c r="L142" s="286">
        <v>0</v>
      </c>
      <c r="M142" s="286">
        <v>0</v>
      </c>
    </row>
    <row r="143" spans="1:13" hidden="1">
      <c r="A143" s="375">
        <v>87</v>
      </c>
      <c r="B143" s="376">
        <v>3109049</v>
      </c>
      <c r="C143" s="377" t="s">
        <v>928</v>
      </c>
      <c r="D143" s="286">
        <v>0</v>
      </c>
      <c r="E143" s="286">
        <v>0</v>
      </c>
      <c r="F143" s="286">
        <v>46</v>
      </c>
      <c r="G143" s="286">
        <v>111</v>
      </c>
      <c r="H143" s="286">
        <v>111</v>
      </c>
      <c r="I143" s="286">
        <v>111</v>
      </c>
      <c r="J143" s="286">
        <v>111</v>
      </c>
      <c r="K143" s="286">
        <v>111</v>
      </c>
      <c r="L143" s="286">
        <v>0</v>
      </c>
      <c r="M143" s="286">
        <v>0</v>
      </c>
    </row>
    <row r="144" spans="1:13" hidden="1">
      <c r="A144" s="375">
        <v>88</v>
      </c>
      <c r="B144" s="376">
        <v>3109141</v>
      </c>
      <c r="C144" s="377" t="s">
        <v>929</v>
      </c>
      <c r="D144" s="286">
        <v>0</v>
      </c>
      <c r="E144" s="286">
        <v>0</v>
      </c>
      <c r="F144" s="286">
        <v>800</v>
      </c>
      <c r="G144" s="286">
        <v>0</v>
      </c>
      <c r="H144" s="286">
        <v>248</v>
      </c>
      <c r="I144" s="286">
        <v>0</v>
      </c>
      <c r="J144" s="286">
        <v>800</v>
      </c>
      <c r="K144" s="286">
        <v>0</v>
      </c>
      <c r="L144" s="286">
        <v>0</v>
      </c>
      <c r="M144" s="286">
        <v>0</v>
      </c>
    </row>
    <row r="145" spans="1:13" hidden="1">
      <c r="A145" s="375">
        <v>89</v>
      </c>
      <c r="B145" s="376">
        <v>3109392</v>
      </c>
      <c r="C145" s="377" t="s">
        <v>74</v>
      </c>
      <c r="D145" s="286">
        <v>0</v>
      </c>
      <c r="E145" s="286">
        <v>0</v>
      </c>
      <c r="F145" s="286">
        <v>120</v>
      </c>
      <c r="G145" s="286">
        <v>0</v>
      </c>
      <c r="H145" s="286">
        <v>0</v>
      </c>
      <c r="I145" s="286">
        <v>0</v>
      </c>
      <c r="J145" s="286">
        <v>120</v>
      </c>
      <c r="K145" s="286">
        <v>0</v>
      </c>
      <c r="L145" s="286">
        <v>0</v>
      </c>
      <c r="M145" s="286">
        <v>0</v>
      </c>
    </row>
    <row r="146" spans="1:13" hidden="1">
      <c r="A146" s="375">
        <v>90</v>
      </c>
      <c r="B146" s="376">
        <v>3109442</v>
      </c>
      <c r="C146" s="377" t="s">
        <v>930</v>
      </c>
      <c r="D146" s="286">
        <v>0</v>
      </c>
      <c r="E146" s="286">
        <v>0</v>
      </c>
      <c r="F146" s="286">
        <v>400</v>
      </c>
      <c r="G146" s="286">
        <v>0</v>
      </c>
      <c r="H146" s="286">
        <v>0</v>
      </c>
      <c r="I146" s="286">
        <v>0</v>
      </c>
      <c r="J146" s="286">
        <v>400</v>
      </c>
      <c r="K146" s="286">
        <v>0</v>
      </c>
      <c r="L146" s="286">
        <v>0</v>
      </c>
      <c r="M146" s="286">
        <v>0</v>
      </c>
    </row>
    <row r="147" spans="1:13" hidden="1">
      <c r="A147" s="375">
        <v>91</v>
      </c>
      <c r="B147" s="376">
        <v>3109735</v>
      </c>
      <c r="C147" s="377" t="s">
        <v>931</v>
      </c>
      <c r="D147" s="286">
        <v>12</v>
      </c>
      <c r="E147" s="286">
        <v>0</v>
      </c>
      <c r="F147" s="286">
        <v>0</v>
      </c>
      <c r="G147" s="286">
        <v>2</v>
      </c>
      <c r="H147" s="286">
        <v>11</v>
      </c>
      <c r="I147" s="286">
        <v>11</v>
      </c>
      <c r="J147" s="286">
        <v>11</v>
      </c>
      <c r="K147" s="286">
        <v>11</v>
      </c>
      <c r="L147" s="286">
        <v>0</v>
      </c>
      <c r="M147" s="286">
        <v>0</v>
      </c>
    </row>
    <row r="148" spans="1:13" hidden="1">
      <c r="A148" s="375">
        <v>92</v>
      </c>
      <c r="B148" s="376">
        <v>3109771</v>
      </c>
      <c r="C148" s="377" t="s">
        <v>932</v>
      </c>
      <c r="D148" s="286">
        <v>0</v>
      </c>
      <c r="E148" s="286">
        <v>0</v>
      </c>
      <c r="F148" s="286">
        <v>0</v>
      </c>
      <c r="G148" s="286">
        <v>7</v>
      </c>
      <c r="H148" s="286">
        <v>7</v>
      </c>
      <c r="I148" s="286">
        <v>7</v>
      </c>
      <c r="J148" s="286">
        <v>7</v>
      </c>
      <c r="K148" s="286">
        <v>7</v>
      </c>
      <c r="L148" s="286">
        <v>0</v>
      </c>
      <c r="M148" s="286">
        <v>0</v>
      </c>
    </row>
    <row r="149" spans="1:13" hidden="1">
      <c r="A149" s="375">
        <v>93</v>
      </c>
      <c r="B149" s="376">
        <v>3109792</v>
      </c>
      <c r="C149" s="377" t="s">
        <v>933</v>
      </c>
      <c r="D149" s="286">
        <v>0</v>
      </c>
      <c r="E149" s="286">
        <v>0</v>
      </c>
      <c r="F149" s="286">
        <v>0</v>
      </c>
      <c r="G149" s="286">
        <v>0</v>
      </c>
      <c r="H149" s="286">
        <v>0</v>
      </c>
      <c r="I149" s="286">
        <v>0</v>
      </c>
      <c r="J149" s="286">
        <v>2</v>
      </c>
      <c r="K149" s="286">
        <v>0</v>
      </c>
      <c r="L149" s="286">
        <v>0</v>
      </c>
      <c r="M149" s="286">
        <v>0</v>
      </c>
    </row>
    <row r="150" spans="1:13" hidden="1">
      <c r="A150" s="375">
        <v>94</v>
      </c>
      <c r="B150" s="376">
        <v>3109818</v>
      </c>
      <c r="C150" s="377" t="s">
        <v>934</v>
      </c>
      <c r="D150" s="286">
        <v>0</v>
      </c>
      <c r="E150" s="286">
        <v>0</v>
      </c>
      <c r="F150" s="286">
        <v>0</v>
      </c>
      <c r="G150" s="286">
        <v>0</v>
      </c>
      <c r="H150" s="286">
        <v>12</v>
      </c>
      <c r="I150" s="286">
        <v>0</v>
      </c>
      <c r="J150" s="286">
        <v>0</v>
      </c>
      <c r="K150" s="286">
        <v>0</v>
      </c>
      <c r="L150" s="286">
        <v>0</v>
      </c>
      <c r="M150" s="286">
        <v>0</v>
      </c>
    </row>
    <row r="151" spans="1:13" hidden="1">
      <c r="A151" s="375">
        <v>95</v>
      </c>
      <c r="B151" s="376">
        <v>3110436</v>
      </c>
      <c r="C151" s="377" t="s">
        <v>935</v>
      </c>
      <c r="D151" s="286">
        <v>36</v>
      </c>
      <c r="E151" s="286">
        <v>0</v>
      </c>
      <c r="F151" s="286">
        <v>12</v>
      </c>
      <c r="G151" s="286">
        <v>0</v>
      </c>
      <c r="H151" s="286">
        <v>0</v>
      </c>
      <c r="I151" s="286">
        <v>12</v>
      </c>
      <c r="J151" s="286">
        <v>0</v>
      </c>
      <c r="K151" s="286">
        <v>0</v>
      </c>
      <c r="L151" s="286">
        <v>0</v>
      </c>
      <c r="M151" s="286">
        <v>0</v>
      </c>
    </row>
    <row r="152" spans="1:13" hidden="1">
      <c r="A152" s="375">
        <v>96</v>
      </c>
      <c r="B152" s="376">
        <v>3110502</v>
      </c>
      <c r="C152" s="377" t="s">
        <v>936</v>
      </c>
      <c r="D152" s="286">
        <v>0</v>
      </c>
      <c r="E152" s="286">
        <v>3</v>
      </c>
      <c r="F152" s="286">
        <v>4</v>
      </c>
      <c r="G152" s="286">
        <v>4</v>
      </c>
      <c r="H152" s="286">
        <v>4</v>
      </c>
      <c r="I152" s="286">
        <v>4</v>
      </c>
      <c r="J152" s="286">
        <v>4</v>
      </c>
      <c r="K152" s="286">
        <v>4</v>
      </c>
      <c r="L152" s="286">
        <v>0</v>
      </c>
      <c r="M152" s="286">
        <v>0</v>
      </c>
    </row>
    <row r="153" spans="1:13" hidden="1">
      <c r="A153" s="375">
        <v>97</v>
      </c>
      <c r="B153" s="376">
        <v>3110503</v>
      </c>
      <c r="C153" s="377" t="s">
        <v>937</v>
      </c>
      <c r="D153" s="286">
        <v>0</v>
      </c>
      <c r="E153" s="286">
        <v>10</v>
      </c>
      <c r="F153" s="286">
        <v>0</v>
      </c>
      <c r="G153" s="286">
        <v>10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</row>
    <row r="154" spans="1:13" hidden="1">
      <c r="A154" s="375">
        <v>98</v>
      </c>
      <c r="B154" s="376">
        <v>3110736</v>
      </c>
      <c r="C154" s="377" t="s">
        <v>938</v>
      </c>
      <c r="D154" s="286">
        <v>0</v>
      </c>
      <c r="E154" s="286">
        <v>0</v>
      </c>
      <c r="F154" s="286">
        <v>0</v>
      </c>
      <c r="G154" s="286">
        <v>3</v>
      </c>
      <c r="H154" s="286">
        <v>8</v>
      </c>
      <c r="I154" s="286">
        <v>8</v>
      </c>
      <c r="J154" s="286">
        <v>8</v>
      </c>
      <c r="K154" s="286">
        <v>8</v>
      </c>
      <c r="L154" s="286">
        <v>0</v>
      </c>
      <c r="M154" s="286">
        <v>0</v>
      </c>
    </row>
    <row r="155" spans="1:13" hidden="1">
      <c r="A155" s="375">
        <v>99</v>
      </c>
      <c r="B155" s="376">
        <v>3110836</v>
      </c>
      <c r="C155" s="377" t="s">
        <v>939</v>
      </c>
      <c r="D155" s="286">
        <v>0</v>
      </c>
      <c r="E155" s="286">
        <v>0</v>
      </c>
      <c r="F155" s="286">
        <v>0</v>
      </c>
      <c r="G155" s="286">
        <v>11</v>
      </c>
      <c r="H155" s="286">
        <v>18</v>
      </c>
      <c r="I155" s="286">
        <v>18</v>
      </c>
      <c r="J155" s="286">
        <v>18</v>
      </c>
      <c r="K155" s="286">
        <v>18</v>
      </c>
      <c r="L155" s="286">
        <v>0</v>
      </c>
      <c r="M155" s="286">
        <v>0</v>
      </c>
    </row>
    <row r="156" spans="1:13" hidden="1">
      <c r="A156" s="375">
        <v>100</v>
      </c>
      <c r="B156" s="376">
        <v>3111525</v>
      </c>
      <c r="C156" s="377" t="s">
        <v>940</v>
      </c>
      <c r="D156" s="286">
        <v>0</v>
      </c>
      <c r="E156" s="286">
        <v>61</v>
      </c>
      <c r="F156" s="286">
        <v>13</v>
      </c>
      <c r="G156" s="286">
        <v>13</v>
      </c>
      <c r="H156" s="286">
        <v>13</v>
      </c>
      <c r="I156" s="286">
        <v>13</v>
      </c>
      <c r="J156" s="286">
        <v>13</v>
      </c>
      <c r="K156" s="286">
        <v>13</v>
      </c>
      <c r="L156" s="286">
        <v>0</v>
      </c>
      <c r="M156" s="286">
        <v>0</v>
      </c>
    </row>
    <row r="157" spans="1:13" hidden="1">
      <c r="A157" s="375">
        <v>101</v>
      </c>
      <c r="B157" s="376">
        <v>3111528</v>
      </c>
      <c r="C157" s="377" t="s">
        <v>941</v>
      </c>
      <c r="D157" s="286">
        <v>0</v>
      </c>
      <c r="E157" s="286">
        <v>11</v>
      </c>
      <c r="F157" s="286">
        <v>5</v>
      </c>
      <c r="G157" s="286">
        <v>5</v>
      </c>
      <c r="H157" s="286">
        <v>5</v>
      </c>
      <c r="I157" s="286">
        <v>5</v>
      </c>
      <c r="J157" s="286">
        <v>5</v>
      </c>
      <c r="K157" s="286">
        <v>5</v>
      </c>
      <c r="L157" s="286">
        <v>0</v>
      </c>
      <c r="M157" s="286">
        <v>0</v>
      </c>
    </row>
    <row r="158" spans="1:13" hidden="1">
      <c r="A158" s="375">
        <v>102</v>
      </c>
      <c r="B158" s="376">
        <v>3111580</v>
      </c>
      <c r="C158" s="377" t="s">
        <v>942</v>
      </c>
      <c r="D158" s="286">
        <v>0</v>
      </c>
      <c r="E158" s="286">
        <v>0</v>
      </c>
      <c r="F158" s="286">
        <v>0</v>
      </c>
      <c r="G158" s="286">
        <v>0</v>
      </c>
      <c r="H158" s="286">
        <v>6</v>
      </c>
      <c r="I158" s="286">
        <v>353</v>
      </c>
      <c r="J158" s="286">
        <v>353</v>
      </c>
      <c r="K158" s="286">
        <v>353</v>
      </c>
      <c r="L158" s="286">
        <v>0</v>
      </c>
      <c r="M158" s="286">
        <v>0</v>
      </c>
    </row>
    <row r="159" spans="1:13" hidden="1">
      <c r="A159" s="375">
        <v>103</v>
      </c>
      <c r="B159" s="376">
        <v>3112041</v>
      </c>
      <c r="C159" s="377" t="s">
        <v>943</v>
      </c>
      <c r="D159" s="286">
        <v>0</v>
      </c>
      <c r="E159" s="286">
        <v>0</v>
      </c>
      <c r="F159" s="286">
        <v>0</v>
      </c>
      <c r="G159" s="286">
        <v>0</v>
      </c>
      <c r="H159" s="286">
        <v>0</v>
      </c>
      <c r="I159" s="286">
        <v>25</v>
      </c>
      <c r="J159" s="286">
        <v>78</v>
      </c>
      <c r="K159" s="286">
        <v>78</v>
      </c>
      <c r="L159" s="286">
        <v>0</v>
      </c>
      <c r="M159" s="286">
        <v>0</v>
      </c>
    </row>
    <row r="160" spans="1:13" hidden="1">
      <c r="A160" s="375">
        <v>104</v>
      </c>
      <c r="B160" s="376">
        <v>3114808</v>
      </c>
      <c r="C160" s="377" t="s">
        <v>944</v>
      </c>
      <c r="D160" s="286">
        <v>0</v>
      </c>
      <c r="E160" s="286">
        <v>2</v>
      </c>
      <c r="F160" s="286">
        <v>0</v>
      </c>
      <c r="G160" s="286">
        <v>0</v>
      </c>
      <c r="H160" s="286">
        <v>0</v>
      </c>
      <c r="I160" s="286">
        <v>0</v>
      </c>
      <c r="J160" s="286">
        <v>0</v>
      </c>
      <c r="K160" s="286">
        <v>0</v>
      </c>
      <c r="L160" s="286">
        <v>0</v>
      </c>
      <c r="M160" s="286">
        <v>0</v>
      </c>
    </row>
    <row r="161" spans="1:13" hidden="1">
      <c r="A161" s="375">
        <v>105</v>
      </c>
      <c r="B161" s="376">
        <v>3118240</v>
      </c>
      <c r="C161" s="377" t="s">
        <v>950</v>
      </c>
      <c r="D161" s="286">
        <v>0</v>
      </c>
      <c r="E161" s="286">
        <v>24</v>
      </c>
      <c r="F161" s="286">
        <v>0</v>
      </c>
      <c r="G161" s="286">
        <v>0</v>
      </c>
      <c r="H161" s="286">
        <v>0</v>
      </c>
      <c r="I161" s="286">
        <v>0</v>
      </c>
      <c r="J161" s="286">
        <v>0</v>
      </c>
      <c r="K161" s="286">
        <v>0</v>
      </c>
      <c r="L161" s="286">
        <v>0</v>
      </c>
      <c r="M161" s="286">
        <v>0</v>
      </c>
    </row>
    <row r="162" spans="1:13" hidden="1">
      <c r="A162" s="375">
        <v>106</v>
      </c>
      <c r="B162" s="376">
        <v>3119528</v>
      </c>
      <c r="C162" s="377" t="s">
        <v>2027</v>
      </c>
      <c r="D162" s="286">
        <v>0</v>
      </c>
      <c r="E162" s="286">
        <v>50</v>
      </c>
      <c r="F162" s="286">
        <v>0</v>
      </c>
      <c r="G162" s="286">
        <v>0</v>
      </c>
      <c r="H162" s="286">
        <v>0</v>
      </c>
      <c r="I162" s="286">
        <v>0</v>
      </c>
      <c r="J162" s="286">
        <v>0</v>
      </c>
      <c r="K162" s="286">
        <v>0</v>
      </c>
      <c r="L162" s="286">
        <v>0</v>
      </c>
      <c r="M162" s="286">
        <v>0</v>
      </c>
    </row>
    <row r="163" spans="1:13" hidden="1">
      <c r="A163" s="375">
        <v>107</v>
      </c>
      <c r="B163" s="376">
        <v>3120847</v>
      </c>
      <c r="C163" s="377" t="s">
        <v>2028</v>
      </c>
      <c r="D163" s="286">
        <v>48</v>
      </c>
      <c r="E163" s="286">
        <v>0</v>
      </c>
      <c r="F163" s="286">
        <v>0</v>
      </c>
      <c r="G163" s="286">
        <v>0</v>
      </c>
      <c r="H163" s="286">
        <v>0</v>
      </c>
      <c r="I163" s="286">
        <v>0</v>
      </c>
      <c r="J163" s="286">
        <v>0</v>
      </c>
      <c r="K163" s="286">
        <v>0</v>
      </c>
      <c r="L163" s="286">
        <v>0</v>
      </c>
      <c r="M163" s="286">
        <v>0</v>
      </c>
    </row>
    <row r="164" spans="1:13" hidden="1">
      <c r="A164" s="375">
        <v>108</v>
      </c>
      <c r="B164" s="376">
        <v>3122225</v>
      </c>
      <c r="C164" s="377" t="s">
        <v>952</v>
      </c>
      <c r="D164" s="286">
        <v>0</v>
      </c>
      <c r="E164" s="286">
        <v>0</v>
      </c>
      <c r="F164" s="286">
        <v>50</v>
      </c>
      <c r="G164" s="286">
        <v>0</v>
      </c>
      <c r="H164" s="286">
        <v>0</v>
      </c>
      <c r="I164" s="286">
        <v>0</v>
      </c>
      <c r="J164" s="286">
        <v>50</v>
      </c>
      <c r="K164" s="286">
        <v>0</v>
      </c>
      <c r="L164" s="286">
        <v>0</v>
      </c>
      <c r="M164" s="286">
        <v>0</v>
      </c>
    </row>
    <row r="165" spans="1:13" hidden="1">
      <c r="A165" s="375">
        <v>109</v>
      </c>
      <c r="B165" s="376">
        <v>3124672</v>
      </c>
      <c r="C165" s="377" t="s">
        <v>953</v>
      </c>
      <c r="D165" s="286">
        <v>0</v>
      </c>
      <c r="E165" s="286">
        <v>10</v>
      </c>
      <c r="F165" s="286">
        <v>0</v>
      </c>
      <c r="G165" s="286">
        <v>0</v>
      </c>
      <c r="H165" s="286">
        <v>0</v>
      </c>
      <c r="I165" s="286">
        <v>0</v>
      </c>
      <c r="J165" s="286">
        <v>0</v>
      </c>
      <c r="K165" s="286">
        <v>0</v>
      </c>
      <c r="L165" s="286">
        <v>0</v>
      </c>
      <c r="M165" s="286">
        <v>0</v>
      </c>
    </row>
    <row r="166" spans="1:13" hidden="1">
      <c r="A166" s="375">
        <v>110</v>
      </c>
      <c r="B166" s="376">
        <v>3223409</v>
      </c>
      <c r="C166" s="377" t="s">
        <v>954</v>
      </c>
      <c r="D166" s="286">
        <v>0</v>
      </c>
      <c r="E166" s="286">
        <v>0</v>
      </c>
      <c r="F166" s="286">
        <v>0</v>
      </c>
      <c r="G166" s="286">
        <v>0</v>
      </c>
      <c r="H166" s="286">
        <v>0</v>
      </c>
      <c r="I166" s="286">
        <v>0</v>
      </c>
      <c r="J166" s="286">
        <v>0</v>
      </c>
      <c r="K166" s="286">
        <v>12</v>
      </c>
      <c r="L166" s="286">
        <v>0</v>
      </c>
      <c r="M166" s="286">
        <v>0</v>
      </c>
    </row>
    <row r="167" spans="1:13" hidden="1">
      <c r="A167" s="375">
        <v>111</v>
      </c>
      <c r="B167" s="376">
        <v>3304430</v>
      </c>
      <c r="C167" s="377" t="s">
        <v>955</v>
      </c>
      <c r="D167" s="286">
        <v>18</v>
      </c>
      <c r="E167" s="286">
        <v>72</v>
      </c>
      <c r="F167" s="286">
        <v>0</v>
      </c>
      <c r="G167" s="286">
        <v>0</v>
      </c>
      <c r="H167" s="286">
        <v>18</v>
      </c>
      <c r="I167" s="286">
        <v>0</v>
      </c>
      <c r="J167" s="286">
        <v>0</v>
      </c>
      <c r="K167" s="286">
        <v>0</v>
      </c>
      <c r="L167" s="286">
        <v>0</v>
      </c>
      <c r="M167" s="286">
        <v>0</v>
      </c>
    </row>
    <row r="168" spans="1:13" hidden="1">
      <c r="A168" s="375">
        <v>112</v>
      </c>
      <c r="B168" s="376">
        <v>3306428</v>
      </c>
      <c r="C168" s="377" t="s">
        <v>956</v>
      </c>
      <c r="D168" s="286">
        <v>0</v>
      </c>
      <c r="E168" s="286">
        <v>0</v>
      </c>
      <c r="F168" s="286">
        <v>80</v>
      </c>
      <c r="G168" s="286">
        <v>0</v>
      </c>
      <c r="H168" s="286">
        <v>0</v>
      </c>
      <c r="I168" s="286">
        <v>0</v>
      </c>
      <c r="J168" s="286">
        <v>80</v>
      </c>
      <c r="K168" s="286">
        <v>0</v>
      </c>
      <c r="L168" s="286">
        <v>0</v>
      </c>
      <c r="M168" s="286">
        <v>0</v>
      </c>
    </row>
    <row r="169" spans="1:13" hidden="1">
      <c r="A169" s="375">
        <v>113</v>
      </c>
      <c r="B169" s="376">
        <v>3306429</v>
      </c>
      <c r="C169" s="377" t="s">
        <v>957</v>
      </c>
      <c r="D169" s="286">
        <v>0</v>
      </c>
      <c r="E169" s="286">
        <v>0</v>
      </c>
      <c r="F169" s="286">
        <v>350</v>
      </c>
      <c r="G169" s="286">
        <v>0</v>
      </c>
      <c r="H169" s="286">
        <v>0</v>
      </c>
      <c r="I169" s="286">
        <v>0</v>
      </c>
      <c r="J169" s="286">
        <v>350</v>
      </c>
      <c r="K169" s="286">
        <v>0</v>
      </c>
      <c r="L169" s="286">
        <v>0</v>
      </c>
      <c r="M169" s="286">
        <v>0</v>
      </c>
    </row>
  </sheetData>
  <mergeCells count="6">
    <mergeCell ref="A55:A56"/>
    <mergeCell ref="B55:B56"/>
    <mergeCell ref="C55:C56"/>
    <mergeCell ref="A1:A2"/>
    <mergeCell ref="B1:B2"/>
    <mergeCell ref="C1:C2"/>
  </mergeCells>
  <phoneticPr fontId="27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BA96-538F-4AE5-AEAB-82194C15F4F0}">
  <sheetPr filterMode="1"/>
  <dimension ref="A1:Z64"/>
  <sheetViews>
    <sheetView zoomScale="130" zoomScaleNormal="130" workbookViewId="0">
      <selection activeCell="K27" sqref="A1:Z64"/>
    </sheetView>
  </sheetViews>
  <sheetFormatPr defaultRowHeight="11.25"/>
  <cols>
    <col min="2" max="3" width="0" hidden="1" customWidth="1"/>
    <col min="5" max="20" width="9.33203125" customWidth="1"/>
  </cols>
  <sheetData>
    <row r="1" spans="1:21">
      <c r="A1" s="13" t="s">
        <v>0</v>
      </c>
      <c r="B1" s="13" t="s">
        <v>1</v>
      </c>
      <c r="C1" s="13" t="s">
        <v>82</v>
      </c>
      <c r="D1" t="s">
        <v>2029</v>
      </c>
      <c r="E1" t="s">
        <v>2030</v>
      </c>
      <c r="F1" t="s">
        <v>2031</v>
      </c>
      <c r="G1" t="s">
        <v>2032</v>
      </c>
      <c r="H1" t="s">
        <v>2033</v>
      </c>
      <c r="I1" t="s">
        <v>2034</v>
      </c>
      <c r="J1" t="s">
        <v>2035</v>
      </c>
      <c r="K1" t="s">
        <v>2036</v>
      </c>
      <c r="L1" t="s">
        <v>2037</v>
      </c>
      <c r="M1" t="s">
        <v>2038</v>
      </c>
      <c r="N1" t="s">
        <v>2039</v>
      </c>
      <c r="O1" t="s">
        <v>2040</v>
      </c>
      <c r="P1" t="s">
        <v>2041</v>
      </c>
      <c r="Q1" t="s">
        <v>2042</v>
      </c>
      <c r="R1" t="s">
        <v>2043</v>
      </c>
      <c r="S1" t="s">
        <v>2044</v>
      </c>
      <c r="T1" t="s">
        <v>2045</v>
      </c>
      <c r="U1" t="s">
        <v>2046</v>
      </c>
    </row>
    <row r="2" spans="1:21" hidden="1">
      <c r="A2">
        <v>1234614</v>
      </c>
      <c r="B2" t="s">
        <v>2047</v>
      </c>
      <c r="C2" s="13" t="s">
        <v>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300</v>
      </c>
      <c r="R2">
        <v>0</v>
      </c>
      <c r="S2">
        <v>0</v>
      </c>
      <c r="T2">
        <v>0</v>
      </c>
      <c r="U2">
        <v>0</v>
      </c>
    </row>
    <row r="3" spans="1:21" hidden="1">
      <c r="A3">
        <v>1229673</v>
      </c>
      <c r="B3" t="s">
        <v>2048</v>
      </c>
      <c r="C3" s="13" t="s">
        <v>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200</v>
      </c>
      <c r="Q3">
        <v>200</v>
      </c>
      <c r="R3">
        <v>100</v>
      </c>
      <c r="S3">
        <v>0</v>
      </c>
      <c r="T3">
        <v>0</v>
      </c>
      <c r="U3">
        <v>0</v>
      </c>
    </row>
    <row r="4" spans="1:21" hidden="1">
      <c r="A4">
        <v>1230854</v>
      </c>
      <c r="B4" t="s">
        <v>2049</v>
      </c>
      <c r="C4" s="13" t="s">
        <v>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hidden="1">
      <c r="A5">
        <v>1233632</v>
      </c>
      <c r="B5" t="s">
        <v>2050</v>
      </c>
      <c r="C5" s="13" t="s">
        <v>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354</v>
      </c>
      <c r="S5">
        <v>330</v>
      </c>
      <c r="T5">
        <v>0</v>
      </c>
      <c r="U5">
        <v>0</v>
      </c>
    </row>
    <row r="6" spans="1:21">
      <c r="A6">
        <v>1232693</v>
      </c>
      <c r="B6" t="s">
        <v>2051</v>
      </c>
      <c r="C6" s="13" t="s">
        <v>83</v>
      </c>
      <c r="D6">
        <v>0</v>
      </c>
      <c r="E6">
        <v>0</v>
      </c>
      <c r="F6">
        <v>0</v>
      </c>
      <c r="G6">
        <v>0</v>
      </c>
      <c r="H6">
        <v>388</v>
      </c>
      <c r="I6" s="8">
        <v>884</v>
      </c>
      <c r="J6" s="386">
        <v>672</v>
      </c>
      <c r="K6">
        <v>884</v>
      </c>
      <c r="L6">
        <v>678</v>
      </c>
      <c r="M6">
        <v>0</v>
      </c>
      <c r="N6">
        <v>0</v>
      </c>
      <c r="O6">
        <v>884</v>
      </c>
      <c r="P6">
        <v>510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1233025</v>
      </c>
      <c r="B7" t="s">
        <v>2052</v>
      </c>
      <c r="C7" s="13" t="s">
        <v>83</v>
      </c>
      <c r="D7">
        <v>0</v>
      </c>
      <c r="E7">
        <v>0</v>
      </c>
      <c r="F7">
        <v>0</v>
      </c>
      <c r="G7">
        <v>0</v>
      </c>
      <c r="H7">
        <v>388</v>
      </c>
      <c r="I7" s="8">
        <v>884</v>
      </c>
      <c r="J7" s="386">
        <v>672</v>
      </c>
      <c r="K7">
        <v>884</v>
      </c>
      <c r="L7">
        <v>678</v>
      </c>
      <c r="M7">
        <v>0</v>
      </c>
      <c r="N7">
        <v>0</v>
      </c>
      <c r="O7">
        <v>884</v>
      </c>
      <c r="P7">
        <v>510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hidden="1">
      <c r="A8">
        <v>1235623</v>
      </c>
      <c r="B8" t="s">
        <v>2053</v>
      </c>
      <c r="C8" s="13" t="s">
        <v>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220</v>
      </c>
      <c r="L8">
        <v>716</v>
      </c>
      <c r="M8">
        <v>0</v>
      </c>
      <c r="N8">
        <v>0</v>
      </c>
      <c r="O8">
        <v>100</v>
      </c>
      <c r="P8">
        <v>0</v>
      </c>
      <c r="Q8">
        <v>0</v>
      </c>
      <c r="R8">
        <v>0</v>
      </c>
      <c r="S8">
        <v>618</v>
      </c>
      <c r="T8">
        <v>0</v>
      </c>
      <c r="U8">
        <v>0</v>
      </c>
    </row>
    <row r="9" spans="1:21">
      <c r="A9">
        <v>1237088</v>
      </c>
      <c r="B9" t="s">
        <v>2054</v>
      </c>
      <c r="C9" s="13" t="s">
        <v>83</v>
      </c>
      <c r="D9">
        <v>1492</v>
      </c>
      <c r="E9">
        <v>480</v>
      </c>
      <c r="F9">
        <v>0</v>
      </c>
      <c r="G9">
        <v>0</v>
      </c>
      <c r="H9">
        <v>1390</v>
      </c>
      <c r="I9" s="8">
        <v>1252</v>
      </c>
      <c r="J9" s="386">
        <v>946</v>
      </c>
      <c r="K9">
        <v>1520</v>
      </c>
      <c r="L9">
        <v>1008</v>
      </c>
      <c r="M9">
        <v>0</v>
      </c>
      <c r="N9">
        <v>0</v>
      </c>
      <c r="O9">
        <v>812</v>
      </c>
      <c r="P9">
        <v>592</v>
      </c>
      <c r="Q9">
        <v>408</v>
      </c>
      <c r="R9">
        <v>388</v>
      </c>
      <c r="S9">
        <v>0</v>
      </c>
      <c r="T9">
        <v>0</v>
      </c>
      <c r="U9">
        <v>0</v>
      </c>
    </row>
    <row r="10" spans="1:21" hidden="1">
      <c r="A10">
        <v>1237765</v>
      </c>
      <c r="B10" t="s">
        <v>2055</v>
      </c>
      <c r="C10" s="13" t="s">
        <v>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94</v>
      </c>
      <c r="S10">
        <v>106</v>
      </c>
      <c r="T10">
        <v>0</v>
      </c>
      <c r="U10">
        <v>0</v>
      </c>
    </row>
    <row r="11" spans="1:21" hidden="1">
      <c r="A11">
        <v>1237748</v>
      </c>
      <c r="B11" t="s">
        <v>2056</v>
      </c>
      <c r="C11" s="13" t="s">
        <v>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192</v>
      </c>
      <c r="R11">
        <v>68</v>
      </c>
      <c r="S11">
        <v>0</v>
      </c>
      <c r="T11">
        <v>0</v>
      </c>
      <c r="U11">
        <v>0</v>
      </c>
    </row>
    <row r="12" spans="1:21" hidden="1">
      <c r="A12">
        <v>1236091</v>
      </c>
      <c r="B12" t="s">
        <v>2057</v>
      </c>
      <c r="C12" s="13" t="s">
        <v>83</v>
      </c>
      <c r="D12">
        <v>0</v>
      </c>
      <c r="E12">
        <v>300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400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hidden="1">
      <c r="A13">
        <v>1238128</v>
      </c>
      <c r="B13" t="s">
        <v>2058</v>
      </c>
      <c r="C13" s="13" t="s">
        <v>83</v>
      </c>
      <c r="D13">
        <v>0</v>
      </c>
      <c r="E13">
        <v>0</v>
      </c>
      <c r="F13">
        <v>0</v>
      </c>
      <c r="G13">
        <v>0</v>
      </c>
      <c r="H13">
        <v>238</v>
      </c>
      <c r="I13" s="8">
        <v>50</v>
      </c>
      <c r="J13">
        <v>0</v>
      </c>
      <c r="K13">
        <v>138</v>
      </c>
      <c r="L13">
        <v>452</v>
      </c>
      <c r="M13">
        <v>0</v>
      </c>
      <c r="N13">
        <v>0</v>
      </c>
      <c r="O13">
        <v>590</v>
      </c>
      <c r="P13">
        <v>590</v>
      </c>
      <c r="Q13">
        <v>310</v>
      </c>
      <c r="R13">
        <v>0</v>
      </c>
      <c r="S13">
        <v>0</v>
      </c>
      <c r="T13">
        <v>0</v>
      </c>
      <c r="U13">
        <v>0</v>
      </c>
    </row>
    <row r="14" spans="1:21">
      <c r="A14">
        <v>1236962</v>
      </c>
      <c r="B14" t="s">
        <v>2059</v>
      </c>
      <c r="C14" s="13" t="s">
        <v>83</v>
      </c>
      <c r="D14">
        <v>0</v>
      </c>
      <c r="E14">
        <v>0</v>
      </c>
      <c r="F14">
        <v>0</v>
      </c>
      <c r="G14">
        <v>0</v>
      </c>
      <c r="H14">
        <v>316</v>
      </c>
      <c r="I14" s="8">
        <v>316</v>
      </c>
      <c r="J14" s="386">
        <v>200</v>
      </c>
      <c r="K14">
        <v>200</v>
      </c>
      <c r="L14">
        <v>300</v>
      </c>
      <c r="M14">
        <v>0</v>
      </c>
      <c r="N14">
        <v>0</v>
      </c>
      <c r="O14">
        <v>400</v>
      </c>
      <c r="P14">
        <v>300</v>
      </c>
      <c r="Q14">
        <v>0</v>
      </c>
      <c r="R14">
        <v>200</v>
      </c>
      <c r="S14">
        <v>0</v>
      </c>
      <c r="T14">
        <v>0</v>
      </c>
      <c r="U14">
        <v>0</v>
      </c>
    </row>
    <row r="15" spans="1:21" hidden="1">
      <c r="A15">
        <v>1233761</v>
      </c>
      <c r="B15" t="s">
        <v>2060</v>
      </c>
      <c r="C15" s="13" t="s">
        <v>83</v>
      </c>
      <c r="D15">
        <v>0</v>
      </c>
      <c r="E15">
        <v>250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hidden="1">
      <c r="A16">
        <v>1239651</v>
      </c>
      <c r="B16" t="s">
        <v>2061</v>
      </c>
      <c r="C16" s="13" t="s">
        <v>83</v>
      </c>
      <c r="D16">
        <v>450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370</v>
      </c>
      <c r="R16">
        <v>518</v>
      </c>
      <c r="S16">
        <v>546</v>
      </c>
      <c r="T16">
        <v>0</v>
      </c>
      <c r="U16">
        <v>0</v>
      </c>
    </row>
    <row r="17" spans="1:26">
      <c r="A17">
        <v>1239988</v>
      </c>
      <c r="B17" t="s">
        <v>2062</v>
      </c>
      <c r="C17" s="13" t="s">
        <v>83</v>
      </c>
      <c r="D17">
        <v>502</v>
      </c>
      <c r="E17">
        <v>394</v>
      </c>
      <c r="F17">
        <v>0</v>
      </c>
      <c r="G17">
        <v>0</v>
      </c>
      <c r="H17">
        <v>502</v>
      </c>
      <c r="I17" s="8">
        <v>502</v>
      </c>
      <c r="J17" s="386">
        <v>380</v>
      </c>
      <c r="K17">
        <v>502</v>
      </c>
      <c r="L17">
        <v>386</v>
      </c>
      <c r="M17">
        <v>0</v>
      </c>
      <c r="N17">
        <v>0</v>
      </c>
      <c r="O17">
        <v>502</v>
      </c>
      <c r="P17">
        <v>448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6" ht="14.25">
      <c r="A18">
        <v>1240180</v>
      </c>
      <c r="B18" t="s">
        <v>2063</v>
      </c>
      <c r="C18" s="13" t="s">
        <v>83</v>
      </c>
      <c r="D18">
        <v>792</v>
      </c>
      <c r="E18">
        <v>618</v>
      </c>
      <c r="F18">
        <v>0</v>
      </c>
      <c r="G18">
        <v>0</v>
      </c>
      <c r="H18">
        <v>440</v>
      </c>
      <c r="I18" s="8">
        <v>390</v>
      </c>
      <c r="J18" s="386">
        <v>296</v>
      </c>
      <c r="K18">
        <v>292</v>
      </c>
      <c r="L18">
        <v>0</v>
      </c>
      <c r="M18">
        <v>0</v>
      </c>
      <c r="N18">
        <v>0</v>
      </c>
      <c r="O18">
        <v>0</v>
      </c>
      <c r="P18">
        <v>26</v>
      </c>
      <c r="Q18">
        <v>322</v>
      </c>
      <c r="R18">
        <v>410</v>
      </c>
      <c r="S18">
        <v>322</v>
      </c>
      <c r="T18">
        <v>0</v>
      </c>
      <c r="U18">
        <v>0</v>
      </c>
      <c r="Z18" s="384" t="s">
        <v>1907</v>
      </c>
    </row>
    <row r="19" spans="1:26">
      <c r="A19">
        <v>1240184</v>
      </c>
      <c r="B19" t="s">
        <v>2064</v>
      </c>
      <c r="C19" s="13" t="s">
        <v>83</v>
      </c>
      <c r="D19">
        <v>792</v>
      </c>
      <c r="E19">
        <v>618</v>
      </c>
      <c r="F19">
        <v>0</v>
      </c>
      <c r="G19">
        <v>0</v>
      </c>
      <c r="H19">
        <v>440</v>
      </c>
      <c r="I19" s="8">
        <v>390</v>
      </c>
      <c r="J19" s="386">
        <v>296</v>
      </c>
      <c r="K19">
        <v>242</v>
      </c>
      <c r="L19">
        <v>0</v>
      </c>
      <c r="M19">
        <v>0</v>
      </c>
      <c r="N19">
        <v>0</v>
      </c>
      <c r="O19">
        <v>0</v>
      </c>
      <c r="P19">
        <v>0</v>
      </c>
      <c r="Q19">
        <v>148</v>
      </c>
      <c r="R19">
        <v>410</v>
      </c>
      <c r="S19">
        <v>322</v>
      </c>
      <c r="T19">
        <v>0</v>
      </c>
      <c r="U19">
        <v>0</v>
      </c>
    </row>
    <row r="20" spans="1:26">
      <c r="A20">
        <v>1240308</v>
      </c>
      <c r="B20" t="s">
        <v>2065</v>
      </c>
      <c r="C20" s="13" t="s">
        <v>83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386">
        <v>220</v>
      </c>
      <c r="K20">
        <v>0</v>
      </c>
      <c r="L20">
        <v>0</v>
      </c>
      <c r="M20">
        <v>0</v>
      </c>
      <c r="N20">
        <v>0</v>
      </c>
      <c r="O20">
        <v>0</v>
      </c>
      <c r="P20">
        <v>250</v>
      </c>
      <c r="Q20">
        <v>350</v>
      </c>
      <c r="R20">
        <v>0</v>
      </c>
      <c r="S20">
        <v>0</v>
      </c>
      <c r="T20">
        <v>0</v>
      </c>
      <c r="U20">
        <v>0</v>
      </c>
    </row>
    <row r="21" spans="1:26" hidden="1">
      <c r="A21">
        <v>1241601</v>
      </c>
      <c r="B21" t="s">
        <v>2066</v>
      </c>
      <c r="C21" s="13" t="s">
        <v>83</v>
      </c>
      <c r="D21">
        <v>0</v>
      </c>
      <c r="E21">
        <v>0</v>
      </c>
      <c r="F21">
        <v>0</v>
      </c>
      <c r="G21">
        <v>0</v>
      </c>
      <c r="H21">
        <v>115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4" spans="1:26">
      <c r="A24" s="13" t="s">
        <v>0</v>
      </c>
      <c r="B24" s="13" t="s">
        <v>1</v>
      </c>
      <c r="C24" s="13" t="s">
        <v>82</v>
      </c>
      <c r="D24" t="s">
        <v>2029</v>
      </c>
      <c r="E24" t="s">
        <v>2030</v>
      </c>
      <c r="F24" t="s">
        <v>2031</v>
      </c>
      <c r="G24" t="s">
        <v>2032</v>
      </c>
      <c r="H24" t="s">
        <v>2033</v>
      </c>
      <c r="I24" t="s">
        <v>2034</v>
      </c>
      <c r="J24" t="s">
        <v>2035</v>
      </c>
      <c r="K24" t="s">
        <v>2036</v>
      </c>
      <c r="L24" t="s">
        <v>2037</v>
      </c>
      <c r="M24" t="s">
        <v>2038</v>
      </c>
      <c r="N24" t="s">
        <v>2039</v>
      </c>
      <c r="O24" t="s">
        <v>2040</v>
      </c>
      <c r="P24" t="s">
        <v>2041</v>
      </c>
      <c r="Q24" t="s">
        <v>2042</v>
      </c>
      <c r="R24" t="s">
        <v>2043</v>
      </c>
      <c r="S24" t="s">
        <v>2044</v>
      </c>
      <c r="T24" t="s">
        <v>2045</v>
      </c>
      <c r="U24" t="s">
        <v>2046</v>
      </c>
    </row>
    <row r="25" spans="1:26">
      <c r="A25">
        <v>1237608</v>
      </c>
      <c r="B25" t="s">
        <v>2067</v>
      </c>
      <c r="C25" s="13" t="s">
        <v>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6">
      <c r="A26">
        <v>1236387</v>
      </c>
      <c r="B26" s="13" t="s">
        <v>2068</v>
      </c>
      <c r="C26" s="13" t="s">
        <v>83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218</v>
      </c>
      <c r="P26">
        <v>336</v>
      </c>
      <c r="Q26">
        <v>264</v>
      </c>
      <c r="R26">
        <v>101</v>
      </c>
      <c r="S26">
        <v>0</v>
      </c>
      <c r="T26">
        <v>0</v>
      </c>
      <c r="U26">
        <v>0</v>
      </c>
    </row>
    <row r="27" spans="1:26">
      <c r="A27">
        <v>1232775</v>
      </c>
      <c r="B27" t="s">
        <v>2069</v>
      </c>
      <c r="C27" s="13" t="s">
        <v>83</v>
      </c>
      <c r="D27">
        <v>413</v>
      </c>
      <c r="E27">
        <v>275</v>
      </c>
      <c r="F27">
        <v>0</v>
      </c>
      <c r="G27">
        <v>0</v>
      </c>
      <c r="H27" s="8">
        <v>208</v>
      </c>
      <c r="I27" s="8">
        <v>3</v>
      </c>
      <c r="J27" s="8">
        <v>178</v>
      </c>
      <c r="K27" s="8">
        <v>243</v>
      </c>
      <c r="L27" s="8">
        <v>245</v>
      </c>
      <c r="M27">
        <v>0</v>
      </c>
      <c r="N27">
        <v>0</v>
      </c>
      <c r="O27">
        <v>50</v>
      </c>
      <c r="P27">
        <v>0</v>
      </c>
      <c r="Q27">
        <v>0</v>
      </c>
      <c r="R27">
        <v>139</v>
      </c>
      <c r="S27">
        <v>243</v>
      </c>
      <c r="T27">
        <v>0</v>
      </c>
      <c r="U27">
        <v>0</v>
      </c>
    </row>
    <row r="28" spans="1:26">
      <c r="A28">
        <v>1230685</v>
      </c>
      <c r="B28" t="s">
        <v>2070</v>
      </c>
      <c r="C28" s="13" t="s">
        <v>83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269</v>
      </c>
      <c r="M28">
        <v>0</v>
      </c>
      <c r="N28">
        <v>0</v>
      </c>
      <c r="O28">
        <v>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6">
      <c r="A29">
        <v>1235058</v>
      </c>
      <c r="B29" t="s">
        <v>2071</v>
      </c>
      <c r="C29" s="13" t="s">
        <v>83</v>
      </c>
      <c r="D29">
        <v>0</v>
      </c>
      <c r="E29">
        <v>0</v>
      </c>
      <c r="F29">
        <v>0</v>
      </c>
      <c r="G29">
        <v>0</v>
      </c>
      <c r="H29">
        <v>50</v>
      </c>
      <c r="I29">
        <v>50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2" spans="1:26">
      <c r="A32" s="13" t="s">
        <v>0</v>
      </c>
      <c r="B32" s="13" t="s">
        <v>1</v>
      </c>
      <c r="C32" s="13" t="s">
        <v>82</v>
      </c>
      <c r="D32" t="s">
        <v>2029</v>
      </c>
      <c r="E32" t="s">
        <v>2030</v>
      </c>
      <c r="F32" t="s">
        <v>2031</v>
      </c>
      <c r="G32" t="s">
        <v>2032</v>
      </c>
      <c r="H32" t="s">
        <v>2033</v>
      </c>
      <c r="I32" t="s">
        <v>2034</v>
      </c>
      <c r="J32" t="s">
        <v>2035</v>
      </c>
      <c r="K32" t="s">
        <v>2036</v>
      </c>
      <c r="L32" t="s">
        <v>2037</v>
      </c>
      <c r="M32" t="s">
        <v>2038</v>
      </c>
      <c r="N32" t="s">
        <v>2039</v>
      </c>
      <c r="O32" t="s">
        <v>2040</v>
      </c>
      <c r="P32" t="s">
        <v>2041</v>
      </c>
      <c r="Q32" t="s">
        <v>2042</v>
      </c>
      <c r="R32" t="s">
        <v>2043</v>
      </c>
      <c r="S32" t="s">
        <v>2044</v>
      </c>
      <c r="T32" t="s">
        <v>2045</v>
      </c>
      <c r="U32" t="s">
        <v>2046</v>
      </c>
    </row>
    <row r="33" spans="1:21">
      <c r="A33">
        <v>1230692</v>
      </c>
      <c r="B33" t="s">
        <v>2072</v>
      </c>
      <c r="C33" s="13" t="s">
        <v>83</v>
      </c>
      <c r="D33">
        <v>300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1221967</v>
      </c>
      <c r="B34" t="s">
        <v>2073</v>
      </c>
      <c r="C34" s="13" t="s">
        <v>83</v>
      </c>
      <c r="D34">
        <v>0</v>
      </c>
      <c r="E34">
        <v>0</v>
      </c>
      <c r="F34">
        <v>0</v>
      </c>
      <c r="G34">
        <v>0</v>
      </c>
      <c r="H34">
        <v>68</v>
      </c>
      <c r="I34" s="8">
        <v>485</v>
      </c>
      <c r="J34" s="385">
        <v>97</v>
      </c>
      <c r="K34">
        <v>0</v>
      </c>
      <c r="L34">
        <v>0</v>
      </c>
      <c r="M34">
        <v>0</v>
      </c>
      <c r="N34">
        <v>0</v>
      </c>
      <c r="O34">
        <v>0</v>
      </c>
      <c r="P34">
        <v>100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1229088</v>
      </c>
      <c r="B35" t="s">
        <v>2074</v>
      </c>
      <c r="C35" s="13" t="s">
        <v>83</v>
      </c>
      <c r="D35">
        <v>0</v>
      </c>
      <c r="E35">
        <v>0</v>
      </c>
      <c r="F35">
        <v>0</v>
      </c>
      <c r="G35">
        <v>0</v>
      </c>
      <c r="H35">
        <v>336</v>
      </c>
      <c r="I35" s="8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380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1226573</v>
      </c>
      <c r="B36" t="s">
        <v>2075</v>
      </c>
      <c r="C36" s="13" t="s">
        <v>83</v>
      </c>
      <c r="D36">
        <v>0</v>
      </c>
      <c r="E36">
        <v>0</v>
      </c>
      <c r="F36">
        <v>0</v>
      </c>
      <c r="G36">
        <v>0</v>
      </c>
      <c r="H36">
        <v>0</v>
      </c>
      <c r="I36">
        <v>227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1225464</v>
      </c>
      <c r="B37" t="s">
        <v>2076</v>
      </c>
      <c r="C37" s="13" t="s">
        <v>83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650</v>
      </c>
      <c r="M37">
        <v>0</v>
      </c>
      <c r="N37">
        <v>0</v>
      </c>
      <c r="O37">
        <v>106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1231090</v>
      </c>
      <c r="B38" t="s">
        <v>59</v>
      </c>
      <c r="C38" s="13" t="s">
        <v>83</v>
      </c>
      <c r="D38">
        <v>499</v>
      </c>
      <c r="E38">
        <v>433</v>
      </c>
      <c r="F38">
        <v>0</v>
      </c>
      <c r="G38">
        <v>0</v>
      </c>
      <c r="H38">
        <v>247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155</v>
      </c>
      <c r="R38">
        <v>551</v>
      </c>
      <c r="S38">
        <v>413</v>
      </c>
      <c r="T38">
        <v>0</v>
      </c>
      <c r="U38">
        <v>0</v>
      </c>
    </row>
    <row r="39" spans="1:21">
      <c r="A39">
        <v>1232066</v>
      </c>
      <c r="B39" t="s">
        <v>2077</v>
      </c>
      <c r="C39" s="13" t="s">
        <v>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330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1234222</v>
      </c>
      <c r="B40" t="s">
        <v>2078</v>
      </c>
      <c r="C40" s="13" t="s">
        <v>83</v>
      </c>
      <c r="D40">
        <v>531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1232528</v>
      </c>
      <c r="B41" t="s">
        <v>2079</v>
      </c>
      <c r="C41" s="13" t="s">
        <v>83</v>
      </c>
      <c r="D41">
        <v>686</v>
      </c>
      <c r="E41">
        <v>132</v>
      </c>
      <c r="F41">
        <v>0</v>
      </c>
      <c r="G41">
        <v>0</v>
      </c>
      <c r="H41">
        <v>231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579</v>
      </c>
      <c r="Q41">
        <v>539</v>
      </c>
      <c r="R41">
        <v>686</v>
      </c>
      <c r="S41">
        <v>28</v>
      </c>
      <c r="T41">
        <v>0</v>
      </c>
      <c r="U41">
        <v>0</v>
      </c>
    </row>
    <row r="42" spans="1:21">
      <c r="A42">
        <v>1232553</v>
      </c>
      <c r="B42" t="s">
        <v>2080</v>
      </c>
      <c r="C42" s="13" t="s">
        <v>83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1232846</v>
      </c>
      <c r="B43" t="s">
        <v>2081</v>
      </c>
      <c r="C43" s="13" t="s">
        <v>83</v>
      </c>
      <c r="D43">
        <v>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328</v>
      </c>
      <c r="R43">
        <v>0</v>
      </c>
      <c r="S43">
        <v>0</v>
      </c>
      <c r="T43">
        <v>0</v>
      </c>
      <c r="U43">
        <v>0</v>
      </c>
    </row>
    <row r="44" spans="1:21">
      <c r="A44">
        <v>1220847</v>
      </c>
      <c r="B44" t="s">
        <v>68</v>
      </c>
      <c r="C44" s="13" t="s">
        <v>83</v>
      </c>
      <c r="D44">
        <v>0</v>
      </c>
      <c r="E44">
        <v>0</v>
      </c>
      <c r="F44">
        <v>0</v>
      </c>
      <c r="G44">
        <v>0</v>
      </c>
      <c r="H44">
        <v>207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>
        <v>1232775</v>
      </c>
      <c r="B45" t="s">
        <v>2069</v>
      </c>
      <c r="C45" s="13" t="s">
        <v>83</v>
      </c>
      <c r="D45">
        <v>0</v>
      </c>
      <c r="E45">
        <v>119</v>
      </c>
      <c r="F45">
        <v>0</v>
      </c>
      <c r="G45">
        <v>0</v>
      </c>
      <c r="H45">
        <v>135</v>
      </c>
      <c r="I45">
        <v>0</v>
      </c>
      <c r="J45" s="385">
        <v>216</v>
      </c>
      <c r="K45">
        <v>550</v>
      </c>
      <c r="L45">
        <v>0</v>
      </c>
      <c r="M45">
        <v>0</v>
      </c>
      <c r="N45">
        <v>0</v>
      </c>
      <c r="O45">
        <v>0</v>
      </c>
      <c r="P45">
        <v>0</v>
      </c>
      <c r="Q45">
        <v>200</v>
      </c>
      <c r="R45">
        <v>0</v>
      </c>
      <c r="S45">
        <v>0</v>
      </c>
      <c r="T45">
        <v>0</v>
      </c>
      <c r="U45">
        <v>0</v>
      </c>
    </row>
    <row r="46" spans="1:21">
      <c r="A46">
        <v>1235845</v>
      </c>
      <c r="B46" t="s">
        <v>2082</v>
      </c>
      <c r="C46" s="13" t="s">
        <v>83</v>
      </c>
      <c r="D46">
        <v>0</v>
      </c>
      <c r="E46">
        <v>0</v>
      </c>
      <c r="F46">
        <v>0</v>
      </c>
      <c r="G46">
        <v>0</v>
      </c>
      <c r="H46">
        <v>469</v>
      </c>
      <c r="I46" s="387">
        <v>611</v>
      </c>
      <c r="J46" s="385">
        <v>489</v>
      </c>
      <c r="K46">
        <v>68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>
        <v>1236930</v>
      </c>
      <c r="B47" t="s">
        <v>2083</v>
      </c>
      <c r="C47" s="13" t="s">
        <v>83</v>
      </c>
      <c r="D47">
        <v>0</v>
      </c>
      <c r="E47">
        <v>0</v>
      </c>
      <c r="F47">
        <v>0</v>
      </c>
      <c r="G47">
        <v>0</v>
      </c>
      <c r="H47">
        <v>150</v>
      </c>
      <c r="I47">
        <v>321</v>
      </c>
      <c r="J47" s="8">
        <v>264</v>
      </c>
      <c r="K47">
        <v>0</v>
      </c>
      <c r="L47">
        <v>150</v>
      </c>
      <c r="M47">
        <v>0</v>
      </c>
      <c r="N47">
        <v>0</v>
      </c>
      <c r="O47">
        <v>306</v>
      </c>
      <c r="P47">
        <v>336</v>
      </c>
      <c r="Q47">
        <v>167</v>
      </c>
      <c r="R47">
        <v>0</v>
      </c>
      <c r="S47">
        <v>400</v>
      </c>
      <c r="T47">
        <v>0</v>
      </c>
      <c r="U47">
        <v>0</v>
      </c>
    </row>
    <row r="48" spans="1:21">
      <c r="A48">
        <v>1237468</v>
      </c>
      <c r="B48" t="s">
        <v>2084</v>
      </c>
      <c r="C48" s="13" t="s">
        <v>83</v>
      </c>
      <c r="D48">
        <v>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>
        <v>1237210</v>
      </c>
      <c r="B49" t="s">
        <v>2085</v>
      </c>
      <c r="C49" s="13" t="s">
        <v>83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60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>
        <v>1234905</v>
      </c>
      <c r="B50" t="s">
        <v>2086</v>
      </c>
      <c r="C50" s="13" t="s">
        <v>83</v>
      </c>
      <c r="D50">
        <v>385</v>
      </c>
      <c r="E50">
        <v>385</v>
      </c>
      <c r="F50">
        <v>0</v>
      </c>
      <c r="G50">
        <v>0</v>
      </c>
      <c r="H50">
        <v>250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150</v>
      </c>
      <c r="R50">
        <v>400</v>
      </c>
      <c r="S50">
        <v>200</v>
      </c>
      <c r="T50">
        <v>0</v>
      </c>
      <c r="U50">
        <v>0</v>
      </c>
    </row>
    <row r="51" spans="1:21">
      <c r="A51">
        <v>1238480</v>
      </c>
      <c r="B51" t="s">
        <v>75</v>
      </c>
      <c r="C51" s="13" t="s">
        <v>83</v>
      </c>
      <c r="D51">
        <v>804</v>
      </c>
      <c r="E51">
        <v>945</v>
      </c>
      <c r="F51">
        <v>0</v>
      </c>
      <c r="G51">
        <v>0</v>
      </c>
      <c r="H51">
        <v>851</v>
      </c>
      <c r="I51" s="8">
        <v>1192</v>
      </c>
      <c r="J51">
        <v>913</v>
      </c>
      <c r="K51">
        <v>1409</v>
      </c>
      <c r="L51">
        <v>1383</v>
      </c>
      <c r="M51">
        <v>0</v>
      </c>
      <c r="N51">
        <v>0</v>
      </c>
      <c r="O51">
        <v>2171</v>
      </c>
      <c r="P51">
        <v>1243</v>
      </c>
      <c r="Q51">
        <v>803</v>
      </c>
      <c r="R51">
        <v>767</v>
      </c>
      <c r="S51">
        <v>531</v>
      </c>
      <c r="T51">
        <v>0</v>
      </c>
      <c r="U51">
        <v>0</v>
      </c>
    </row>
    <row r="52" spans="1:21">
      <c r="A52">
        <v>1240029</v>
      </c>
      <c r="B52" t="s">
        <v>2087</v>
      </c>
      <c r="C52" s="13" t="s">
        <v>83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100</v>
      </c>
      <c r="K52">
        <v>0</v>
      </c>
      <c r="L52">
        <v>0</v>
      </c>
      <c r="M52">
        <v>0</v>
      </c>
      <c r="N52">
        <v>0</v>
      </c>
      <c r="O52">
        <v>400</v>
      </c>
      <c r="P52">
        <v>300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>
        <v>1240032</v>
      </c>
      <c r="B53" t="s">
        <v>2088</v>
      </c>
      <c r="C53" s="13" t="s">
        <v>83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  <c r="K53">
        <v>0</v>
      </c>
      <c r="L53">
        <v>0</v>
      </c>
      <c r="M53">
        <v>0</v>
      </c>
      <c r="N53">
        <v>0</v>
      </c>
      <c r="O53">
        <v>400</v>
      </c>
      <c r="P53">
        <v>300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>
        <v>1240180</v>
      </c>
      <c r="B54" t="s">
        <v>2063</v>
      </c>
      <c r="C54" s="13" t="s">
        <v>83</v>
      </c>
      <c r="D54">
        <v>388</v>
      </c>
      <c r="E54">
        <v>103</v>
      </c>
      <c r="F54">
        <v>0</v>
      </c>
      <c r="G54">
        <v>0</v>
      </c>
      <c r="H54">
        <v>0</v>
      </c>
      <c r="I54">
        <v>328</v>
      </c>
      <c r="J54" s="8">
        <v>272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50</v>
      </c>
      <c r="R54">
        <v>0</v>
      </c>
      <c r="S54">
        <v>0</v>
      </c>
      <c r="T54">
        <v>0</v>
      </c>
      <c r="U54">
        <v>0</v>
      </c>
    </row>
    <row r="55" spans="1:21">
      <c r="A55">
        <v>1240184</v>
      </c>
      <c r="B55" t="s">
        <v>2064</v>
      </c>
      <c r="C55" s="13" t="s">
        <v>83</v>
      </c>
      <c r="D55">
        <v>388</v>
      </c>
      <c r="E55">
        <v>103</v>
      </c>
      <c r="F55">
        <v>0</v>
      </c>
      <c r="G55">
        <v>0</v>
      </c>
      <c r="H55">
        <v>0</v>
      </c>
      <c r="I55">
        <v>328</v>
      </c>
      <c r="J55" s="8">
        <v>272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50</v>
      </c>
      <c r="R55">
        <v>0</v>
      </c>
      <c r="S55">
        <v>0</v>
      </c>
      <c r="T55">
        <v>0</v>
      </c>
      <c r="U55">
        <v>0</v>
      </c>
    </row>
    <row r="56" spans="1:21">
      <c r="A56">
        <v>1216452</v>
      </c>
      <c r="B56" t="s">
        <v>2089</v>
      </c>
      <c r="C56" s="13" t="s">
        <v>83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928</v>
      </c>
      <c r="S56">
        <v>358</v>
      </c>
      <c r="T56">
        <v>0</v>
      </c>
      <c r="U56">
        <v>0</v>
      </c>
    </row>
    <row r="57" spans="1:21">
      <c r="A57">
        <v>1215693</v>
      </c>
      <c r="B57" t="s">
        <v>2090</v>
      </c>
      <c r="C57" s="13" t="s">
        <v>83</v>
      </c>
      <c r="D57">
        <v>0</v>
      </c>
      <c r="E57">
        <v>0</v>
      </c>
      <c r="F57">
        <v>0</v>
      </c>
      <c r="G57">
        <v>0</v>
      </c>
      <c r="H57" s="8">
        <v>256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>
        <v>1230791</v>
      </c>
      <c r="B58" s="13" t="s">
        <v>2091</v>
      </c>
      <c r="C58" s="13" t="s">
        <v>83</v>
      </c>
      <c r="D58">
        <v>0</v>
      </c>
      <c r="E58">
        <v>0</v>
      </c>
      <c r="F58">
        <v>0</v>
      </c>
      <c r="G58">
        <v>0</v>
      </c>
      <c r="H58">
        <v>0</v>
      </c>
      <c r="I58" s="385">
        <v>168</v>
      </c>
      <c r="J58">
        <v>32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730</v>
      </c>
      <c r="S58">
        <v>0</v>
      </c>
      <c r="T58">
        <v>0</v>
      </c>
      <c r="U58">
        <v>0</v>
      </c>
    </row>
    <row r="59" spans="1:21">
      <c r="A59">
        <v>1231011</v>
      </c>
      <c r="B59" t="s">
        <v>2092</v>
      </c>
      <c r="C59" s="13" t="s">
        <v>83</v>
      </c>
      <c r="D59">
        <v>0</v>
      </c>
      <c r="E59">
        <v>0</v>
      </c>
      <c r="F59">
        <v>0</v>
      </c>
      <c r="G59">
        <v>0</v>
      </c>
      <c r="H59" s="8">
        <v>200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>
        <v>1232894</v>
      </c>
      <c r="B60" t="s">
        <v>2093</v>
      </c>
      <c r="C60" s="13" t="s">
        <v>83</v>
      </c>
      <c r="D60">
        <v>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216</v>
      </c>
      <c r="R60">
        <v>0</v>
      </c>
      <c r="S60">
        <v>0</v>
      </c>
      <c r="T60">
        <v>0</v>
      </c>
      <c r="U60">
        <v>0</v>
      </c>
    </row>
    <row r="61" spans="1:21">
      <c r="A61">
        <v>1233385</v>
      </c>
      <c r="B61" s="13" t="s">
        <v>2094</v>
      </c>
      <c r="C61" s="13" t="s">
        <v>83</v>
      </c>
      <c r="D61">
        <v>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216</v>
      </c>
      <c r="R61">
        <v>0</v>
      </c>
      <c r="S61">
        <v>0</v>
      </c>
      <c r="T61">
        <v>0</v>
      </c>
      <c r="U61">
        <v>0</v>
      </c>
    </row>
    <row r="62" spans="1:21">
      <c r="A62">
        <v>1232895</v>
      </c>
      <c r="B62" t="s">
        <v>2095</v>
      </c>
      <c r="C62" s="13" t="s">
        <v>83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112</v>
      </c>
      <c r="R62">
        <v>0</v>
      </c>
      <c r="S62">
        <v>0</v>
      </c>
      <c r="T62">
        <v>0</v>
      </c>
      <c r="U62">
        <v>0</v>
      </c>
    </row>
    <row r="63" spans="1:21">
      <c r="A63">
        <v>1233387</v>
      </c>
      <c r="B63" s="13" t="s">
        <v>2094</v>
      </c>
      <c r="C63" s="13" t="s">
        <v>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112</v>
      </c>
      <c r="R63">
        <v>0</v>
      </c>
      <c r="S63">
        <v>0</v>
      </c>
      <c r="T63">
        <v>0</v>
      </c>
      <c r="U63">
        <v>0</v>
      </c>
    </row>
    <row r="64" spans="1:21">
      <c r="A64">
        <v>1238092</v>
      </c>
      <c r="B64" t="s">
        <v>2096</v>
      </c>
      <c r="C64" s="13" t="s">
        <v>83</v>
      </c>
      <c r="D64">
        <v>0</v>
      </c>
      <c r="E64">
        <v>144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</sheetData>
  <autoFilter ref="A1:U21" xr:uid="{B189BA96-538F-4AE5-AEAB-82194C15F4F0}">
    <filterColumn colId="9">
      <filters>
        <filter val="200"/>
        <filter val="220"/>
        <filter val="296"/>
        <filter val="380"/>
        <filter val="672"/>
        <filter val="946"/>
      </filters>
    </filterColumn>
  </autoFilter>
  <phoneticPr fontId="27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AF1A-B014-4EA2-B534-437F3911BADF}">
  <dimension ref="A1:Q66"/>
  <sheetViews>
    <sheetView zoomScale="175" zoomScaleNormal="175" workbookViewId="0">
      <selection activeCell="I13" sqref="I13"/>
    </sheetView>
  </sheetViews>
  <sheetFormatPr defaultRowHeight="11.25"/>
  <cols>
    <col min="2" max="3" width="0" hidden="1" customWidth="1"/>
    <col min="5" max="16" width="9.16406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2097</v>
      </c>
      <c r="E1" t="s">
        <v>2098</v>
      </c>
      <c r="F1" t="s">
        <v>2099</v>
      </c>
      <c r="G1" t="s">
        <v>2100</v>
      </c>
      <c r="H1" t="s">
        <v>2101</v>
      </c>
      <c r="I1" t="s">
        <v>2102</v>
      </c>
      <c r="J1" t="s">
        <v>2103</v>
      </c>
      <c r="K1" t="s">
        <v>2104</v>
      </c>
      <c r="L1" t="s">
        <v>2105</v>
      </c>
      <c r="M1" t="s">
        <v>2106</v>
      </c>
      <c r="N1" t="s">
        <v>2107</v>
      </c>
      <c r="O1" t="s">
        <v>2108</v>
      </c>
      <c r="P1" t="s">
        <v>2109</v>
      </c>
      <c r="Q1" t="s">
        <v>2110</v>
      </c>
    </row>
    <row r="2" spans="1:17">
      <c r="A2">
        <v>1234614</v>
      </c>
      <c r="B2" t="s">
        <v>2111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300</v>
      </c>
      <c r="N2">
        <v>0</v>
      </c>
      <c r="O2">
        <v>0</v>
      </c>
      <c r="P2">
        <v>0</v>
      </c>
      <c r="Q2">
        <v>0</v>
      </c>
    </row>
    <row r="3" spans="1:17">
      <c r="A3">
        <v>1229673</v>
      </c>
      <c r="B3" t="s">
        <v>2112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200</v>
      </c>
      <c r="L3">
        <v>200</v>
      </c>
      <c r="M3">
        <v>200</v>
      </c>
      <c r="N3">
        <v>100</v>
      </c>
      <c r="O3">
        <v>0</v>
      </c>
      <c r="P3">
        <v>0</v>
      </c>
      <c r="Q3">
        <v>0</v>
      </c>
    </row>
    <row r="4" spans="1:17">
      <c r="A4">
        <v>1230854</v>
      </c>
      <c r="B4" t="s">
        <v>2113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200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2114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354</v>
      </c>
      <c r="O5">
        <v>330</v>
      </c>
      <c r="P5">
        <v>0</v>
      </c>
      <c r="Q5">
        <v>0</v>
      </c>
    </row>
    <row r="6" spans="1:17">
      <c r="A6">
        <v>1232693</v>
      </c>
      <c r="B6" t="s">
        <v>2115</v>
      </c>
      <c r="D6">
        <v>388</v>
      </c>
      <c r="E6">
        <v>884</v>
      </c>
      <c r="F6">
        <v>672</v>
      </c>
      <c r="G6" s="8">
        <v>884</v>
      </c>
      <c r="H6">
        <v>678</v>
      </c>
      <c r="I6">
        <v>0</v>
      </c>
      <c r="J6">
        <v>0</v>
      </c>
      <c r="K6">
        <v>884</v>
      </c>
      <c r="L6">
        <v>510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1233025</v>
      </c>
      <c r="B7" t="s">
        <v>2116</v>
      </c>
      <c r="D7">
        <v>388</v>
      </c>
      <c r="E7">
        <v>884</v>
      </c>
      <c r="F7">
        <v>672</v>
      </c>
      <c r="G7" s="8">
        <v>884</v>
      </c>
      <c r="H7">
        <v>678</v>
      </c>
      <c r="I7">
        <v>0</v>
      </c>
      <c r="J7">
        <v>0</v>
      </c>
      <c r="K7">
        <v>884</v>
      </c>
      <c r="L7">
        <v>510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>
        <v>1235623</v>
      </c>
      <c r="B8" t="s">
        <v>2117</v>
      </c>
      <c r="D8">
        <v>0</v>
      </c>
      <c r="E8">
        <v>0</v>
      </c>
      <c r="F8">
        <v>0</v>
      </c>
      <c r="G8" s="8">
        <v>220</v>
      </c>
      <c r="H8">
        <v>716</v>
      </c>
      <c r="I8">
        <v>0</v>
      </c>
      <c r="J8">
        <v>0</v>
      </c>
      <c r="K8">
        <v>100</v>
      </c>
      <c r="L8">
        <v>0</v>
      </c>
      <c r="M8">
        <v>0</v>
      </c>
      <c r="N8">
        <v>0</v>
      </c>
      <c r="O8">
        <v>618</v>
      </c>
      <c r="P8">
        <v>0</v>
      </c>
      <c r="Q8">
        <v>0</v>
      </c>
    </row>
    <row r="9" spans="1:17">
      <c r="A9">
        <v>1237088</v>
      </c>
      <c r="B9" t="s">
        <v>2118</v>
      </c>
      <c r="D9">
        <v>1390</v>
      </c>
      <c r="E9">
        <v>1252</v>
      </c>
      <c r="F9">
        <v>946</v>
      </c>
      <c r="G9" s="8">
        <v>1520</v>
      </c>
      <c r="H9">
        <v>1008</v>
      </c>
      <c r="I9">
        <v>0</v>
      </c>
      <c r="J9">
        <v>0</v>
      </c>
      <c r="K9">
        <v>812</v>
      </c>
      <c r="L9">
        <v>592</v>
      </c>
      <c r="M9">
        <v>408</v>
      </c>
      <c r="N9">
        <v>388</v>
      </c>
      <c r="O9">
        <v>0</v>
      </c>
      <c r="P9">
        <v>0</v>
      </c>
      <c r="Q9">
        <v>0</v>
      </c>
    </row>
    <row r="10" spans="1:17">
      <c r="A10">
        <v>1237765</v>
      </c>
      <c r="B10" t="s">
        <v>2119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94</v>
      </c>
      <c r="O10">
        <v>106</v>
      </c>
      <c r="P10">
        <v>0</v>
      </c>
      <c r="Q10">
        <v>0</v>
      </c>
    </row>
    <row r="11" spans="1:17">
      <c r="A11">
        <v>1237748</v>
      </c>
      <c r="B11" t="s">
        <v>2120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192</v>
      </c>
      <c r="N11">
        <v>68</v>
      </c>
      <c r="O11">
        <v>0</v>
      </c>
      <c r="P11">
        <v>0</v>
      </c>
      <c r="Q11">
        <v>0</v>
      </c>
    </row>
    <row r="12" spans="1:17">
      <c r="A12">
        <v>1236091</v>
      </c>
      <c r="B12" t="s">
        <v>2121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400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>
        <v>1238128</v>
      </c>
      <c r="B13" t="s">
        <v>2122</v>
      </c>
      <c r="D13">
        <v>238</v>
      </c>
      <c r="E13">
        <v>50</v>
      </c>
      <c r="F13">
        <v>0</v>
      </c>
      <c r="G13" s="8">
        <v>138</v>
      </c>
      <c r="H13">
        <v>452</v>
      </c>
      <c r="I13">
        <v>0</v>
      </c>
      <c r="J13">
        <v>0</v>
      </c>
      <c r="K13">
        <v>590</v>
      </c>
      <c r="L13">
        <v>590</v>
      </c>
      <c r="M13">
        <v>310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2123</v>
      </c>
      <c r="D14">
        <v>316</v>
      </c>
      <c r="E14">
        <v>316</v>
      </c>
      <c r="F14">
        <v>200</v>
      </c>
      <c r="G14" s="8">
        <v>200</v>
      </c>
      <c r="H14">
        <v>300</v>
      </c>
      <c r="I14">
        <v>0</v>
      </c>
      <c r="J14">
        <v>0</v>
      </c>
      <c r="K14">
        <v>400</v>
      </c>
      <c r="L14">
        <v>300</v>
      </c>
      <c r="M14">
        <v>0</v>
      </c>
      <c r="N14">
        <v>200</v>
      </c>
      <c r="O14">
        <v>0</v>
      </c>
      <c r="P14">
        <v>0</v>
      </c>
      <c r="Q14">
        <v>0</v>
      </c>
    </row>
    <row r="15" spans="1:17">
      <c r="A15">
        <v>1233761</v>
      </c>
      <c r="B15" t="s">
        <v>2124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1239651</v>
      </c>
      <c r="B16" t="s">
        <v>2125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370</v>
      </c>
      <c r="N16">
        <v>518</v>
      </c>
      <c r="O16">
        <v>546</v>
      </c>
      <c r="P16">
        <v>0</v>
      </c>
      <c r="Q16">
        <v>0</v>
      </c>
    </row>
    <row r="17" spans="1:17">
      <c r="A17">
        <v>1239988</v>
      </c>
      <c r="B17" t="s">
        <v>2126</v>
      </c>
      <c r="D17">
        <v>502</v>
      </c>
      <c r="E17">
        <v>502</v>
      </c>
      <c r="F17">
        <v>380</v>
      </c>
      <c r="G17" s="8">
        <v>502</v>
      </c>
      <c r="H17">
        <v>386</v>
      </c>
      <c r="I17">
        <v>0</v>
      </c>
      <c r="J17">
        <v>0</v>
      </c>
      <c r="K17">
        <v>502</v>
      </c>
      <c r="L17">
        <v>448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1240180</v>
      </c>
      <c r="B18" t="s">
        <v>2127</v>
      </c>
      <c r="D18">
        <v>440</v>
      </c>
      <c r="E18">
        <v>390</v>
      </c>
      <c r="F18">
        <v>296</v>
      </c>
      <c r="G18" s="8">
        <v>292</v>
      </c>
      <c r="H18">
        <v>0</v>
      </c>
      <c r="I18">
        <v>0</v>
      </c>
      <c r="J18">
        <v>0</v>
      </c>
      <c r="K18">
        <v>0</v>
      </c>
      <c r="L18">
        <v>26</v>
      </c>
      <c r="M18">
        <v>322</v>
      </c>
      <c r="N18">
        <v>410</v>
      </c>
      <c r="O18">
        <v>322</v>
      </c>
      <c r="P18">
        <v>0</v>
      </c>
      <c r="Q18">
        <v>0</v>
      </c>
    </row>
    <row r="19" spans="1:17">
      <c r="A19">
        <v>1240184</v>
      </c>
      <c r="B19" t="s">
        <v>2128</v>
      </c>
      <c r="D19">
        <v>440</v>
      </c>
      <c r="E19">
        <v>390</v>
      </c>
      <c r="F19">
        <v>296</v>
      </c>
      <c r="G19" s="8">
        <v>242</v>
      </c>
      <c r="H19">
        <v>0</v>
      </c>
      <c r="I19">
        <v>0</v>
      </c>
      <c r="J19">
        <v>0</v>
      </c>
      <c r="K19">
        <v>0</v>
      </c>
      <c r="L19">
        <v>0</v>
      </c>
      <c r="M19">
        <v>148</v>
      </c>
      <c r="N19">
        <v>410</v>
      </c>
      <c r="O19">
        <v>322</v>
      </c>
      <c r="P19">
        <v>0</v>
      </c>
      <c r="Q19">
        <v>0</v>
      </c>
    </row>
    <row r="20" spans="1:17">
      <c r="A20">
        <v>1240308</v>
      </c>
      <c r="B20" t="s">
        <v>2129</v>
      </c>
      <c r="D20">
        <v>0</v>
      </c>
      <c r="E20">
        <v>0</v>
      </c>
      <c r="F20">
        <v>110</v>
      </c>
      <c r="G20">
        <v>0</v>
      </c>
      <c r="H20">
        <v>0</v>
      </c>
      <c r="I20">
        <v>0</v>
      </c>
      <c r="J20">
        <v>0</v>
      </c>
      <c r="K20">
        <v>0</v>
      </c>
      <c r="L20">
        <v>250</v>
      </c>
      <c r="M20">
        <v>350</v>
      </c>
      <c r="N20">
        <v>0</v>
      </c>
      <c r="O20">
        <v>0</v>
      </c>
      <c r="P20">
        <v>0</v>
      </c>
      <c r="Q20">
        <v>0</v>
      </c>
    </row>
    <row r="21" spans="1:17">
      <c r="A21">
        <v>1241601</v>
      </c>
      <c r="B21" t="s">
        <v>2130</v>
      </c>
      <c r="D21">
        <v>115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5" spans="1:17">
      <c r="A25" s="13" t="s">
        <v>0</v>
      </c>
      <c r="B25" s="13" t="s">
        <v>1</v>
      </c>
      <c r="C25" s="13" t="s">
        <v>82</v>
      </c>
      <c r="D25" t="s">
        <v>2097</v>
      </c>
      <c r="E25" t="s">
        <v>2098</v>
      </c>
      <c r="F25" t="s">
        <v>2099</v>
      </c>
      <c r="G25" t="s">
        <v>2100</v>
      </c>
      <c r="H25" t="s">
        <v>2101</v>
      </c>
      <c r="I25" t="s">
        <v>2102</v>
      </c>
      <c r="J25" t="s">
        <v>2103</v>
      </c>
      <c r="K25" t="s">
        <v>2104</v>
      </c>
      <c r="L25" t="s">
        <v>2105</v>
      </c>
      <c r="M25" t="s">
        <v>2106</v>
      </c>
      <c r="N25" t="s">
        <v>2107</v>
      </c>
      <c r="O25" t="s">
        <v>2108</v>
      </c>
      <c r="P25" t="s">
        <v>2109</v>
      </c>
      <c r="Q25" t="s">
        <v>2110</v>
      </c>
    </row>
    <row r="26" spans="1:17">
      <c r="A26">
        <v>1237608</v>
      </c>
      <c r="B26" t="s">
        <v>2131</v>
      </c>
      <c r="D26">
        <v>0</v>
      </c>
      <c r="E26">
        <v>0</v>
      </c>
      <c r="F26">
        <v>0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1236387</v>
      </c>
      <c r="B27" s="13" t="s">
        <v>2132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218</v>
      </c>
      <c r="L27">
        <v>336</v>
      </c>
      <c r="M27">
        <v>264</v>
      </c>
      <c r="N27">
        <v>101</v>
      </c>
      <c r="O27">
        <v>0</v>
      </c>
      <c r="P27">
        <v>0</v>
      </c>
      <c r="Q27">
        <v>0</v>
      </c>
    </row>
    <row r="28" spans="1:17">
      <c r="A28">
        <v>1232775</v>
      </c>
      <c r="B28" t="s">
        <v>2133</v>
      </c>
      <c r="D28">
        <v>208</v>
      </c>
      <c r="E28">
        <v>3</v>
      </c>
      <c r="F28">
        <v>178</v>
      </c>
      <c r="G28">
        <v>243</v>
      </c>
      <c r="H28">
        <v>245</v>
      </c>
      <c r="I28">
        <v>0</v>
      </c>
      <c r="J28">
        <v>0</v>
      </c>
      <c r="K28">
        <v>50</v>
      </c>
      <c r="L28">
        <v>0</v>
      </c>
      <c r="M28">
        <v>0</v>
      </c>
      <c r="N28">
        <v>139</v>
      </c>
      <c r="O28">
        <v>243</v>
      </c>
      <c r="P28">
        <v>0</v>
      </c>
      <c r="Q28">
        <v>0</v>
      </c>
    </row>
    <row r="29" spans="1:17">
      <c r="A29">
        <v>1230685</v>
      </c>
      <c r="B29" t="s">
        <v>2134</v>
      </c>
      <c r="D29">
        <v>0</v>
      </c>
      <c r="E29">
        <v>0</v>
      </c>
      <c r="F29">
        <v>0</v>
      </c>
      <c r="G29">
        <v>0</v>
      </c>
      <c r="H29" s="8">
        <v>269</v>
      </c>
      <c r="I29">
        <v>0</v>
      </c>
      <c r="J29">
        <v>0</v>
      </c>
      <c r="K29">
        <v>81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1235058</v>
      </c>
      <c r="B30" t="s">
        <v>2135</v>
      </c>
      <c r="D30">
        <v>50</v>
      </c>
      <c r="E30">
        <v>50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5" spans="1:17">
      <c r="A35" s="13" t="s">
        <v>0</v>
      </c>
      <c r="B35" s="13" t="s">
        <v>1</v>
      </c>
      <c r="C35" s="13" t="s">
        <v>82</v>
      </c>
      <c r="D35" t="s">
        <v>2097</v>
      </c>
      <c r="E35" t="s">
        <v>2098</v>
      </c>
      <c r="F35" t="s">
        <v>2099</v>
      </c>
      <c r="G35" t="s">
        <v>2100</v>
      </c>
      <c r="H35" t="s">
        <v>2101</v>
      </c>
      <c r="I35" t="s">
        <v>2102</v>
      </c>
      <c r="J35" t="s">
        <v>2103</v>
      </c>
      <c r="K35" t="s">
        <v>2104</v>
      </c>
      <c r="L35" t="s">
        <v>2105</v>
      </c>
      <c r="M35" t="s">
        <v>2106</v>
      </c>
      <c r="N35" t="s">
        <v>2107</v>
      </c>
      <c r="O35" t="s">
        <v>2108</v>
      </c>
      <c r="P35" t="s">
        <v>2109</v>
      </c>
      <c r="Q35" t="s">
        <v>2110</v>
      </c>
    </row>
    <row r="36" spans="1:17">
      <c r="A36">
        <v>1221967</v>
      </c>
      <c r="B36" t="s">
        <v>2136</v>
      </c>
      <c r="D36">
        <v>68</v>
      </c>
      <c r="E36">
        <v>485</v>
      </c>
      <c r="F36">
        <v>97</v>
      </c>
      <c r="G36">
        <v>0</v>
      </c>
      <c r="H36">
        <v>0</v>
      </c>
      <c r="I36">
        <v>0</v>
      </c>
      <c r="J36">
        <v>0</v>
      </c>
      <c r="K36">
        <v>0</v>
      </c>
      <c r="L36">
        <v>100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1229088</v>
      </c>
      <c r="B37" t="s">
        <v>2137</v>
      </c>
      <c r="D37">
        <v>336</v>
      </c>
      <c r="E37">
        <v>58</v>
      </c>
      <c r="F37">
        <v>0</v>
      </c>
      <c r="G37">
        <v>0</v>
      </c>
      <c r="H37">
        <v>0</v>
      </c>
      <c r="I37">
        <v>0</v>
      </c>
      <c r="J37">
        <v>0</v>
      </c>
      <c r="K37">
        <v>380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1226573</v>
      </c>
      <c r="B38" t="s">
        <v>2138</v>
      </c>
      <c r="D38">
        <v>0</v>
      </c>
      <c r="E38">
        <v>227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1225464</v>
      </c>
      <c r="B39" t="s">
        <v>2139</v>
      </c>
      <c r="D39">
        <v>0</v>
      </c>
      <c r="E39">
        <v>0</v>
      </c>
      <c r="F39">
        <v>0</v>
      </c>
      <c r="G39">
        <v>0</v>
      </c>
      <c r="H39">
        <v>687</v>
      </c>
      <c r="I39">
        <v>0</v>
      </c>
      <c r="J39">
        <v>0</v>
      </c>
      <c r="K39">
        <v>69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1232066</v>
      </c>
      <c r="B40" t="s">
        <v>2140</v>
      </c>
      <c r="D40">
        <v>0</v>
      </c>
      <c r="E40">
        <v>0</v>
      </c>
      <c r="F40">
        <v>0</v>
      </c>
      <c r="G40">
        <v>330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1232528</v>
      </c>
      <c r="B41" t="s">
        <v>2141</v>
      </c>
      <c r="D41">
        <v>231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579</v>
      </c>
      <c r="M41">
        <v>539</v>
      </c>
      <c r="N41">
        <v>686</v>
      </c>
      <c r="O41">
        <v>28</v>
      </c>
      <c r="P41">
        <v>0</v>
      </c>
      <c r="Q41">
        <v>0</v>
      </c>
    </row>
    <row r="42" spans="1:17">
      <c r="A42">
        <v>1232553</v>
      </c>
      <c r="B42" t="s">
        <v>2142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1232846</v>
      </c>
      <c r="B43" t="s">
        <v>2143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328</v>
      </c>
      <c r="N43">
        <v>0</v>
      </c>
      <c r="O43">
        <v>0</v>
      </c>
      <c r="P43">
        <v>0</v>
      </c>
      <c r="Q43">
        <v>0</v>
      </c>
    </row>
    <row r="44" spans="1:17">
      <c r="A44">
        <v>1231090</v>
      </c>
      <c r="B44" t="s">
        <v>59</v>
      </c>
      <c r="D44">
        <v>247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155</v>
      </c>
      <c r="N44">
        <v>551</v>
      </c>
      <c r="O44">
        <v>413</v>
      </c>
      <c r="P44">
        <v>0</v>
      </c>
      <c r="Q44">
        <v>0</v>
      </c>
    </row>
    <row r="45" spans="1:17">
      <c r="A45">
        <v>1220847</v>
      </c>
      <c r="B45" t="s">
        <v>68</v>
      </c>
      <c r="D45">
        <v>207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1235845</v>
      </c>
      <c r="B46" t="s">
        <v>2144</v>
      </c>
      <c r="D46">
        <v>469</v>
      </c>
      <c r="E46">
        <v>611</v>
      </c>
      <c r="F46">
        <v>489</v>
      </c>
      <c r="G46">
        <v>68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1236930</v>
      </c>
      <c r="B47" t="s">
        <v>2145</v>
      </c>
      <c r="D47">
        <v>150</v>
      </c>
      <c r="E47">
        <v>321</v>
      </c>
      <c r="F47">
        <v>264</v>
      </c>
      <c r="G47">
        <v>0</v>
      </c>
      <c r="H47">
        <v>150</v>
      </c>
      <c r="I47">
        <v>0</v>
      </c>
      <c r="J47">
        <v>0</v>
      </c>
      <c r="K47">
        <v>306</v>
      </c>
      <c r="L47">
        <v>336</v>
      </c>
      <c r="M47">
        <v>167</v>
      </c>
      <c r="N47">
        <v>0</v>
      </c>
      <c r="O47">
        <v>400</v>
      </c>
      <c r="P47">
        <v>0</v>
      </c>
      <c r="Q47">
        <v>0</v>
      </c>
    </row>
    <row r="48" spans="1:17">
      <c r="A48">
        <v>1237210</v>
      </c>
      <c r="B48" t="s">
        <v>2146</v>
      </c>
      <c r="D48">
        <v>0</v>
      </c>
      <c r="E48">
        <v>0</v>
      </c>
      <c r="F48">
        <v>0</v>
      </c>
      <c r="G48">
        <v>60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1234905</v>
      </c>
      <c r="B49" t="s">
        <v>2147</v>
      </c>
      <c r="D49">
        <v>250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150</v>
      </c>
      <c r="N49">
        <v>400</v>
      </c>
      <c r="O49">
        <v>200</v>
      </c>
      <c r="P49">
        <v>0</v>
      </c>
      <c r="Q49">
        <v>0</v>
      </c>
    </row>
    <row r="50" spans="1:17">
      <c r="A50">
        <v>1238480</v>
      </c>
      <c r="B50" t="s">
        <v>75</v>
      </c>
      <c r="D50">
        <v>913</v>
      </c>
      <c r="E50">
        <v>1192</v>
      </c>
      <c r="F50">
        <v>1111</v>
      </c>
      <c r="G50">
        <v>1409</v>
      </c>
      <c r="H50">
        <v>1245</v>
      </c>
      <c r="I50">
        <v>0</v>
      </c>
      <c r="J50">
        <v>0</v>
      </c>
      <c r="K50">
        <v>1965</v>
      </c>
      <c r="L50">
        <v>1243</v>
      </c>
      <c r="M50">
        <v>803</v>
      </c>
      <c r="N50">
        <v>767</v>
      </c>
      <c r="O50">
        <v>607</v>
      </c>
      <c r="P50">
        <v>0</v>
      </c>
      <c r="Q50">
        <v>0</v>
      </c>
    </row>
    <row r="51" spans="1:17">
      <c r="A51">
        <v>1232775</v>
      </c>
      <c r="B51" t="s">
        <v>2133</v>
      </c>
      <c r="D51">
        <v>135</v>
      </c>
      <c r="E51">
        <v>0</v>
      </c>
      <c r="F51">
        <v>200</v>
      </c>
      <c r="G51">
        <v>547</v>
      </c>
      <c r="H51">
        <v>19</v>
      </c>
      <c r="I51">
        <v>0</v>
      </c>
      <c r="J51">
        <v>0</v>
      </c>
      <c r="K51">
        <v>0</v>
      </c>
      <c r="L51">
        <v>0</v>
      </c>
      <c r="M51">
        <v>200</v>
      </c>
      <c r="N51">
        <v>0</v>
      </c>
      <c r="O51">
        <v>0</v>
      </c>
      <c r="P51">
        <v>0</v>
      </c>
      <c r="Q51">
        <v>0</v>
      </c>
    </row>
    <row r="52" spans="1:17">
      <c r="A52">
        <v>1240029</v>
      </c>
      <c r="B52" t="s">
        <v>2148</v>
      </c>
      <c r="D52">
        <v>0</v>
      </c>
      <c r="E52">
        <v>0</v>
      </c>
      <c r="F52">
        <v>100</v>
      </c>
      <c r="G52">
        <v>0</v>
      </c>
      <c r="H52">
        <v>0</v>
      </c>
      <c r="I52">
        <v>0</v>
      </c>
      <c r="J52">
        <v>0</v>
      </c>
      <c r="K52">
        <v>300</v>
      </c>
      <c r="L52">
        <v>300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s="39" customFormat="1">
      <c r="A53" s="39">
        <v>1240032</v>
      </c>
      <c r="B53" s="39" t="s">
        <v>2157</v>
      </c>
      <c r="D53" s="39">
        <v>0</v>
      </c>
      <c r="E53" s="39">
        <v>0</v>
      </c>
      <c r="F53" s="39">
        <v>100</v>
      </c>
      <c r="G53" s="39">
        <v>0</v>
      </c>
      <c r="H53" s="39">
        <v>0</v>
      </c>
      <c r="I53" s="39">
        <v>0</v>
      </c>
      <c r="J53" s="39">
        <v>0</v>
      </c>
      <c r="K53" s="39">
        <v>300</v>
      </c>
      <c r="L53" s="39">
        <v>300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</row>
    <row r="54" spans="1:17">
      <c r="A54">
        <v>1240180</v>
      </c>
      <c r="B54" t="s">
        <v>2127</v>
      </c>
      <c r="D54">
        <v>0</v>
      </c>
      <c r="E54">
        <v>335</v>
      </c>
      <c r="F54">
        <v>272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</v>
      </c>
      <c r="N54">
        <v>0</v>
      </c>
      <c r="O54">
        <v>0</v>
      </c>
      <c r="P54">
        <v>0</v>
      </c>
      <c r="Q54">
        <v>0</v>
      </c>
    </row>
    <row r="55" spans="1:17">
      <c r="A55">
        <v>1240184</v>
      </c>
      <c r="B55" t="s">
        <v>2128</v>
      </c>
      <c r="D55">
        <v>0</v>
      </c>
      <c r="E55">
        <v>335</v>
      </c>
      <c r="F55">
        <v>272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50</v>
      </c>
      <c r="N55">
        <v>0</v>
      </c>
      <c r="O55">
        <v>0</v>
      </c>
      <c r="P55">
        <v>0</v>
      </c>
      <c r="Q55">
        <v>0</v>
      </c>
    </row>
    <row r="56" spans="1:17">
      <c r="A56">
        <v>1237468</v>
      </c>
      <c r="B56" t="s">
        <v>2149</v>
      </c>
      <c r="D56">
        <v>0</v>
      </c>
      <c r="E56">
        <v>0</v>
      </c>
      <c r="F56">
        <v>0</v>
      </c>
      <c r="G56">
        <v>23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s="39" customFormat="1">
      <c r="A57" s="39">
        <v>1241343</v>
      </c>
      <c r="B57" s="39" t="s">
        <v>2158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80</v>
      </c>
      <c r="N57" s="39">
        <v>0</v>
      </c>
      <c r="O57" s="39">
        <v>0</v>
      </c>
      <c r="P57" s="39">
        <v>0</v>
      </c>
      <c r="Q57" s="39">
        <v>0</v>
      </c>
    </row>
    <row r="58" spans="1:17" s="39" customFormat="1">
      <c r="A58" s="39">
        <v>1241347</v>
      </c>
      <c r="B58" s="39" t="s">
        <v>2159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80</v>
      </c>
      <c r="N58" s="39">
        <v>0</v>
      </c>
      <c r="O58" s="39">
        <v>0</v>
      </c>
      <c r="P58" s="39">
        <v>0</v>
      </c>
      <c r="Q58" s="39">
        <v>0</v>
      </c>
    </row>
    <row r="59" spans="1:17">
      <c r="A59">
        <v>1216452</v>
      </c>
      <c r="B59" t="s">
        <v>2150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928</v>
      </c>
      <c r="O59">
        <v>358</v>
      </c>
      <c r="P59">
        <v>0</v>
      </c>
      <c r="Q59">
        <v>0</v>
      </c>
    </row>
    <row r="60" spans="1:17">
      <c r="A60">
        <v>1215693</v>
      </c>
      <c r="B60" t="s">
        <v>2151</v>
      </c>
      <c r="D60">
        <v>256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1230791</v>
      </c>
      <c r="B61" s="13" t="s">
        <v>2152</v>
      </c>
      <c r="D61">
        <v>0</v>
      </c>
      <c r="E61">
        <v>106</v>
      </c>
      <c r="F61">
        <v>94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730</v>
      </c>
      <c r="O61">
        <v>0</v>
      </c>
      <c r="P61">
        <v>0</v>
      </c>
      <c r="Q61">
        <v>0</v>
      </c>
    </row>
    <row r="62" spans="1:17">
      <c r="A62">
        <v>1231011</v>
      </c>
      <c r="B62" t="s">
        <v>2153</v>
      </c>
      <c r="D62">
        <v>200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1232894</v>
      </c>
      <c r="B63" t="s">
        <v>2154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216</v>
      </c>
      <c r="N63">
        <v>0</v>
      </c>
      <c r="O63">
        <v>0</v>
      </c>
      <c r="P63">
        <v>0</v>
      </c>
      <c r="Q63">
        <v>0</v>
      </c>
    </row>
    <row r="64" spans="1:17">
      <c r="A64">
        <v>1233385</v>
      </c>
      <c r="B64" s="13" t="s">
        <v>2155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216</v>
      </c>
      <c r="N64">
        <v>0</v>
      </c>
      <c r="O64">
        <v>0</v>
      </c>
      <c r="P64">
        <v>0</v>
      </c>
      <c r="Q64">
        <v>0</v>
      </c>
    </row>
    <row r="65" spans="1:17">
      <c r="A65">
        <v>1232895</v>
      </c>
      <c r="B65" t="s">
        <v>2156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112</v>
      </c>
      <c r="N65">
        <v>0</v>
      </c>
      <c r="O65">
        <v>0</v>
      </c>
      <c r="P65">
        <v>0</v>
      </c>
      <c r="Q65">
        <v>0</v>
      </c>
    </row>
    <row r="66" spans="1:17">
      <c r="A66">
        <v>1233387</v>
      </c>
      <c r="B66" s="13" t="s">
        <v>2155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112</v>
      </c>
      <c r="N66">
        <v>0</v>
      </c>
      <c r="O66">
        <v>0</v>
      </c>
      <c r="P66">
        <v>0</v>
      </c>
      <c r="Q66">
        <v>0</v>
      </c>
    </row>
  </sheetData>
  <autoFilter ref="A1:Q21" xr:uid="{A94CAF1A-B014-4EA2-B534-437F3911BADF}"/>
  <phoneticPr fontId="27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5B02-05BC-4AF5-BF54-19AFD2D681CE}">
  <dimension ref="A1:W78"/>
  <sheetViews>
    <sheetView topLeftCell="A39" zoomScale="145" zoomScaleNormal="145" workbookViewId="0">
      <selection activeCell="K55" sqref="K55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2160</v>
      </c>
      <c r="E1" s="42" t="s">
        <v>2161</v>
      </c>
      <c r="F1" s="42" t="s">
        <v>2162</v>
      </c>
      <c r="G1" s="42" t="s">
        <v>2163</v>
      </c>
      <c r="H1" s="42" t="s">
        <v>2164</v>
      </c>
      <c r="I1" s="42" t="s">
        <v>2165</v>
      </c>
      <c r="J1" s="42" t="s">
        <v>2166</v>
      </c>
      <c r="K1" s="42" t="s">
        <v>2167</v>
      </c>
      <c r="L1" s="42" t="s">
        <v>2168</v>
      </c>
      <c r="M1" s="42" t="s">
        <v>2169</v>
      </c>
      <c r="N1" s="42" t="s">
        <v>2170</v>
      </c>
      <c r="O1" s="42" t="s">
        <v>2171</v>
      </c>
      <c r="P1" s="42" t="s">
        <v>2172</v>
      </c>
      <c r="Q1" s="42" t="s">
        <v>2173</v>
      </c>
      <c r="R1" s="42" t="s">
        <v>2174</v>
      </c>
      <c r="S1" s="42" t="s">
        <v>2175</v>
      </c>
      <c r="T1" s="42" t="s">
        <v>2176</v>
      </c>
      <c r="U1" s="42" t="s">
        <v>2177</v>
      </c>
      <c r="V1" s="42" t="s">
        <v>2178</v>
      </c>
      <c r="W1" s="42" t="s">
        <v>2179</v>
      </c>
    </row>
    <row r="2" spans="1:23">
      <c r="A2">
        <v>1234614</v>
      </c>
      <c r="B2" t="s">
        <v>2180</v>
      </c>
      <c r="C2" s="13" t="s">
        <v>83</v>
      </c>
      <c r="D2" s="42">
        <v>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300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174</v>
      </c>
      <c r="V2" s="42">
        <v>0</v>
      </c>
      <c r="W2" s="42">
        <v>0</v>
      </c>
    </row>
    <row r="3" spans="1:23">
      <c r="A3">
        <v>1229673</v>
      </c>
      <c r="B3" t="s">
        <v>2181</v>
      </c>
      <c r="C3" s="13" t="s">
        <v>83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150</v>
      </c>
      <c r="K3" s="42">
        <v>164</v>
      </c>
      <c r="L3" s="42">
        <v>200</v>
      </c>
      <c r="M3" s="42">
        <v>100</v>
      </c>
      <c r="N3" s="42">
        <v>0</v>
      </c>
      <c r="O3" s="42">
        <v>0</v>
      </c>
      <c r="P3" s="42">
        <v>0</v>
      </c>
      <c r="Q3" s="42">
        <v>0</v>
      </c>
      <c r="R3" s="42">
        <v>0</v>
      </c>
      <c r="S3" s="42">
        <v>144</v>
      </c>
      <c r="T3" s="42">
        <v>0</v>
      </c>
      <c r="U3" s="42">
        <v>0</v>
      </c>
      <c r="V3" s="42">
        <v>0</v>
      </c>
      <c r="W3" s="42">
        <v>0</v>
      </c>
    </row>
    <row r="4" spans="1:23">
      <c r="A4">
        <v>1230854</v>
      </c>
      <c r="B4" t="s">
        <v>2182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200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1233632</v>
      </c>
      <c r="B5" t="s">
        <v>2183</v>
      </c>
      <c r="C5" s="13" t="s">
        <v>83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354</v>
      </c>
      <c r="N5" s="42">
        <v>330</v>
      </c>
      <c r="O5" s="42">
        <v>0</v>
      </c>
      <c r="P5" s="42">
        <v>0</v>
      </c>
      <c r="Q5" s="42">
        <v>250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</row>
    <row r="6" spans="1:23">
      <c r="A6">
        <v>1232693</v>
      </c>
      <c r="B6" t="s">
        <v>2184</v>
      </c>
      <c r="C6" s="13" t="s">
        <v>83</v>
      </c>
      <c r="D6" s="42">
        <v>884</v>
      </c>
      <c r="E6" s="42">
        <v>672</v>
      </c>
      <c r="F6" s="42">
        <v>884</v>
      </c>
      <c r="G6" s="46">
        <v>678</v>
      </c>
      <c r="H6" s="42">
        <v>0</v>
      </c>
      <c r="I6" s="42">
        <v>0</v>
      </c>
      <c r="J6" s="42">
        <v>884</v>
      </c>
      <c r="K6" s="42">
        <v>510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  <c r="S6" s="42">
        <v>0</v>
      </c>
      <c r="T6" s="42">
        <v>806</v>
      </c>
      <c r="U6" s="42">
        <v>694</v>
      </c>
      <c r="V6" s="42">
        <v>0</v>
      </c>
      <c r="W6" s="42">
        <v>0</v>
      </c>
    </row>
    <row r="7" spans="1:23">
      <c r="A7">
        <v>1233025</v>
      </c>
      <c r="B7" t="s">
        <v>2185</v>
      </c>
      <c r="C7" s="13" t="s">
        <v>83</v>
      </c>
      <c r="D7" s="42">
        <v>884</v>
      </c>
      <c r="E7" s="42">
        <v>672</v>
      </c>
      <c r="F7" s="42">
        <v>884</v>
      </c>
      <c r="G7" s="46">
        <v>678</v>
      </c>
      <c r="H7" s="42">
        <v>0</v>
      </c>
      <c r="I7" s="42">
        <v>0</v>
      </c>
      <c r="J7" s="42">
        <v>884</v>
      </c>
      <c r="K7" s="42">
        <v>510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806</v>
      </c>
      <c r="U7" s="42">
        <v>694</v>
      </c>
      <c r="V7" s="42">
        <v>0</v>
      </c>
      <c r="W7" s="42">
        <v>0</v>
      </c>
    </row>
    <row r="8" spans="1:23">
      <c r="A8">
        <v>1235623</v>
      </c>
      <c r="B8" t="s">
        <v>2186</v>
      </c>
      <c r="C8" s="13" t="s">
        <v>83</v>
      </c>
      <c r="D8" s="42">
        <v>0</v>
      </c>
      <c r="E8" s="42">
        <v>0</v>
      </c>
      <c r="F8" s="42">
        <v>220</v>
      </c>
      <c r="G8" s="46">
        <v>716</v>
      </c>
      <c r="H8" s="42">
        <v>0</v>
      </c>
      <c r="I8" s="42">
        <v>0</v>
      </c>
      <c r="J8" s="42">
        <v>100</v>
      </c>
      <c r="K8" s="42">
        <v>0</v>
      </c>
      <c r="L8" s="42">
        <v>0</v>
      </c>
      <c r="M8" s="42">
        <v>0</v>
      </c>
      <c r="N8" s="42">
        <v>618</v>
      </c>
      <c r="O8" s="42">
        <v>0</v>
      </c>
      <c r="P8" s="42">
        <v>0</v>
      </c>
      <c r="Q8" s="42">
        <v>0</v>
      </c>
      <c r="R8" s="42">
        <v>0</v>
      </c>
      <c r="S8" s="42">
        <v>734</v>
      </c>
      <c r="T8" s="42">
        <v>934</v>
      </c>
      <c r="U8" s="42">
        <v>422</v>
      </c>
      <c r="V8" s="42">
        <v>0</v>
      </c>
      <c r="W8" s="42">
        <v>0</v>
      </c>
    </row>
    <row r="9" spans="1:23">
      <c r="A9">
        <v>1237088</v>
      </c>
      <c r="B9" t="s">
        <v>2187</v>
      </c>
      <c r="C9" s="13" t="s">
        <v>83</v>
      </c>
      <c r="D9" s="42">
        <v>1252</v>
      </c>
      <c r="E9" s="42">
        <v>946</v>
      </c>
      <c r="F9" s="42">
        <v>1520</v>
      </c>
      <c r="G9" s="46">
        <v>1008</v>
      </c>
      <c r="H9" s="42">
        <v>0</v>
      </c>
      <c r="I9" s="42">
        <v>0</v>
      </c>
      <c r="J9" s="42">
        <v>812</v>
      </c>
      <c r="K9" s="42">
        <v>592</v>
      </c>
      <c r="L9" s="42">
        <v>408</v>
      </c>
      <c r="M9" s="42">
        <v>388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950</v>
      </c>
      <c r="U9" s="42">
        <v>1058</v>
      </c>
      <c r="V9" s="42">
        <v>0</v>
      </c>
      <c r="W9" s="42">
        <v>0</v>
      </c>
    </row>
    <row r="10" spans="1:23">
      <c r="A10">
        <v>1237765</v>
      </c>
      <c r="B10" t="s">
        <v>2188</v>
      </c>
      <c r="C10" s="13" t="s">
        <v>83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94</v>
      </c>
      <c r="N10" s="42">
        <v>106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</row>
    <row r="11" spans="1:23">
      <c r="A11">
        <v>1237748</v>
      </c>
      <c r="B11" t="s">
        <v>2189</v>
      </c>
      <c r="C11" s="13" t="s">
        <v>83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192</v>
      </c>
      <c r="M11" s="42">
        <v>68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8</v>
      </c>
      <c r="U11" s="42">
        <v>564</v>
      </c>
      <c r="V11" s="42">
        <v>0</v>
      </c>
      <c r="W11" s="42">
        <v>0</v>
      </c>
    </row>
    <row r="12" spans="1:23">
      <c r="A12">
        <v>1236091</v>
      </c>
      <c r="B12" t="s">
        <v>2190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400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</row>
    <row r="13" spans="1:23">
      <c r="A13">
        <v>1238128</v>
      </c>
      <c r="B13" t="s">
        <v>2191</v>
      </c>
      <c r="C13" s="13" t="s">
        <v>83</v>
      </c>
      <c r="D13" s="42">
        <v>50</v>
      </c>
      <c r="E13" s="42">
        <v>0</v>
      </c>
      <c r="F13" s="42">
        <v>138</v>
      </c>
      <c r="G13" s="46">
        <v>452</v>
      </c>
      <c r="H13" s="42">
        <v>0</v>
      </c>
      <c r="I13" s="42">
        <v>0</v>
      </c>
      <c r="J13" s="42">
        <v>590</v>
      </c>
      <c r="K13" s="42">
        <v>590</v>
      </c>
      <c r="L13" s="42">
        <v>310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</row>
    <row r="14" spans="1:23">
      <c r="A14">
        <v>1236962</v>
      </c>
      <c r="B14" t="s">
        <v>2192</v>
      </c>
      <c r="C14" s="13" t="s">
        <v>83</v>
      </c>
      <c r="D14" s="42">
        <v>316</v>
      </c>
      <c r="E14" s="42">
        <v>200</v>
      </c>
      <c r="F14" s="42">
        <v>200</v>
      </c>
      <c r="G14" s="46">
        <v>300</v>
      </c>
      <c r="H14" s="42">
        <v>0</v>
      </c>
      <c r="I14" s="42">
        <v>0</v>
      </c>
      <c r="J14" s="42">
        <v>400</v>
      </c>
      <c r="K14" s="42">
        <v>300</v>
      </c>
      <c r="L14" s="42">
        <v>0</v>
      </c>
      <c r="M14" s="42">
        <v>200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198</v>
      </c>
      <c r="V14" s="42">
        <v>0</v>
      </c>
      <c r="W14" s="42">
        <v>0</v>
      </c>
    </row>
    <row r="15" spans="1:23">
      <c r="A15">
        <v>1233761</v>
      </c>
      <c r="B15" t="s">
        <v>2193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200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1239651</v>
      </c>
      <c r="B16" t="s">
        <v>2194</v>
      </c>
      <c r="C16" s="13" t="s">
        <v>83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364</v>
      </c>
      <c r="M16" s="42">
        <v>488</v>
      </c>
      <c r="N16" s="42">
        <v>526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</row>
    <row r="17" spans="1:23">
      <c r="A17">
        <v>1239988</v>
      </c>
      <c r="B17" t="s">
        <v>2195</v>
      </c>
      <c r="C17" s="13" t="s">
        <v>83</v>
      </c>
      <c r="D17" s="42">
        <v>502</v>
      </c>
      <c r="E17" s="42">
        <v>380</v>
      </c>
      <c r="F17" s="42">
        <v>502</v>
      </c>
      <c r="G17" s="46">
        <v>386</v>
      </c>
      <c r="H17" s="42">
        <v>0</v>
      </c>
      <c r="I17" s="42">
        <v>0</v>
      </c>
      <c r="J17" s="42">
        <v>502</v>
      </c>
      <c r="K17" s="42">
        <v>448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262</v>
      </c>
      <c r="T17" s="42">
        <v>502</v>
      </c>
      <c r="U17" s="42">
        <v>394</v>
      </c>
      <c r="V17" s="42">
        <v>0</v>
      </c>
      <c r="W17" s="42">
        <v>0</v>
      </c>
    </row>
    <row r="18" spans="1:23">
      <c r="A18">
        <v>1240180</v>
      </c>
      <c r="B18" t="s">
        <v>2196</v>
      </c>
      <c r="C18" s="13" t="s">
        <v>83</v>
      </c>
      <c r="D18" s="42">
        <v>390</v>
      </c>
      <c r="E18" s="42">
        <v>296</v>
      </c>
      <c r="F18" s="42">
        <v>292</v>
      </c>
      <c r="G18" s="42">
        <v>0</v>
      </c>
      <c r="H18" s="42">
        <v>0</v>
      </c>
      <c r="I18" s="42">
        <v>0</v>
      </c>
      <c r="J18" s="42">
        <v>0</v>
      </c>
      <c r="K18" s="42">
        <v>26</v>
      </c>
      <c r="L18" s="42">
        <v>322</v>
      </c>
      <c r="M18" s="42">
        <v>410</v>
      </c>
      <c r="N18" s="42">
        <v>322</v>
      </c>
      <c r="O18" s="42">
        <v>0</v>
      </c>
      <c r="P18" s="42">
        <v>0</v>
      </c>
      <c r="Q18" s="42">
        <v>146</v>
      </c>
      <c r="R18" s="42">
        <v>390</v>
      </c>
      <c r="S18" s="42">
        <v>214</v>
      </c>
      <c r="T18" s="42">
        <v>0</v>
      </c>
      <c r="U18" s="388">
        <v>0</v>
      </c>
      <c r="V18" s="42">
        <v>0</v>
      </c>
      <c r="W18" s="42">
        <v>0</v>
      </c>
    </row>
    <row r="19" spans="1:23">
      <c r="A19">
        <v>1240184</v>
      </c>
      <c r="B19" t="s">
        <v>2197</v>
      </c>
      <c r="C19" s="13" t="s">
        <v>83</v>
      </c>
      <c r="D19" s="42">
        <v>390</v>
      </c>
      <c r="E19" s="42">
        <v>296</v>
      </c>
      <c r="F19" s="42">
        <v>242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148</v>
      </c>
      <c r="M19" s="42">
        <v>410</v>
      </c>
      <c r="N19" s="42">
        <v>322</v>
      </c>
      <c r="O19" s="42">
        <v>0</v>
      </c>
      <c r="P19" s="42">
        <v>0</v>
      </c>
      <c r="Q19" s="42">
        <v>146</v>
      </c>
      <c r="R19" s="42">
        <v>390</v>
      </c>
      <c r="S19" s="42">
        <v>214</v>
      </c>
      <c r="T19" s="42">
        <v>0</v>
      </c>
      <c r="U19" s="42">
        <v>0</v>
      </c>
      <c r="V19" s="42">
        <v>0</v>
      </c>
      <c r="W19" s="42">
        <v>0</v>
      </c>
    </row>
    <row r="20" spans="1:23">
      <c r="A20">
        <v>1240308</v>
      </c>
      <c r="B20" t="s">
        <v>2198</v>
      </c>
      <c r="C20" s="13" t="s">
        <v>83</v>
      </c>
      <c r="D20" s="42">
        <v>0</v>
      </c>
      <c r="E20" s="42">
        <v>110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250</v>
      </c>
      <c r="L20" s="42">
        <v>350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500</v>
      </c>
      <c r="T20" s="42">
        <v>700</v>
      </c>
      <c r="U20" s="42">
        <v>0</v>
      </c>
      <c r="V20" s="42">
        <v>0</v>
      </c>
      <c r="W20" s="42">
        <v>0</v>
      </c>
    </row>
    <row r="25" spans="1:23">
      <c r="A25" s="13" t="s">
        <v>0</v>
      </c>
      <c r="B25" s="13" t="s">
        <v>1</v>
      </c>
      <c r="C25" s="13" t="s">
        <v>82</v>
      </c>
      <c r="D25" s="42" t="s">
        <v>2160</v>
      </c>
      <c r="E25" s="42" t="s">
        <v>2161</v>
      </c>
      <c r="F25" s="42" t="s">
        <v>2162</v>
      </c>
      <c r="G25" s="42" t="s">
        <v>2163</v>
      </c>
      <c r="H25" s="42" t="s">
        <v>2164</v>
      </c>
      <c r="I25" s="42" t="s">
        <v>2165</v>
      </c>
      <c r="J25" s="42" t="s">
        <v>2166</v>
      </c>
      <c r="K25" s="42" t="s">
        <v>2167</v>
      </c>
      <c r="L25" s="42" t="s">
        <v>2168</v>
      </c>
      <c r="M25" s="42" t="s">
        <v>2169</v>
      </c>
      <c r="N25" s="42" t="s">
        <v>2170</v>
      </c>
      <c r="O25" s="42" t="s">
        <v>2171</v>
      </c>
      <c r="P25" s="42" t="s">
        <v>2172</v>
      </c>
      <c r="Q25" s="42" t="s">
        <v>2173</v>
      </c>
      <c r="R25" s="42" t="s">
        <v>2174</v>
      </c>
      <c r="S25" s="42" t="s">
        <v>2175</v>
      </c>
      <c r="T25" s="42" t="s">
        <v>2176</v>
      </c>
      <c r="U25" s="42" t="s">
        <v>2177</v>
      </c>
      <c r="V25" s="42" t="s">
        <v>2178</v>
      </c>
      <c r="W25" s="42" t="s">
        <v>2179</v>
      </c>
    </row>
    <row r="26" spans="1:23">
      <c r="A26">
        <v>1237608</v>
      </c>
      <c r="B26" t="s">
        <v>2199</v>
      </c>
      <c r="C26" s="13" t="s">
        <v>83</v>
      </c>
      <c r="D26" s="42">
        <v>0</v>
      </c>
      <c r="E26" s="42">
        <v>0</v>
      </c>
      <c r="F26" s="42">
        <v>100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200</v>
      </c>
      <c r="V26" s="42">
        <v>0</v>
      </c>
      <c r="W26" s="42">
        <v>0</v>
      </c>
    </row>
    <row r="27" spans="1:23">
      <c r="A27">
        <v>1232846</v>
      </c>
      <c r="B27" t="s">
        <v>2200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200</v>
      </c>
      <c r="U27" s="42">
        <v>352</v>
      </c>
      <c r="V27" s="42">
        <v>0</v>
      </c>
      <c r="W27" s="42">
        <v>0</v>
      </c>
    </row>
    <row r="28" spans="1:23">
      <c r="A28">
        <v>1232895</v>
      </c>
      <c r="B28" t="s">
        <v>2201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200</v>
      </c>
      <c r="U28" s="42">
        <v>352</v>
      </c>
      <c r="V28" s="42">
        <v>0</v>
      </c>
      <c r="W28" s="42">
        <v>0</v>
      </c>
    </row>
    <row r="29" spans="1:23">
      <c r="A29">
        <v>1233384</v>
      </c>
      <c r="B29" s="13" t="s">
        <v>2202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200</v>
      </c>
      <c r="U29" s="42">
        <v>352</v>
      </c>
      <c r="V29" s="42">
        <v>0</v>
      </c>
      <c r="W29" s="42">
        <v>0</v>
      </c>
    </row>
    <row r="30" spans="1:23">
      <c r="A30">
        <v>1236110</v>
      </c>
      <c r="B30" t="s">
        <v>2203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250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2204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6">
        <v>218</v>
      </c>
      <c r="K31" s="42">
        <v>336</v>
      </c>
      <c r="L31" s="42">
        <v>264</v>
      </c>
      <c r="M31" s="42">
        <v>101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102</v>
      </c>
      <c r="U31" s="42">
        <v>294</v>
      </c>
      <c r="V31" s="42">
        <v>0</v>
      </c>
      <c r="W31" s="42">
        <v>0</v>
      </c>
    </row>
    <row r="32" spans="1:23">
      <c r="A32">
        <v>1232775</v>
      </c>
      <c r="B32" t="s">
        <v>2205</v>
      </c>
      <c r="C32" s="13" t="s">
        <v>83</v>
      </c>
      <c r="D32" s="42">
        <v>3</v>
      </c>
      <c r="E32" s="42">
        <v>178</v>
      </c>
      <c r="F32" s="42">
        <v>243</v>
      </c>
      <c r="G32" s="388">
        <v>245</v>
      </c>
      <c r="H32" s="42">
        <v>0</v>
      </c>
      <c r="I32" s="42">
        <v>0</v>
      </c>
      <c r="J32" s="46">
        <v>50</v>
      </c>
      <c r="K32" s="46">
        <v>0</v>
      </c>
      <c r="L32" s="46">
        <v>0</v>
      </c>
      <c r="M32" s="46">
        <v>139</v>
      </c>
      <c r="N32" s="46">
        <v>243</v>
      </c>
      <c r="O32" s="42">
        <v>0</v>
      </c>
      <c r="P32" s="42">
        <v>0</v>
      </c>
      <c r="Q32" s="42">
        <v>312</v>
      </c>
      <c r="R32" s="42">
        <v>309</v>
      </c>
      <c r="S32" s="42">
        <v>243</v>
      </c>
      <c r="T32" s="42">
        <v>136</v>
      </c>
      <c r="U32" s="42">
        <v>0</v>
      </c>
      <c r="V32" s="42">
        <v>0</v>
      </c>
      <c r="W32" s="42">
        <v>0</v>
      </c>
    </row>
    <row r="33" spans="1:23">
      <c r="A33">
        <v>1230685</v>
      </c>
      <c r="B33" t="s">
        <v>2206</v>
      </c>
      <c r="C33" s="13" t="s">
        <v>83</v>
      </c>
      <c r="D33" s="42">
        <v>0</v>
      </c>
      <c r="E33" s="42">
        <v>0</v>
      </c>
      <c r="F33" s="42">
        <v>0</v>
      </c>
      <c r="G33" s="46">
        <v>269</v>
      </c>
      <c r="H33" s="42">
        <v>0</v>
      </c>
      <c r="I33" s="42">
        <v>0</v>
      </c>
      <c r="J33" s="46">
        <v>81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1235058</v>
      </c>
      <c r="B34" t="s">
        <v>2207</v>
      </c>
      <c r="C34" s="13" t="s">
        <v>83</v>
      </c>
      <c r="D34" s="42">
        <v>50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40" spans="1:23">
      <c r="A40" s="13" t="s">
        <v>0</v>
      </c>
      <c r="B40" s="13" t="s">
        <v>1</v>
      </c>
      <c r="C40" s="13" t="s">
        <v>82</v>
      </c>
      <c r="D40" s="42" t="s">
        <v>2160</v>
      </c>
      <c r="E40" s="42" t="s">
        <v>2161</v>
      </c>
      <c r="F40" s="42" t="s">
        <v>2162</v>
      </c>
      <c r="G40" s="42" t="s">
        <v>2163</v>
      </c>
      <c r="H40" s="42" t="s">
        <v>2164</v>
      </c>
      <c r="I40" s="42" t="s">
        <v>2165</v>
      </c>
      <c r="J40" s="42" t="s">
        <v>2166</v>
      </c>
      <c r="K40" s="42" t="s">
        <v>2167</v>
      </c>
      <c r="L40" s="42" t="s">
        <v>2168</v>
      </c>
      <c r="M40" s="42" t="s">
        <v>2169</v>
      </c>
      <c r="N40" s="42" t="s">
        <v>2170</v>
      </c>
      <c r="O40" s="42" t="s">
        <v>2171</v>
      </c>
      <c r="P40" s="42" t="s">
        <v>2172</v>
      </c>
      <c r="Q40" s="42" t="s">
        <v>2173</v>
      </c>
      <c r="R40" s="42" t="s">
        <v>2174</v>
      </c>
      <c r="S40" s="42" t="s">
        <v>2175</v>
      </c>
      <c r="T40" s="42" t="s">
        <v>2176</v>
      </c>
      <c r="U40" s="42" t="s">
        <v>2177</v>
      </c>
      <c r="V40" s="42" t="s">
        <v>2178</v>
      </c>
      <c r="W40" s="42" t="s">
        <v>2179</v>
      </c>
    </row>
    <row r="41" spans="1:23">
      <c r="A41">
        <v>1230692</v>
      </c>
      <c r="B41" t="s">
        <v>2208</v>
      </c>
      <c r="C41" s="13" t="s">
        <v>83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300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</row>
    <row r="42" spans="1:23">
      <c r="A42">
        <v>1221967</v>
      </c>
      <c r="B42" t="s">
        <v>2209</v>
      </c>
      <c r="C42" s="13" t="s">
        <v>83</v>
      </c>
      <c r="D42" s="42">
        <v>485</v>
      </c>
      <c r="E42" s="42">
        <v>97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100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</row>
    <row r="43" spans="1:23">
      <c r="A43">
        <v>1227306</v>
      </c>
      <c r="B43" t="s">
        <v>2210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350</v>
      </c>
      <c r="U43" s="42">
        <v>0</v>
      </c>
      <c r="V43" s="42">
        <v>0</v>
      </c>
      <c r="W43" s="42">
        <v>0</v>
      </c>
    </row>
    <row r="44" spans="1:23">
      <c r="A44">
        <v>1229088</v>
      </c>
      <c r="B44" t="s">
        <v>2211</v>
      </c>
      <c r="C44" s="13" t="s">
        <v>83</v>
      </c>
      <c r="D44" s="42">
        <v>58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380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</row>
    <row r="45" spans="1:23">
      <c r="A45">
        <v>1231090</v>
      </c>
      <c r="B45" t="s">
        <v>59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155</v>
      </c>
      <c r="M45" s="42">
        <v>621</v>
      </c>
      <c r="N45" s="42">
        <v>423</v>
      </c>
      <c r="O45" s="42">
        <v>0</v>
      </c>
      <c r="P45" s="42">
        <v>0</v>
      </c>
      <c r="Q45" s="42">
        <v>0</v>
      </c>
      <c r="R45" s="42">
        <v>874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1229776</v>
      </c>
      <c r="B46" t="s">
        <v>2212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70</v>
      </c>
      <c r="N46" s="42">
        <v>20</v>
      </c>
      <c r="O46" s="42">
        <v>0</v>
      </c>
      <c r="P46" s="42">
        <v>0</v>
      </c>
      <c r="Q46" s="42">
        <v>0</v>
      </c>
      <c r="R46" s="42">
        <v>200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1226573</v>
      </c>
      <c r="B47" t="s">
        <v>2213</v>
      </c>
      <c r="C47" s="13" t="s">
        <v>83</v>
      </c>
      <c r="D47" s="42">
        <v>227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230</v>
      </c>
      <c r="U47" s="42">
        <v>0</v>
      </c>
      <c r="V47" s="42">
        <v>0</v>
      </c>
      <c r="W47" s="42">
        <v>0</v>
      </c>
    </row>
    <row r="48" spans="1:23">
      <c r="A48">
        <v>1225464</v>
      </c>
      <c r="B48" t="s">
        <v>2214</v>
      </c>
      <c r="C48" s="13" t="s">
        <v>83</v>
      </c>
      <c r="D48" s="42">
        <v>0</v>
      </c>
      <c r="E48" s="42">
        <v>0</v>
      </c>
      <c r="F48" s="42">
        <v>0</v>
      </c>
      <c r="G48" s="46">
        <v>687</v>
      </c>
      <c r="H48" s="42">
        <v>0</v>
      </c>
      <c r="I48" s="42">
        <v>0</v>
      </c>
      <c r="J48" s="42">
        <v>69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</row>
    <row r="49" spans="1:23">
      <c r="A49">
        <v>1232066</v>
      </c>
      <c r="B49" t="s">
        <v>2215</v>
      </c>
      <c r="C49" s="13" t="s">
        <v>83</v>
      </c>
      <c r="D49" s="42">
        <v>0</v>
      </c>
      <c r="E49" s="42">
        <v>0</v>
      </c>
      <c r="F49" s="42">
        <v>330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120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1232528</v>
      </c>
      <c r="B50" t="s">
        <v>2216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579</v>
      </c>
      <c r="L50" s="42">
        <v>539</v>
      </c>
      <c r="M50" s="42">
        <v>686</v>
      </c>
      <c r="N50" s="42">
        <v>28</v>
      </c>
      <c r="O50" s="42">
        <v>0</v>
      </c>
      <c r="P50" s="42">
        <v>0</v>
      </c>
      <c r="Q50" s="42">
        <v>0</v>
      </c>
      <c r="R50" s="42">
        <v>0</v>
      </c>
      <c r="S50" s="42">
        <v>1134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 s="8">
        <v>1232553</v>
      </c>
      <c r="B51" t="s">
        <v>2217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183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1232846</v>
      </c>
      <c r="B52" t="s">
        <v>2200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328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1229050</v>
      </c>
      <c r="B53" t="s">
        <v>2218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615</v>
      </c>
      <c r="U53" s="42">
        <v>0</v>
      </c>
      <c r="V53" s="42">
        <v>0</v>
      </c>
      <c r="W53" s="42">
        <v>0</v>
      </c>
    </row>
    <row r="54" spans="1:23">
      <c r="A54">
        <v>1233383</v>
      </c>
      <c r="B54" t="s">
        <v>2219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123</v>
      </c>
      <c r="V54" s="42">
        <v>0</v>
      </c>
      <c r="W54" s="42">
        <v>0</v>
      </c>
    </row>
    <row r="55" spans="1:23">
      <c r="A55">
        <v>1235845</v>
      </c>
      <c r="B55" t="s">
        <v>2220</v>
      </c>
      <c r="C55" s="13" t="s">
        <v>83</v>
      </c>
      <c r="D55" s="42">
        <v>611</v>
      </c>
      <c r="E55" s="42">
        <v>489</v>
      </c>
      <c r="F55" s="42">
        <v>68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100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</row>
    <row r="56" spans="1:23">
      <c r="A56">
        <v>1235097</v>
      </c>
      <c r="B56" t="s">
        <v>2221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350</v>
      </c>
      <c r="U56" s="42">
        <v>0</v>
      </c>
      <c r="V56" s="42">
        <v>0</v>
      </c>
      <c r="W56" s="42">
        <v>0</v>
      </c>
    </row>
    <row r="57" spans="1:23">
      <c r="A57">
        <v>1236600</v>
      </c>
      <c r="B57" t="s">
        <v>72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464</v>
      </c>
      <c r="V57" s="42">
        <v>0</v>
      </c>
      <c r="W57" s="42">
        <v>0</v>
      </c>
    </row>
    <row r="58" spans="1:23">
      <c r="A58">
        <v>1236601</v>
      </c>
      <c r="B58" t="s">
        <v>625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105</v>
      </c>
      <c r="V58" s="42">
        <v>0</v>
      </c>
      <c r="W58" s="42">
        <v>0</v>
      </c>
    </row>
    <row r="59" spans="1:23">
      <c r="A59">
        <v>1236930</v>
      </c>
      <c r="B59" t="s">
        <v>2222</v>
      </c>
      <c r="C59" s="13" t="s">
        <v>83</v>
      </c>
      <c r="D59" s="42">
        <v>321</v>
      </c>
      <c r="E59" s="42">
        <v>264</v>
      </c>
      <c r="F59" s="42">
        <v>300</v>
      </c>
      <c r="G59" s="42">
        <v>150</v>
      </c>
      <c r="H59" s="42">
        <v>0</v>
      </c>
      <c r="I59" s="42">
        <v>0</v>
      </c>
      <c r="J59" s="46">
        <v>306</v>
      </c>
      <c r="K59" s="42">
        <v>185</v>
      </c>
      <c r="L59" s="42">
        <v>18</v>
      </c>
      <c r="M59" s="42">
        <v>0</v>
      </c>
      <c r="N59" s="42">
        <v>400</v>
      </c>
      <c r="O59" s="42">
        <v>0</v>
      </c>
      <c r="P59" s="42">
        <v>0</v>
      </c>
      <c r="Q59" s="42">
        <v>2652</v>
      </c>
      <c r="R59" s="42">
        <v>400</v>
      </c>
      <c r="S59" s="42">
        <v>400</v>
      </c>
      <c r="T59" s="42">
        <v>400</v>
      </c>
      <c r="U59" s="42">
        <v>400</v>
      </c>
      <c r="V59" s="42">
        <v>0</v>
      </c>
      <c r="W59" s="42">
        <v>0</v>
      </c>
    </row>
    <row r="60" spans="1:23">
      <c r="A60">
        <v>1237210</v>
      </c>
      <c r="B60" t="s">
        <v>2223</v>
      </c>
      <c r="C60" s="13" t="s">
        <v>83</v>
      </c>
      <c r="D60" s="42">
        <v>0</v>
      </c>
      <c r="E60" s="42">
        <v>0</v>
      </c>
      <c r="F60" s="42">
        <v>60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</row>
    <row r="61" spans="1:23">
      <c r="A61">
        <v>1234905</v>
      </c>
      <c r="B61" t="s">
        <v>2224</v>
      </c>
      <c r="C61" s="13" t="s">
        <v>83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150</v>
      </c>
      <c r="M61" s="42">
        <v>400</v>
      </c>
      <c r="N61" s="42">
        <v>200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1238480</v>
      </c>
      <c r="B62" t="s">
        <v>75</v>
      </c>
      <c r="C62" s="13" t="s">
        <v>83</v>
      </c>
      <c r="D62" s="42">
        <v>1192</v>
      </c>
      <c r="E62" s="42">
        <v>1111</v>
      </c>
      <c r="F62" s="42">
        <v>1788</v>
      </c>
      <c r="G62" s="46">
        <v>1245</v>
      </c>
      <c r="H62" s="42">
        <v>0</v>
      </c>
      <c r="I62" s="42">
        <v>0</v>
      </c>
      <c r="J62" s="42">
        <v>1943</v>
      </c>
      <c r="K62" s="42">
        <v>1270</v>
      </c>
      <c r="L62" s="42">
        <v>652</v>
      </c>
      <c r="M62" s="42">
        <v>774</v>
      </c>
      <c r="N62" s="42">
        <v>608</v>
      </c>
      <c r="O62" s="42">
        <v>0</v>
      </c>
      <c r="P62" s="42">
        <v>0</v>
      </c>
      <c r="Q62" s="42">
        <v>1624</v>
      </c>
      <c r="R62" s="42">
        <v>2074</v>
      </c>
      <c r="S62" s="42">
        <v>1780</v>
      </c>
      <c r="T62" s="42">
        <v>1244</v>
      </c>
      <c r="U62" s="42">
        <v>1711</v>
      </c>
      <c r="V62" s="42">
        <v>0</v>
      </c>
      <c r="W62" s="42">
        <v>0</v>
      </c>
    </row>
    <row r="63" spans="1:23">
      <c r="A63">
        <v>1232775</v>
      </c>
      <c r="B63" t="s">
        <v>2205</v>
      </c>
      <c r="C63" s="13" t="s">
        <v>83</v>
      </c>
      <c r="D63" s="42">
        <v>0</v>
      </c>
      <c r="E63" s="42">
        <v>200</v>
      </c>
      <c r="F63" s="42">
        <v>547</v>
      </c>
      <c r="G63" s="46">
        <v>19</v>
      </c>
      <c r="H63" s="42">
        <v>0</v>
      </c>
      <c r="I63" s="42">
        <v>0</v>
      </c>
      <c r="J63" s="42">
        <v>0</v>
      </c>
      <c r="K63" s="42">
        <v>0</v>
      </c>
      <c r="L63" s="42">
        <v>200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1619</v>
      </c>
      <c r="T63" s="42">
        <v>0</v>
      </c>
      <c r="U63" s="42">
        <v>159</v>
      </c>
      <c r="V63" s="42">
        <v>0</v>
      </c>
      <c r="W63" s="42">
        <v>0</v>
      </c>
    </row>
    <row r="64" spans="1:23">
      <c r="A64">
        <v>1240029</v>
      </c>
      <c r="B64" t="s">
        <v>2225</v>
      </c>
      <c r="C64" s="13" t="s">
        <v>83</v>
      </c>
      <c r="D64" s="42">
        <v>0</v>
      </c>
      <c r="E64" s="42">
        <v>100</v>
      </c>
      <c r="F64" s="42">
        <v>0</v>
      </c>
      <c r="G64" s="42">
        <v>0</v>
      </c>
      <c r="H64" s="42">
        <v>0</v>
      </c>
      <c r="I64" s="42">
        <v>0</v>
      </c>
      <c r="J64" s="42">
        <v>300</v>
      </c>
      <c r="K64" s="42">
        <v>300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600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1240032</v>
      </c>
      <c r="B65" t="s">
        <v>2226</v>
      </c>
      <c r="C65" s="13" t="s">
        <v>83</v>
      </c>
      <c r="D65" s="42">
        <v>0</v>
      </c>
      <c r="E65" s="42">
        <v>100</v>
      </c>
      <c r="F65" s="42">
        <v>0</v>
      </c>
      <c r="G65" s="42">
        <v>0</v>
      </c>
      <c r="H65" s="42">
        <v>0</v>
      </c>
      <c r="I65" s="42">
        <v>0</v>
      </c>
      <c r="J65" s="42">
        <v>300</v>
      </c>
      <c r="K65" s="42">
        <v>300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600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1240180</v>
      </c>
      <c r="B66" t="s">
        <v>2196</v>
      </c>
      <c r="C66" s="13" t="s">
        <v>83</v>
      </c>
      <c r="D66" s="42">
        <v>335</v>
      </c>
      <c r="E66" s="42">
        <v>272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50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</row>
    <row r="67" spans="1:23">
      <c r="A67">
        <v>1240184</v>
      </c>
      <c r="B67" t="s">
        <v>2197</v>
      </c>
      <c r="C67" s="13" t="s">
        <v>83</v>
      </c>
      <c r="D67" s="42">
        <v>335</v>
      </c>
      <c r="E67" s="42">
        <v>272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50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</row>
    <row r="68" spans="1:23">
      <c r="A68">
        <v>1237468</v>
      </c>
      <c r="B68" t="s">
        <v>2227</v>
      </c>
      <c r="C68" s="13" t="s">
        <v>83</v>
      </c>
      <c r="D68" s="42">
        <v>0</v>
      </c>
      <c r="E68" s="42">
        <v>0</v>
      </c>
      <c r="F68" s="42">
        <v>23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1241343</v>
      </c>
      <c r="B69" t="s">
        <v>2228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80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1241347</v>
      </c>
      <c r="B70" t="s">
        <v>2229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80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  <row r="71" spans="1:23">
      <c r="A71" s="8">
        <v>1241474</v>
      </c>
      <c r="B71" t="s">
        <v>2230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66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  <c r="W71" s="42">
        <v>0</v>
      </c>
    </row>
    <row r="72" spans="1:23">
      <c r="A72" s="8">
        <v>1216452</v>
      </c>
      <c r="B72" t="s">
        <v>2231</v>
      </c>
      <c r="C72" s="13" t="s">
        <v>83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1286</v>
      </c>
      <c r="M72" s="42">
        <v>0</v>
      </c>
      <c r="N72" s="42">
        <v>0</v>
      </c>
      <c r="O72" s="42">
        <v>0</v>
      </c>
      <c r="P72" s="42">
        <v>0</v>
      </c>
      <c r="Q72" s="42">
        <v>90</v>
      </c>
      <c r="R72" s="42">
        <v>0</v>
      </c>
      <c r="S72" s="42">
        <v>2792</v>
      </c>
      <c r="T72" s="42">
        <v>0</v>
      </c>
      <c r="U72" s="42">
        <v>0</v>
      </c>
      <c r="V72" s="42">
        <v>0</v>
      </c>
      <c r="W72" s="42">
        <v>0</v>
      </c>
    </row>
    <row r="73" spans="1:23">
      <c r="A73">
        <v>1215693</v>
      </c>
      <c r="B73" t="s">
        <v>2232</v>
      </c>
      <c r="C73" s="13" t="s">
        <v>83</v>
      </c>
      <c r="D73" s="42">
        <v>0</v>
      </c>
      <c r="E73" s="42">
        <v>0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2">
        <v>40</v>
      </c>
      <c r="R73" s="42">
        <v>0</v>
      </c>
      <c r="S73" s="42">
        <v>0</v>
      </c>
      <c r="T73" s="42">
        <v>0</v>
      </c>
      <c r="U73" s="42">
        <v>0</v>
      </c>
      <c r="V73" s="42">
        <v>0</v>
      </c>
      <c r="W73" s="42">
        <v>0</v>
      </c>
    </row>
    <row r="74" spans="1:23">
      <c r="A74">
        <v>1230791</v>
      </c>
      <c r="B74" s="13" t="s">
        <v>2233</v>
      </c>
      <c r="C74" s="13" t="s">
        <v>83</v>
      </c>
      <c r="D74" s="42">
        <v>106</v>
      </c>
      <c r="E74" s="42">
        <v>94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730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  <c r="S74" s="42">
        <v>0</v>
      </c>
      <c r="T74" s="42">
        <v>290</v>
      </c>
      <c r="U74" s="42">
        <v>0</v>
      </c>
      <c r="V74" s="42">
        <v>0</v>
      </c>
      <c r="W74" s="42">
        <v>0</v>
      </c>
    </row>
    <row r="75" spans="1:23">
      <c r="A75">
        <v>1232894</v>
      </c>
      <c r="B75" t="s">
        <v>2234</v>
      </c>
      <c r="C75" s="13" t="s">
        <v>83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216</v>
      </c>
      <c r="M75" s="42">
        <v>0</v>
      </c>
      <c r="N75" s="42">
        <v>0</v>
      </c>
      <c r="O75" s="42">
        <v>0</v>
      </c>
      <c r="P75" s="42">
        <v>0</v>
      </c>
      <c r="Q75" s="42">
        <v>0</v>
      </c>
      <c r="R75" s="42">
        <v>0</v>
      </c>
      <c r="S75" s="42">
        <v>0</v>
      </c>
      <c r="T75" s="42">
        <v>0</v>
      </c>
      <c r="U75" s="42">
        <v>0</v>
      </c>
      <c r="V75" s="42">
        <v>0</v>
      </c>
      <c r="W75" s="42">
        <v>0</v>
      </c>
    </row>
    <row r="76" spans="1:23">
      <c r="A76">
        <v>1233385</v>
      </c>
      <c r="B76" s="13" t="s">
        <v>2235</v>
      </c>
      <c r="C76" s="13" t="s">
        <v>83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216</v>
      </c>
      <c r="M76" s="42">
        <v>0</v>
      </c>
      <c r="N76" s="42">
        <v>0</v>
      </c>
      <c r="O76" s="42">
        <v>0</v>
      </c>
      <c r="P76" s="42">
        <v>0</v>
      </c>
      <c r="Q76" s="42">
        <v>0</v>
      </c>
      <c r="R76" s="42">
        <v>0</v>
      </c>
      <c r="S76" s="42">
        <v>0</v>
      </c>
      <c r="T76" s="42">
        <v>0</v>
      </c>
      <c r="U76" s="42">
        <v>0</v>
      </c>
      <c r="V76" s="42">
        <v>0</v>
      </c>
      <c r="W76" s="42">
        <v>0</v>
      </c>
    </row>
    <row r="77" spans="1:23">
      <c r="A77">
        <v>1232895</v>
      </c>
      <c r="B77" t="s">
        <v>2201</v>
      </c>
      <c r="C77" s="13" t="s">
        <v>83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2">
        <v>0</v>
      </c>
      <c r="K77" s="42">
        <v>0</v>
      </c>
      <c r="L77" s="42">
        <v>112</v>
      </c>
      <c r="M77" s="42">
        <v>0</v>
      </c>
      <c r="N77" s="42">
        <v>0</v>
      </c>
      <c r="O77" s="42">
        <v>0</v>
      </c>
      <c r="P77" s="42">
        <v>0</v>
      </c>
      <c r="Q77" s="42">
        <v>0</v>
      </c>
      <c r="R77" s="42">
        <v>0</v>
      </c>
      <c r="S77" s="42">
        <v>0</v>
      </c>
      <c r="T77" s="42">
        <v>0</v>
      </c>
      <c r="U77" s="42">
        <v>0</v>
      </c>
      <c r="V77" s="42">
        <v>0</v>
      </c>
      <c r="W77" s="42">
        <v>0</v>
      </c>
    </row>
    <row r="78" spans="1:23">
      <c r="A78">
        <v>1233387</v>
      </c>
      <c r="B78" s="13" t="s">
        <v>2235</v>
      </c>
      <c r="C78" s="13" t="s">
        <v>83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2">
        <v>0</v>
      </c>
      <c r="K78" s="42">
        <v>0</v>
      </c>
      <c r="L78" s="42">
        <v>112</v>
      </c>
      <c r="M78" s="42">
        <v>0</v>
      </c>
      <c r="N78" s="42">
        <v>0</v>
      </c>
      <c r="O78" s="42">
        <v>0</v>
      </c>
      <c r="P78" s="42">
        <v>0</v>
      </c>
      <c r="Q78" s="42">
        <v>0</v>
      </c>
      <c r="R78" s="42">
        <v>0</v>
      </c>
      <c r="S78" s="42">
        <v>0</v>
      </c>
      <c r="T78" s="42">
        <v>0</v>
      </c>
      <c r="U78" s="42">
        <v>0</v>
      </c>
      <c r="V78" s="42">
        <v>0</v>
      </c>
      <c r="W78" s="42">
        <v>0</v>
      </c>
    </row>
  </sheetData>
  <autoFilter ref="A1:W20" xr:uid="{55CA5B02-05BC-4AF5-BF54-19AFD2D681CE}"/>
  <phoneticPr fontId="27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4AD0-6769-4D2C-856F-680418EA24AA}">
  <dimension ref="A1:V70"/>
  <sheetViews>
    <sheetView topLeftCell="A31" zoomScale="115" zoomScaleNormal="115" workbookViewId="0">
      <selection activeCell="N58" sqref="N58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7" width="9.33203125" style="23" customWidth="1"/>
    <col min="8" max="9" width="10.83203125" style="23" customWidth="1"/>
    <col min="10" max="21" width="9.33203125" style="23" customWidth="1"/>
    <col min="22" max="22" width="9.5" style="23" bestFit="1" customWidth="1"/>
    <col min="23" max="16384" width="9.33203125" style="19"/>
  </cols>
  <sheetData>
    <row r="1" spans="1:22">
      <c r="A1" s="19" t="s">
        <v>0</v>
      </c>
      <c r="B1" s="19" t="s">
        <v>1</v>
      </c>
      <c r="C1" s="19" t="s">
        <v>82</v>
      </c>
      <c r="D1" s="23" t="s">
        <v>823</v>
      </c>
      <c r="E1" s="23" t="s">
        <v>824</v>
      </c>
      <c r="F1" s="23" t="s">
        <v>825</v>
      </c>
      <c r="G1" s="23" t="s">
        <v>826</v>
      </c>
      <c r="H1" s="23" t="s">
        <v>827</v>
      </c>
      <c r="I1" s="23" t="s">
        <v>2014</v>
      </c>
      <c r="J1" s="23" t="s">
        <v>2015</v>
      </c>
      <c r="K1" s="23" t="s">
        <v>2016</v>
      </c>
      <c r="L1" s="23" t="s">
        <v>2017</v>
      </c>
      <c r="M1" s="23" t="s">
        <v>2018</v>
      </c>
      <c r="N1" s="23" t="s">
        <v>2019</v>
      </c>
      <c r="O1" s="23" t="s">
        <v>2020</v>
      </c>
      <c r="P1" s="23" t="s">
        <v>2236</v>
      </c>
      <c r="Q1" s="23" t="s">
        <v>2237</v>
      </c>
      <c r="R1" s="23" t="s">
        <v>2238</v>
      </c>
      <c r="S1" s="23" t="s">
        <v>2239</v>
      </c>
      <c r="T1" s="23" t="s">
        <v>2240</v>
      </c>
      <c r="U1" s="23" t="s">
        <v>2241</v>
      </c>
      <c r="V1" s="23" t="s">
        <v>2242</v>
      </c>
    </row>
    <row r="2" spans="1:22">
      <c r="A2" s="19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300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174</v>
      </c>
      <c r="U2" s="23">
        <v>0</v>
      </c>
      <c r="V2" s="23">
        <v>0</v>
      </c>
    </row>
    <row r="3" spans="1:22">
      <c r="A3" s="19">
        <v>1229673</v>
      </c>
      <c r="B3" s="19" t="s">
        <v>22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53">
        <v>150</v>
      </c>
      <c r="J3" s="23">
        <v>164</v>
      </c>
      <c r="K3" s="23">
        <v>200</v>
      </c>
      <c r="L3" s="23">
        <v>100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144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19" t="s">
        <v>23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200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1233632</v>
      </c>
      <c r="B5" s="19" t="s">
        <v>28</v>
      </c>
      <c r="C5" s="19" t="s">
        <v>83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354</v>
      </c>
      <c r="M5" s="23">
        <v>330</v>
      </c>
      <c r="N5" s="23">
        <v>0</v>
      </c>
      <c r="O5" s="23">
        <v>0</v>
      </c>
      <c r="P5" s="23">
        <v>250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1232693</v>
      </c>
      <c r="B6" s="19" t="s">
        <v>29</v>
      </c>
      <c r="C6" s="19" t="s">
        <v>83</v>
      </c>
      <c r="D6" s="23">
        <v>672</v>
      </c>
      <c r="E6" s="23">
        <v>884</v>
      </c>
      <c r="F6" s="23">
        <v>678</v>
      </c>
      <c r="G6" s="23">
        <v>0</v>
      </c>
      <c r="H6" s="23">
        <v>0</v>
      </c>
      <c r="I6" s="53">
        <v>884</v>
      </c>
      <c r="J6" s="23">
        <v>510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806</v>
      </c>
      <c r="T6" s="23">
        <v>694</v>
      </c>
      <c r="U6" s="23">
        <v>0</v>
      </c>
      <c r="V6" s="23">
        <v>0</v>
      </c>
    </row>
    <row r="7" spans="1:22">
      <c r="A7" s="19">
        <v>1233025</v>
      </c>
      <c r="B7" s="19" t="s">
        <v>30</v>
      </c>
      <c r="C7" s="19" t="s">
        <v>83</v>
      </c>
      <c r="D7" s="23">
        <v>672</v>
      </c>
      <c r="E7" s="23">
        <v>884</v>
      </c>
      <c r="F7" s="23">
        <v>678</v>
      </c>
      <c r="G7" s="23">
        <v>0</v>
      </c>
      <c r="H7" s="23">
        <v>0</v>
      </c>
      <c r="I7" s="53">
        <v>884</v>
      </c>
      <c r="J7" s="23">
        <v>510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806</v>
      </c>
      <c r="T7" s="23">
        <v>694</v>
      </c>
      <c r="U7" s="23">
        <v>0</v>
      </c>
      <c r="V7" s="23">
        <v>0</v>
      </c>
    </row>
    <row r="8" spans="1:22">
      <c r="A8" s="19">
        <v>1235623</v>
      </c>
      <c r="B8" s="19" t="s">
        <v>31</v>
      </c>
      <c r="C8" s="19" t="s">
        <v>83</v>
      </c>
      <c r="D8" s="23">
        <v>0</v>
      </c>
      <c r="E8" s="23">
        <v>220</v>
      </c>
      <c r="F8" s="23">
        <v>716</v>
      </c>
      <c r="G8" s="23">
        <v>0</v>
      </c>
      <c r="H8" s="23">
        <v>0</v>
      </c>
      <c r="I8" s="53">
        <v>100</v>
      </c>
      <c r="J8" s="23">
        <v>0</v>
      </c>
      <c r="K8" s="23">
        <v>0</v>
      </c>
      <c r="L8" s="23">
        <v>0</v>
      </c>
      <c r="M8" s="23">
        <v>618</v>
      </c>
      <c r="N8" s="23">
        <v>0</v>
      </c>
      <c r="O8" s="23">
        <v>0</v>
      </c>
      <c r="P8" s="23">
        <v>0</v>
      </c>
      <c r="Q8" s="23">
        <v>0</v>
      </c>
      <c r="R8" s="23">
        <v>734</v>
      </c>
      <c r="S8" s="23">
        <v>934</v>
      </c>
      <c r="T8" s="23">
        <v>422</v>
      </c>
      <c r="U8" s="23">
        <v>0</v>
      </c>
      <c r="V8" s="23">
        <v>0</v>
      </c>
    </row>
    <row r="9" spans="1:22">
      <c r="A9" s="19">
        <v>1237088</v>
      </c>
      <c r="B9" s="19" t="s">
        <v>32</v>
      </c>
      <c r="C9" s="19" t="s">
        <v>83</v>
      </c>
      <c r="D9" s="23">
        <v>946</v>
      </c>
      <c r="E9" s="23">
        <v>1520</v>
      </c>
      <c r="F9" s="23">
        <v>1008</v>
      </c>
      <c r="G9" s="23">
        <v>0</v>
      </c>
      <c r="H9" s="23">
        <v>0</v>
      </c>
      <c r="I9" s="53">
        <v>812</v>
      </c>
      <c r="J9" s="23">
        <v>592</v>
      </c>
      <c r="K9" s="23">
        <v>408</v>
      </c>
      <c r="L9" s="23">
        <v>388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950</v>
      </c>
      <c r="T9" s="23">
        <v>1058</v>
      </c>
      <c r="U9" s="23">
        <v>0</v>
      </c>
      <c r="V9" s="23">
        <v>0</v>
      </c>
    </row>
    <row r="10" spans="1:22">
      <c r="A10" s="19">
        <v>1237765</v>
      </c>
      <c r="B10" s="19" t="s">
        <v>33</v>
      </c>
      <c r="C10" s="19" t="s">
        <v>83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94</v>
      </c>
      <c r="M10" s="23">
        <v>106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</row>
    <row r="11" spans="1:22">
      <c r="A11" s="19">
        <v>1237748</v>
      </c>
      <c r="B11" s="19" t="s">
        <v>34</v>
      </c>
      <c r="C11" s="19" t="s">
        <v>83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192</v>
      </c>
      <c r="L11" s="23">
        <v>68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8</v>
      </c>
      <c r="T11" s="23">
        <v>564</v>
      </c>
      <c r="U11" s="23">
        <v>0</v>
      </c>
      <c r="V11" s="23">
        <v>0</v>
      </c>
    </row>
    <row r="12" spans="1:22">
      <c r="A12" s="19">
        <v>1236091</v>
      </c>
      <c r="B12" s="19" t="s">
        <v>37</v>
      </c>
      <c r="C12" s="19" t="s">
        <v>83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400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</row>
    <row r="13" spans="1:22">
      <c r="A13" s="19">
        <v>1238128</v>
      </c>
      <c r="B13" s="19" t="s">
        <v>39</v>
      </c>
      <c r="C13" s="19" t="s">
        <v>83</v>
      </c>
      <c r="D13" s="23">
        <v>0</v>
      </c>
      <c r="E13" s="23">
        <v>138</v>
      </c>
      <c r="F13" s="23">
        <v>452</v>
      </c>
      <c r="G13" s="23">
        <v>0</v>
      </c>
      <c r="H13" s="23">
        <v>0</v>
      </c>
      <c r="I13" s="53">
        <v>590</v>
      </c>
      <c r="J13" s="23">
        <v>590</v>
      </c>
      <c r="K13" s="23">
        <v>310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1236962</v>
      </c>
      <c r="B14" s="19" t="s">
        <v>40</v>
      </c>
      <c r="C14" s="19" t="s">
        <v>83</v>
      </c>
      <c r="D14" s="23">
        <v>200</v>
      </c>
      <c r="E14" s="23">
        <v>200</v>
      </c>
      <c r="F14" s="23">
        <v>300</v>
      </c>
      <c r="G14" s="23">
        <v>0</v>
      </c>
      <c r="H14" s="23">
        <v>0</v>
      </c>
      <c r="I14" s="53">
        <v>400</v>
      </c>
      <c r="J14" s="23">
        <v>300</v>
      </c>
      <c r="K14" s="23">
        <v>0</v>
      </c>
      <c r="L14" s="23">
        <v>200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198</v>
      </c>
      <c r="U14" s="23">
        <v>0</v>
      </c>
      <c r="V14" s="23">
        <v>0</v>
      </c>
    </row>
    <row r="15" spans="1:22">
      <c r="A15" s="19">
        <v>1233761</v>
      </c>
      <c r="B15" s="19" t="s">
        <v>41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53">
        <v>200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1:22">
      <c r="A16" s="19">
        <v>1239651</v>
      </c>
      <c r="B16" s="19" t="s">
        <v>42</v>
      </c>
      <c r="C16" s="19" t="s">
        <v>83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364</v>
      </c>
      <c r="L16" s="23">
        <v>488</v>
      </c>
      <c r="M16" s="23">
        <v>342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19">
        <v>1239988</v>
      </c>
      <c r="B17" s="19" t="s">
        <v>45</v>
      </c>
      <c r="C17" s="19" t="s">
        <v>83</v>
      </c>
      <c r="D17" s="23">
        <v>380</v>
      </c>
      <c r="E17" s="23">
        <v>502</v>
      </c>
      <c r="F17" s="23">
        <v>386</v>
      </c>
      <c r="G17" s="23">
        <v>0</v>
      </c>
      <c r="H17" s="23">
        <v>0</v>
      </c>
      <c r="I17" s="53">
        <v>502</v>
      </c>
      <c r="J17" s="23">
        <v>448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262</v>
      </c>
      <c r="S17" s="23">
        <v>502</v>
      </c>
      <c r="T17" s="23">
        <v>394</v>
      </c>
      <c r="U17" s="23">
        <v>0</v>
      </c>
      <c r="V17" s="23">
        <v>0</v>
      </c>
    </row>
    <row r="18" spans="1:22">
      <c r="A18" s="19">
        <v>1240180</v>
      </c>
      <c r="B18" s="19" t="s">
        <v>43</v>
      </c>
      <c r="C18" s="19" t="s">
        <v>83</v>
      </c>
      <c r="D18" s="23">
        <v>296</v>
      </c>
      <c r="E18" s="23">
        <v>292</v>
      </c>
      <c r="F18" s="23">
        <v>0</v>
      </c>
      <c r="G18" s="23">
        <v>0</v>
      </c>
      <c r="H18" s="23">
        <v>0</v>
      </c>
      <c r="I18" s="23">
        <v>0</v>
      </c>
      <c r="J18" s="23">
        <v>26</v>
      </c>
      <c r="K18" s="23">
        <v>322</v>
      </c>
      <c r="L18" s="23">
        <v>410</v>
      </c>
      <c r="M18" s="23">
        <v>322</v>
      </c>
      <c r="N18" s="23">
        <v>0</v>
      </c>
      <c r="O18" s="23">
        <v>0</v>
      </c>
      <c r="P18" s="23">
        <v>146</v>
      </c>
      <c r="Q18" s="23">
        <v>390</v>
      </c>
      <c r="R18" s="23">
        <v>214</v>
      </c>
      <c r="S18" s="23">
        <v>0</v>
      </c>
      <c r="T18" s="23">
        <v>0</v>
      </c>
      <c r="U18" s="23">
        <v>0</v>
      </c>
      <c r="V18" s="23">
        <v>0</v>
      </c>
    </row>
    <row r="19" spans="1:22">
      <c r="A19" s="19">
        <v>1240184</v>
      </c>
      <c r="B19" s="19" t="s">
        <v>44</v>
      </c>
      <c r="C19" s="19" t="s">
        <v>83</v>
      </c>
      <c r="D19" s="23">
        <v>296</v>
      </c>
      <c r="E19" s="23">
        <v>242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148</v>
      </c>
      <c r="L19" s="23">
        <v>410</v>
      </c>
      <c r="M19" s="23">
        <v>322</v>
      </c>
      <c r="N19" s="23">
        <v>0</v>
      </c>
      <c r="O19" s="23">
        <v>0</v>
      </c>
      <c r="P19" s="23">
        <v>146</v>
      </c>
      <c r="Q19" s="23">
        <v>390</v>
      </c>
      <c r="R19" s="23">
        <v>214</v>
      </c>
      <c r="S19" s="23">
        <v>0</v>
      </c>
      <c r="T19" s="23">
        <v>0</v>
      </c>
      <c r="U19" s="23">
        <v>0</v>
      </c>
      <c r="V19" s="23">
        <v>0</v>
      </c>
    </row>
    <row r="20" spans="1:22">
      <c r="A20" s="19">
        <v>1240308</v>
      </c>
      <c r="B20" s="19" t="s">
        <v>491</v>
      </c>
      <c r="C20" s="19" t="s">
        <v>83</v>
      </c>
      <c r="D20" s="23">
        <v>110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250</v>
      </c>
      <c r="K20" s="23">
        <v>350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500</v>
      </c>
      <c r="S20" s="23">
        <v>700</v>
      </c>
      <c r="T20" s="23">
        <v>0</v>
      </c>
      <c r="U20" s="23">
        <v>0</v>
      </c>
      <c r="V20" s="23">
        <v>0</v>
      </c>
    </row>
    <row r="23" spans="1:22">
      <c r="A23" s="19" t="s">
        <v>0</v>
      </c>
      <c r="B23" s="19" t="s">
        <v>1</v>
      </c>
      <c r="C23" s="19" t="s">
        <v>82</v>
      </c>
      <c r="D23" s="23" t="s">
        <v>823</v>
      </c>
      <c r="E23" s="23" t="s">
        <v>824</v>
      </c>
      <c r="F23" s="23" t="s">
        <v>825</v>
      </c>
      <c r="G23" s="23" t="s">
        <v>826</v>
      </c>
      <c r="H23" s="23" t="s">
        <v>827</v>
      </c>
      <c r="I23" s="23" t="s">
        <v>2014</v>
      </c>
      <c r="J23" s="23" t="s">
        <v>2015</v>
      </c>
      <c r="K23" s="23" t="s">
        <v>2016</v>
      </c>
      <c r="L23" s="23" t="s">
        <v>2017</v>
      </c>
      <c r="M23" s="23" t="s">
        <v>2018</v>
      </c>
      <c r="N23" s="23" t="s">
        <v>2019</v>
      </c>
      <c r="O23" s="23" t="s">
        <v>2020</v>
      </c>
      <c r="P23" s="23" t="s">
        <v>2236</v>
      </c>
      <c r="Q23" s="23" t="s">
        <v>2237</v>
      </c>
      <c r="R23" s="23" t="s">
        <v>2238</v>
      </c>
      <c r="S23" s="23" t="s">
        <v>2239</v>
      </c>
      <c r="T23" s="23" t="s">
        <v>2240</v>
      </c>
      <c r="U23" s="23" t="s">
        <v>2241</v>
      </c>
      <c r="V23" s="23" t="s">
        <v>2242</v>
      </c>
    </row>
    <row r="24" spans="1:22">
      <c r="A24" s="19">
        <v>1237608</v>
      </c>
      <c r="B24" s="19" t="s">
        <v>46</v>
      </c>
      <c r="C24" s="19" t="s">
        <v>83</v>
      </c>
      <c r="D24" s="23">
        <v>0</v>
      </c>
      <c r="E24" s="23">
        <v>100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200</v>
      </c>
      <c r="U24" s="23">
        <v>0</v>
      </c>
      <c r="V24" s="23">
        <v>0</v>
      </c>
    </row>
    <row r="25" spans="1:22">
      <c r="A25" s="19">
        <v>1232846</v>
      </c>
      <c r="B25" s="19" t="s">
        <v>47</v>
      </c>
      <c r="C25" s="19" t="s">
        <v>83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200</v>
      </c>
      <c r="T25" s="23">
        <v>352</v>
      </c>
      <c r="U25" s="23">
        <v>0</v>
      </c>
      <c r="V25" s="23">
        <v>0</v>
      </c>
    </row>
    <row r="26" spans="1:22">
      <c r="A26" s="19">
        <v>1232895</v>
      </c>
      <c r="B26" s="19" t="s">
        <v>48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200</v>
      </c>
      <c r="T26" s="23">
        <v>352</v>
      </c>
      <c r="U26" s="23">
        <v>0</v>
      </c>
      <c r="V26" s="23">
        <v>0</v>
      </c>
    </row>
    <row r="27" spans="1:22">
      <c r="A27" s="19">
        <v>1233384</v>
      </c>
      <c r="B27" s="19" t="s">
        <v>49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200</v>
      </c>
      <c r="T27" s="23">
        <v>352</v>
      </c>
      <c r="U27" s="23">
        <v>0</v>
      </c>
      <c r="V27" s="23">
        <v>0</v>
      </c>
    </row>
    <row r="28" spans="1:22">
      <c r="A28" s="19">
        <v>1236110</v>
      </c>
      <c r="B28" s="19" t="s">
        <v>50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250</v>
      </c>
      <c r="T28" s="23">
        <v>0</v>
      </c>
      <c r="U28" s="23">
        <v>0</v>
      </c>
      <c r="V28" s="23">
        <v>0</v>
      </c>
    </row>
    <row r="29" spans="1:22">
      <c r="A29" s="19">
        <v>1236387</v>
      </c>
      <c r="B29" s="19" t="s">
        <v>129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391">
        <v>218</v>
      </c>
      <c r="J29" s="23">
        <v>336</v>
      </c>
      <c r="K29" s="23">
        <v>264</v>
      </c>
      <c r="L29" s="23">
        <v>101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102</v>
      </c>
      <c r="T29" s="23">
        <v>294</v>
      </c>
      <c r="U29" s="23">
        <v>0</v>
      </c>
      <c r="V29" s="23">
        <v>0</v>
      </c>
    </row>
    <row r="30" spans="1:22">
      <c r="A30" s="19">
        <v>1232775</v>
      </c>
      <c r="B30" s="19" t="s">
        <v>51</v>
      </c>
      <c r="C30" s="19" t="s">
        <v>83</v>
      </c>
      <c r="D30" s="23">
        <v>178</v>
      </c>
      <c r="E30" s="23">
        <v>243</v>
      </c>
      <c r="F30" s="23">
        <v>245</v>
      </c>
      <c r="G30" s="23">
        <v>0</v>
      </c>
      <c r="H30" s="23">
        <v>0</v>
      </c>
      <c r="I30" s="53">
        <v>50</v>
      </c>
      <c r="J30" s="23">
        <v>0</v>
      </c>
      <c r="K30" s="23">
        <v>0</v>
      </c>
      <c r="L30" s="23">
        <v>139</v>
      </c>
      <c r="M30" s="23">
        <v>243</v>
      </c>
      <c r="N30" s="23">
        <v>0</v>
      </c>
      <c r="O30" s="23">
        <v>0</v>
      </c>
      <c r="P30" s="23">
        <v>312</v>
      </c>
      <c r="Q30" s="23">
        <v>309</v>
      </c>
      <c r="R30" s="23">
        <v>243</v>
      </c>
      <c r="S30" s="23">
        <v>136</v>
      </c>
      <c r="T30" s="23">
        <v>0</v>
      </c>
      <c r="U30" s="23">
        <v>0</v>
      </c>
      <c r="V30" s="23">
        <v>0</v>
      </c>
    </row>
    <row r="31" spans="1:22">
      <c r="A31" s="19">
        <v>1230685</v>
      </c>
      <c r="B31" s="19" t="s">
        <v>53</v>
      </c>
      <c r="C31" s="19" t="s">
        <v>83</v>
      </c>
      <c r="D31" s="23">
        <v>0</v>
      </c>
      <c r="E31" s="23">
        <v>0</v>
      </c>
      <c r="F31" s="53">
        <v>269</v>
      </c>
      <c r="G31" s="23">
        <v>0</v>
      </c>
      <c r="H31" s="23">
        <v>0</v>
      </c>
      <c r="I31" s="53">
        <v>81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</row>
    <row r="34" spans="1:22">
      <c r="A34" s="19" t="s">
        <v>0</v>
      </c>
      <c r="B34" s="19" t="s">
        <v>1</v>
      </c>
      <c r="C34" s="19" t="s">
        <v>82</v>
      </c>
      <c r="D34" s="23" t="s">
        <v>823</v>
      </c>
      <c r="E34" s="23" t="s">
        <v>824</v>
      </c>
      <c r="F34" s="23" t="s">
        <v>825</v>
      </c>
      <c r="G34" s="23" t="s">
        <v>826</v>
      </c>
      <c r="H34" s="23" t="s">
        <v>827</v>
      </c>
      <c r="I34" s="23" t="s">
        <v>2014</v>
      </c>
      <c r="J34" s="23" t="s">
        <v>2015</v>
      </c>
      <c r="K34" s="23" t="s">
        <v>2016</v>
      </c>
      <c r="L34" s="23" t="s">
        <v>2017</v>
      </c>
      <c r="M34" s="23" t="s">
        <v>2018</v>
      </c>
      <c r="N34" s="23" t="s">
        <v>2019</v>
      </c>
      <c r="O34" s="23" t="s">
        <v>2020</v>
      </c>
      <c r="P34" s="23" t="s">
        <v>2236</v>
      </c>
      <c r="Q34" s="23" t="s">
        <v>2237</v>
      </c>
      <c r="R34" s="23" t="s">
        <v>2238</v>
      </c>
      <c r="S34" s="23" t="s">
        <v>2239</v>
      </c>
      <c r="T34" s="23" t="s">
        <v>2240</v>
      </c>
      <c r="U34" s="23" t="s">
        <v>2241</v>
      </c>
      <c r="V34" s="23" t="s">
        <v>2242</v>
      </c>
    </row>
    <row r="35" spans="1:22">
      <c r="A35" s="19">
        <v>1221967</v>
      </c>
      <c r="B35" s="19" t="s">
        <v>55</v>
      </c>
      <c r="C35" s="19" t="s">
        <v>83</v>
      </c>
      <c r="D35" s="23">
        <v>97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100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</row>
    <row r="36" spans="1:22">
      <c r="A36" s="19">
        <v>1227306</v>
      </c>
      <c r="B36" s="19" t="s">
        <v>56</v>
      </c>
      <c r="C36" s="19" t="s">
        <v>83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350</v>
      </c>
      <c r="T36" s="23">
        <v>0</v>
      </c>
      <c r="U36" s="23">
        <v>0</v>
      </c>
      <c r="V36" s="23">
        <v>0</v>
      </c>
    </row>
    <row r="37" spans="1:22">
      <c r="A37" s="19">
        <v>1229088</v>
      </c>
      <c r="B37" s="19" t="s">
        <v>60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100</v>
      </c>
      <c r="K37" s="23">
        <v>280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>
      <c r="A38" s="19">
        <v>1231090</v>
      </c>
      <c r="B38" s="19" t="s">
        <v>59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290</v>
      </c>
      <c r="L38" s="23">
        <v>541</v>
      </c>
      <c r="M38" s="23">
        <v>146</v>
      </c>
      <c r="N38" s="23">
        <v>0</v>
      </c>
      <c r="O38" s="23">
        <v>0</v>
      </c>
      <c r="P38" s="23">
        <v>0</v>
      </c>
      <c r="Q38" s="23">
        <v>200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</row>
    <row r="39" spans="1:22">
      <c r="A39" s="19">
        <v>1229776</v>
      </c>
      <c r="B39" s="19" t="s">
        <v>58</v>
      </c>
      <c r="C39" s="19" t="s">
        <v>83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70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200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</row>
    <row r="40" spans="1:22" s="392" customFormat="1">
      <c r="A40" s="392">
        <v>1226573</v>
      </c>
      <c r="B40" s="392" t="s">
        <v>634</v>
      </c>
      <c r="C40" s="392" t="s">
        <v>83</v>
      </c>
      <c r="D40" s="393">
        <v>0</v>
      </c>
      <c r="E40" s="393">
        <v>0</v>
      </c>
      <c r="F40" s="393">
        <v>0</v>
      </c>
      <c r="G40" s="393">
        <v>0</v>
      </c>
      <c r="H40" s="393">
        <v>0</v>
      </c>
      <c r="I40" s="393">
        <v>0</v>
      </c>
      <c r="J40" s="393">
        <v>0</v>
      </c>
      <c r="K40" s="393">
        <v>0</v>
      </c>
      <c r="L40" s="393">
        <v>0</v>
      </c>
      <c r="M40" s="393">
        <v>0</v>
      </c>
      <c r="N40" s="393">
        <v>0</v>
      </c>
      <c r="O40" s="393">
        <v>0</v>
      </c>
      <c r="P40" s="393">
        <v>0</v>
      </c>
      <c r="Q40" s="393">
        <v>0</v>
      </c>
      <c r="R40" s="393">
        <v>230</v>
      </c>
      <c r="S40" s="393">
        <v>0</v>
      </c>
      <c r="T40" s="393">
        <v>0</v>
      </c>
      <c r="U40" s="393">
        <v>0</v>
      </c>
      <c r="V40" s="393">
        <v>0</v>
      </c>
    </row>
    <row r="41" spans="1:22">
      <c r="A41" s="19">
        <v>1225464</v>
      </c>
      <c r="B41" s="19" t="s">
        <v>57</v>
      </c>
      <c r="C41" s="19" t="s">
        <v>83</v>
      </c>
      <c r="D41" s="23">
        <v>0</v>
      </c>
      <c r="E41" s="23">
        <v>0</v>
      </c>
      <c r="F41" s="23">
        <v>687</v>
      </c>
      <c r="G41" s="23">
        <v>0</v>
      </c>
      <c r="H41" s="23">
        <v>0</v>
      </c>
      <c r="I41" s="53">
        <v>69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</row>
    <row r="42" spans="1:22">
      <c r="A42" s="19">
        <v>1232528</v>
      </c>
      <c r="B42" s="19" t="s">
        <v>64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686</v>
      </c>
      <c r="K42" s="23">
        <v>539</v>
      </c>
      <c r="L42" s="23">
        <v>686</v>
      </c>
      <c r="M42" s="23">
        <v>40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217</v>
      </c>
      <c r="T42" s="23">
        <v>539</v>
      </c>
      <c r="U42" s="23">
        <v>0</v>
      </c>
      <c r="V42" s="23">
        <v>0</v>
      </c>
    </row>
    <row r="43" spans="1:22">
      <c r="A43" s="19">
        <v>1232553</v>
      </c>
      <c r="B43" s="19" t="s">
        <v>65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111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19">
        <v>1232846</v>
      </c>
      <c r="B44" s="19" t="s">
        <v>47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328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19">
        <v>1233383</v>
      </c>
      <c r="B45" s="19" t="s">
        <v>636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123</v>
      </c>
      <c r="U45" s="23">
        <v>0</v>
      </c>
      <c r="V45" s="23">
        <v>0</v>
      </c>
    </row>
    <row r="46" spans="1:22">
      <c r="A46" s="19">
        <v>1235097</v>
      </c>
      <c r="B46" s="19" t="s">
        <v>70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80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350</v>
      </c>
      <c r="U46" s="23">
        <v>0</v>
      </c>
      <c r="V46" s="23">
        <v>0</v>
      </c>
    </row>
    <row r="47" spans="1:22">
      <c r="A47" s="19">
        <v>1235845</v>
      </c>
      <c r="B47" s="19" t="s">
        <v>71</v>
      </c>
      <c r="C47" s="19" t="s">
        <v>83</v>
      </c>
      <c r="D47" s="23">
        <v>489</v>
      </c>
      <c r="E47" s="23">
        <v>68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</row>
    <row r="48" spans="1:22">
      <c r="A48" s="19">
        <v>1236930</v>
      </c>
      <c r="B48" s="19" t="s">
        <v>73</v>
      </c>
      <c r="C48" s="19" t="s">
        <v>83</v>
      </c>
      <c r="D48" s="23">
        <v>264</v>
      </c>
      <c r="E48" s="23">
        <v>300</v>
      </c>
      <c r="F48" s="23">
        <v>150</v>
      </c>
      <c r="G48" s="23">
        <v>0</v>
      </c>
      <c r="H48" s="23">
        <v>0</v>
      </c>
      <c r="I48" s="23">
        <v>0</v>
      </c>
      <c r="J48" s="25">
        <v>219</v>
      </c>
      <c r="K48" s="23">
        <v>133</v>
      </c>
      <c r="L48" s="23">
        <v>188</v>
      </c>
      <c r="M48" s="23">
        <v>0</v>
      </c>
      <c r="N48" s="23">
        <v>0</v>
      </c>
      <c r="O48" s="23">
        <v>0</v>
      </c>
      <c r="P48" s="23">
        <v>0</v>
      </c>
      <c r="Q48" s="23">
        <v>451</v>
      </c>
      <c r="R48" s="23">
        <v>310</v>
      </c>
      <c r="S48" s="23">
        <v>336</v>
      </c>
      <c r="T48" s="23">
        <v>261</v>
      </c>
      <c r="U48" s="23">
        <v>0</v>
      </c>
      <c r="V48" s="23">
        <v>0</v>
      </c>
    </row>
    <row r="49" spans="1:22">
      <c r="A49" s="19">
        <v>1237210</v>
      </c>
      <c r="B49" s="19" t="s">
        <v>130</v>
      </c>
      <c r="C49" s="19" t="s">
        <v>83</v>
      </c>
      <c r="D49" s="23">
        <v>0</v>
      </c>
      <c r="E49" s="23">
        <v>60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19">
        <v>1234905</v>
      </c>
      <c r="B50" s="19" t="s">
        <v>38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163</v>
      </c>
      <c r="M50" s="23">
        <v>311</v>
      </c>
      <c r="N50" s="23">
        <v>0</v>
      </c>
      <c r="O50" s="23">
        <v>0</v>
      </c>
      <c r="P50" s="23">
        <v>400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</row>
    <row r="51" spans="1:22">
      <c r="A51" s="19">
        <v>1238480</v>
      </c>
      <c r="B51" s="19" t="s">
        <v>75</v>
      </c>
      <c r="C51" s="19" t="s">
        <v>83</v>
      </c>
      <c r="D51" s="23">
        <v>1102</v>
      </c>
      <c r="E51" s="23">
        <v>2028</v>
      </c>
      <c r="F51" s="23">
        <v>1245</v>
      </c>
      <c r="G51" s="23">
        <v>0</v>
      </c>
      <c r="H51" s="23">
        <v>0</v>
      </c>
      <c r="I51" s="395">
        <v>1529</v>
      </c>
      <c r="J51" s="23">
        <v>1513</v>
      </c>
      <c r="K51" s="23">
        <v>397</v>
      </c>
      <c r="L51" s="23">
        <v>774</v>
      </c>
      <c r="M51" s="23">
        <v>692</v>
      </c>
      <c r="N51" s="23">
        <v>0</v>
      </c>
      <c r="O51" s="23">
        <v>0</v>
      </c>
      <c r="P51" s="23">
        <v>1649</v>
      </c>
      <c r="Q51" s="23">
        <v>1856</v>
      </c>
      <c r="R51" s="23">
        <v>987</v>
      </c>
      <c r="S51" s="23">
        <v>530</v>
      </c>
      <c r="T51" s="23">
        <v>343</v>
      </c>
      <c r="U51" s="23">
        <v>0</v>
      </c>
      <c r="V51" s="23">
        <v>0</v>
      </c>
    </row>
    <row r="52" spans="1:22">
      <c r="A52" s="19">
        <v>1232775</v>
      </c>
      <c r="B52" s="19" t="s">
        <v>51</v>
      </c>
      <c r="C52" s="19" t="s">
        <v>83</v>
      </c>
      <c r="D52" s="23">
        <v>200</v>
      </c>
      <c r="E52" s="23">
        <v>547</v>
      </c>
      <c r="F52" s="23">
        <v>19</v>
      </c>
      <c r="G52" s="23">
        <v>0</v>
      </c>
      <c r="H52" s="23">
        <v>0</v>
      </c>
      <c r="I52" s="23">
        <v>0</v>
      </c>
      <c r="J52" s="23">
        <v>0</v>
      </c>
      <c r="K52" s="23">
        <v>200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299</v>
      </c>
      <c r="R52" s="23">
        <v>286</v>
      </c>
      <c r="S52" s="23">
        <v>0</v>
      </c>
      <c r="T52" s="23">
        <v>0</v>
      </c>
      <c r="U52" s="23">
        <v>0</v>
      </c>
      <c r="V52" s="23">
        <v>0</v>
      </c>
    </row>
    <row r="53" spans="1:22" s="18" customFormat="1">
      <c r="A53" s="18">
        <v>1240029</v>
      </c>
      <c r="B53" s="18" t="s">
        <v>441</v>
      </c>
      <c r="C53" s="18" t="s">
        <v>83</v>
      </c>
      <c r="D53" s="27">
        <v>100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224</v>
      </c>
      <c r="N53" s="27">
        <v>0</v>
      </c>
      <c r="O53" s="27">
        <v>0</v>
      </c>
      <c r="P53" s="27">
        <v>176</v>
      </c>
      <c r="Q53" s="27">
        <v>0</v>
      </c>
      <c r="R53" s="27">
        <v>400</v>
      </c>
      <c r="S53" s="27">
        <v>0</v>
      </c>
      <c r="T53" s="27">
        <v>0</v>
      </c>
      <c r="U53" s="27">
        <v>0</v>
      </c>
      <c r="V53" s="27">
        <v>0</v>
      </c>
    </row>
    <row r="54" spans="1:22" s="18" customFormat="1">
      <c r="A54" s="18">
        <v>1240032</v>
      </c>
      <c r="B54" s="18" t="s">
        <v>442</v>
      </c>
      <c r="C54" s="18" t="s">
        <v>83</v>
      </c>
      <c r="D54" s="27">
        <v>100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224</v>
      </c>
      <c r="N54" s="27">
        <v>0</v>
      </c>
      <c r="O54" s="27">
        <v>0</v>
      </c>
      <c r="P54" s="27">
        <v>176</v>
      </c>
      <c r="Q54" s="27">
        <v>0</v>
      </c>
      <c r="R54" s="27">
        <v>400</v>
      </c>
      <c r="S54" s="27">
        <v>0</v>
      </c>
      <c r="T54" s="27">
        <v>0</v>
      </c>
      <c r="U54" s="27">
        <v>0</v>
      </c>
      <c r="V54" s="27">
        <v>0</v>
      </c>
    </row>
    <row r="55" spans="1:22">
      <c r="A55" s="19">
        <v>1240180</v>
      </c>
      <c r="B55" s="19" t="s">
        <v>43</v>
      </c>
      <c r="C55" s="19" t="s">
        <v>83</v>
      </c>
      <c r="D55" s="23">
        <v>272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53">
        <v>50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</row>
    <row r="56" spans="1:22">
      <c r="A56" s="19">
        <v>1240184</v>
      </c>
      <c r="B56" s="19" t="s">
        <v>44</v>
      </c>
      <c r="C56" s="19" t="s">
        <v>83</v>
      </c>
      <c r="D56" s="23">
        <v>272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53">
        <v>50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</row>
    <row r="57" spans="1:22">
      <c r="A57" s="19">
        <v>1241343</v>
      </c>
      <c r="B57" s="19" t="s">
        <v>2243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80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</row>
    <row r="58" spans="1:22">
      <c r="A58" s="19">
        <v>1241347</v>
      </c>
      <c r="B58" s="19" t="s">
        <v>2244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80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</row>
    <row r="59" spans="1:22">
      <c r="A59" s="19">
        <v>1241474</v>
      </c>
      <c r="B59" s="19" t="s">
        <v>2245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66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19">
        <v>1216452</v>
      </c>
      <c r="B60" s="19" t="s">
        <v>2024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19</v>
      </c>
      <c r="L60" s="23">
        <v>1009</v>
      </c>
      <c r="M60" s="23">
        <v>258</v>
      </c>
      <c r="N60" s="23">
        <v>0</v>
      </c>
      <c r="O60" s="23">
        <v>0</v>
      </c>
      <c r="P60" s="23">
        <v>0</v>
      </c>
      <c r="Q60" s="23">
        <v>0</v>
      </c>
      <c r="R60" s="23">
        <v>414</v>
      </c>
      <c r="S60" s="23">
        <v>0</v>
      </c>
      <c r="T60" s="23">
        <v>0</v>
      </c>
      <c r="U60" s="23">
        <v>0</v>
      </c>
      <c r="V60" s="23">
        <v>0</v>
      </c>
    </row>
    <row r="61" spans="1:22">
      <c r="A61" s="19">
        <v>1215693</v>
      </c>
      <c r="B61" s="19" t="s">
        <v>76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40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</row>
    <row r="62" spans="1:22">
      <c r="A62" s="19">
        <v>1230791</v>
      </c>
      <c r="B62" s="19" t="s">
        <v>78</v>
      </c>
      <c r="C62" s="19" t="s">
        <v>83</v>
      </c>
      <c r="D62" s="23">
        <v>94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19">
        <v>1232894</v>
      </c>
      <c r="B63" s="19" t="s">
        <v>79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216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19">
        <v>1233385</v>
      </c>
      <c r="B64" s="19" t="s">
        <v>80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216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19">
        <v>1232895</v>
      </c>
      <c r="B65" s="19" t="s">
        <v>48</v>
      </c>
      <c r="C65" s="19" t="s">
        <v>83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112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  <row r="66" spans="1:22">
      <c r="A66" s="19">
        <v>1233387</v>
      </c>
      <c r="B66" s="19" t="s">
        <v>80</v>
      </c>
      <c r="C66" s="19" t="s">
        <v>83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112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</row>
    <row r="70" spans="1:22">
      <c r="J70" s="23">
        <f>774-356</f>
        <v>418</v>
      </c>
    </row>
  </sheetData>
  <autoFilter ref="A1:V20" xr:uid="{F8CB4AD0-6769-4D2C-856F-680418EA24AA}"/>
  <phoneticPr fontId="27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6F0B8-0F0D-4063-B3E5-E71BD0B7868F}">
  <sheetPr>
    <tabColor rgb="FFFFFF00"/>
  </sheetPr>
  <dimension ref="A1:N157"/>
  <sheetViews>
    <sheetView zoomScale="130" zoomScaleNormal="13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A61" sqref="A61:XFD61"/>
    </sheetView>
  </sheetViews>
  <sheetFormatPr defaultColWidth="9.33203125" defaultRowHeight="12"/>
  <cols>
    <col min="1" max="1" width="13" style="19" customWidth="1"/>
    <col min="2" max="2" width="0" style="19" hidden="1" customWidth="1"/>
    <col min="3" max="12" width="13" style="23" customWidth="1"/>
    <col min="13" max="13" width="7.5" style="23" customWidth="1"/>
    <col min="14" max="14" width="10" style="398" bestFit="1" customWidth="1"/>
    <col min="15" max="16384" width="9.33203125" style="19"/>
  </cols>
  <sheetData>
    <row r="1" spans="1:14">
      <c r="A1" s="768" t="s">
        <v>0</v>
      </c>
      <c r="B1" s="768" t="s">
        <v>1</v>
      </c>
      <c r="C1" s="378" t="s">
        <v>623</v>
      </c>
      <c r="D1" s="378" t="s">
        <v>632</v>
      </c>
      <c r="E1" s="378" t="s">
        <v>659</v>
      </c>
      <c r="F1" s="378" t="s">
        <v>683</v>
      </c>
      <c r="G1" s="378" t="s">
        <v>721</v>
      </c>
      <c r="H1" s="378" t="s">
        <v>886</v>
      </c>
      <c r="I1" s="378" t="s">
        <v>1143</v>
      </c>
      <c r="J1" s="378" t="s">
        <v>1142</v>
      </c>
      <c r="K1" s="378" t="s">
        <v>2021</v>
      </c>
      <c r="L1" s="378" t="s">
        <v>2246</v>
      </c>
      <c r="M1" s="401"/>
    </row>
    <row r="2" spans="1:14" s="287" customFormat="1">
      <c r="A2" s="769"/>
      <c r="B2" s="769"/>
      <c r="C2" s="379" t="s">
        <v>624</v>
      </c>
      <c r="D2" s="379" t="s">
        <v>633</v>
      </c>
      <c r="E2" s="379" t="s">
        <v>660</v>
      </c>
      <c r="F2" s="379" t="s">
        <v>684</v>
      </c>
      <c r="G2" s="379" t="s">
        <v>722</v>
      </c>
      <c r="H2" s="379" t="s">
        <v>887</v>
      </c>
      <c r="I2" s="379" t="s">
        <v>1141</v>
      </c>
      <c r="J2" s="379" t="s">
        <v>1140</v>
      </c>
      <c r="K2" s="379" t="s">
        <v>2022</v>
      </c>
      <c r="L2" s="379" t="s">
        <v>2247</v>
      </c>
      <c r="M2" s="402"/>
      <c r="N2" s="399"/>
    </row>
    <row r="3" spans="1:14">
      <c r="A3" s="284">
        <v>1221154</v>
      </c>
      <c r="B3" s="285" t="s">
        <v>888</v>
      </c>
      <c r="C3" s="286">
        <v>0</v>
      </c>
      <c r="D3" s="286">
        <v>0</v>
      </c>
      <c r="E3" s="286">
        <v>0</v>
      </c>
      <c r="F3" s="286">
        <v>0</v>
      </c>
      <c r="G3" s="286">
        <v>0</v>
      </c>
      <c r="H3" s="286">
        <v>100</v>
      </c>
      <c r="I3" s="286">
        <v>0</v>
      </c>
      <c r="J3" s="286">
        <v>0</v>
      </c>
      <c r="K3" s="286">
        <v>0</v>
      </c>
      <c r="L3" s="286">
        <v>0</v>
      </c>
      <c r="M3" s="403"/>
      <c r="N3" s="400">
        <f t="shared" ref="N3:N28" si="0">SUM(C3:L3)</f>
        <v>100</v>
      </c>
    </row>
    <row r="4" spans="1:14">
      <c r="A4" s="284">
        <v>1229673</v>
      </c>
      <c r="B4" s="285" t="s">
        <v>22</v>
      </c>
      <c r="C4" s="286">
        <v>700</v>
      </c>
      <c r="D4" s="286">
        <v>700</v>
      </c>
      <c r="E4" s="286">
        <v>0</v>
      </c>
      <c r="F4" s="286">
        <v>700</v>
      </c>
      <c r="G4" s="286">
        <v>700</v>
      </c>
      <c r="H4" s="286">
        <v>500</v>
      </c>
      <c r="I4" s="286">
        <v>500</v>
      </c>
      <c r="J4" s="286">
        <v>700</v>
      </c>
      <c r="K4" s="286">
        <v>700</v>
      </c>
      <c r="L4" s="286">
        <v>700</v>
      </c>
      <c r="M4" s="403"/>
      <c r="N4" s="400">
        <f t="shared" si="0"/>
        <v>5900</v>
      </c>
    </row>
    <row r="5" spans="1:14">
      <c r="A5" s="284">
        <v>1230692</v>
      </c>
      <c r="B5" s="285" t="s">
        <v>117</v>
      </c>
      <c r="C5" s="286">
        <v>1764</v>
      </c>
      <c r="D5" s="286">
        <v>1176</v>
      </c>
      <c r="E5" s="286">
        <v>1000</v>
      </c>
      <c r="F5" s="286">
        <v>1200</v>
      </c>
      <c r="G5" s="286">
        <v>1200</v>
      </c>
      <c r="H5" s="286">
        <v>1000</v>
      </c>
      <c r="I5" s="286">
        <v>400</v>
      </c>
      <c r="J5" s="286">
        <v>1000</v>
      </c>
      <c r="K5" s="286">
        <v>1500</v>
      </c>
      <c r="L5" s="286">
        <v>1500</v>
      </c>
      <c r="M5" s="403"/>
      <c r="N5" s="400">
        <f t="shared" si="0"/>
        <v>11740</v>
      </c>
    </row>
    <row r="6" spans="1:14">
      <c r="A6" s="284">
        <v>1230696</v>
      </c>
      <c r="B6" s="285" t="s">
        <v>118</v>
      </c>
      <c r="C6" s="286">
        <v>68</v>
      </c>
      <c r="D6" s="286">
        <v>0</v>
      </c>
      <c r="E6" s="286">
        <v>0</v>
      </c>
      <c r="F6" s="286">
        <v>450</v>
      </c>
      <c r="G6" s="286">
        <v>300</v>
      </c>
      <c r="H6" s="286">
        <v>0</v>
      </c>
      <c r="I6" s="286">
        <v>0</v>
      </c>
      <c r="J6" s="286">
        <v>550</v>
      </c>
      <c r="K6" s="286">
        <v>0</v>
      </c>
      <c r="L6" s="286">
        <v>0</v>
      </c>
      <c r="M6" s="403"/>
      <c r="N6" s="400">
        <f t="shared" si="0"/>
        <v>1368</v>
      </c>
    </row>
    <row r="7" spans="1:14">
      <c r="A7" s="284">
        <v>1230854</v>
      </c>
      <c r="B7" s="285" t="s">
        <v>23</v>
      </c>
      <c r="C7" s="286">
        <v>0</v>
      </c>
      <c r="D7" s="286">
        <v>0</v>
      </c>
      <c r="E7" s="286">
        <v>0</v>
      </c>
      <c r="F7" s="286">
        <v>200</v>
      </c>
      <c r="G7" s="286">
        <v>0</v>
      </c>
      <c r="H7" s="286">
        <v>0</v>
      </c>
      <c r="I7" s="286">
        <v>0</v>
      </c>
      <c r="J7" s="286">
        <v>200</v>
      </c>
      <c r="K7" s="286">
        <v>0</v>
      </c>
      <c r="L7" s="286">
        <v>0</v>
      </c>
      <c r="M7" s="403"/>
      <c r="N7" s="400">
        <f t="shared" si="0"/>
        <v>400</v>
      </c>
    </row>
    <row r="8" spans="1:14">
      <c r="A8" s="284">
        <v>1231202</v>
      </c>
      <c r="B8" s="285" t="s">
        <v>24</v>
      </c>
      <c r="C8" s="286">
        <v>0</v>
      </c>
      <c r="D8" s="286">
        <v>0</v>
      </c>
      <c r="E8" s="286">
        <v>0</v>
      </c>
      <c r="F8" s="286">
        <v>150</v>
      </c>
      <c r="G8" s="286">
        <v>0</v>
      </c>
      <c r="H8" s="286">
        <v>0</v>
      </c>
      <c r="I8" s="286">
        <v>0</v>
      </c>
      <c r="J8" s="286">
        <v>150</v>
      </c>
      <c r="K8" s="286">
        <v>0</v>
      </c>
      <c r="L8" s="286">
        <v>0</v>
      </c>
      <c r="M8" s="403"/>
      <c r="N8" s="400">
        <f t="shared" si="0"/>
        <v>300</v>
      </c>
    </row>
    <row r="9" spans="1:14">
      <c r="A9" s="284">
        <v>1231898</v>
      </c>
      <c r="B9" s="285" t="s">
        <v>35</v>
      </c>
      <c r="C9" s="286">
        <v>2688</v>
      </c>
      <c r="D9" s="286">
        <v>2240</v>
      </c>
      <c r="E9" s="286">
        <v>0</v>
      </c>
      <c r="F9" s="286">
        <v>1344</v>
      </c>
      <c r="G9" s="286">
        <v>2688</v>
      </c>
      <c r="H9" s="286">
        <v>1792</v>
      </c>
      <c r="I9" s="286">
        <v>0</v>
      </c>
      <c r="J9" s="286">
        <v>2200</v>
      </c>
      <c r="K9" s="286">
        <v>1712</v>
      </c>
      <c r="L9" s="286">
        <v>1792</v>
      </c>
      <c r="M9" s="403"/>
      <c r="N9" s="400">
        <f t="shared" si="0"/>
        <v>16456</v>
      </c>
    </row>
    <row r="10" spans="1:14">
      <c r="A10" s="284">
        <v>1232693</v>
      </c>
      <c r="B10" s="285" t="s">
        <v>29</v>
      </c>
      <c r="C10" s="286">
        <v>2290</v>
      </c>
      <c r="D10" s="286">
        <v>0</v>
      </c>
      <c r="E10" s="286">
        <v>0</v>
      </c>
      <c r="F10" s="286">
        <v>2730</v>
      </c>
      <c r="G10" s="286">
        <v>0</v>
      </c>
      <c r="H10" s="286">
        <v>0</v>
      </c>
      <c r="I10" s="286">
        <v>2856</v>
      </c>
      <c r="J10" s="286">
        <v>0</v>
      </c>
      <c r="K10" s="286">
        <v>0</v>
      </c>
      <c r="L10" s="286">
        <v>0</v>
      </c>
      <c r="M10" s="403"/>
      <c r="N10" s="400">
        <f t="shared" si="0"/>
        <v>7876</v>
      </c>
    </row>
    <row r="11" spans="1:14">
      <c r="A11" s="284">
        <v>1233025</v>
      </c>
      <c r="B11" s="285" t="s">
        <v>30</v>
      </c>
      <c r="C11" s="286">
        <v>2290</v>
      </c>
      <c r="D11" s="286">
        <v>0</v>
      </c>
      <c r="E11" s="286">
        <v>0</v>
      </c>
      <c r="F11" s="286">
        <v>2730</v>
      </c>
      <c r="G11" s="286">
        <v>0</v>
      </c>
      <c r="H11" s="286">
        <v>0</v>
      </c>
      <c r="I11" s="286">
        <v>2856</v>
      </c>
      <c r="J11" s="286">
        <v>0</v>
      </c>
      <c r="K11" s="286">
        <v>0</v>
      </c>
      <c r="L11" s="286">
        <v>0</v>
      </c>
      <c r="M11" s="403"/>
      <c r="N11" s="400">
        <f t="shared" si="0"/>
        <v>7876</v>
      </c>
    </row>
    <row r="12" spans="1:14">
      <c r="A12" s="284">
        <v>1233632</v>
      </c>
      <c r="B12" s="285" t="s">
        <v>28</v>
      </c>
      <c r="C12" s="286">
        <v>0</v>
      </c>
      <c r="D12" s="286">
        <v>0</v>
      </c>
      <c r="E12" s="286">
        <v>0</v>
      </c>
      <c r="F12" s="286">
        <v>850</v>
      </c>
      <c r="G12" s="286">
        <v>0</v>
      </c>
      <c r="H12" s="286">
        <v>0</v>
      </c>
      <c r="I12" s="286">
        <v>0</v>
      </c>
      <c r="J12" s="286">
        <v>0</v>
      </c>
      <c r="K12" s="286">
        <v>450</v>
      </c>
      <c r="L12" s="286">
        <v>0</v>
      </c>
      <c r="M12" s="403"/>
      <c r="N12" s="400">
        <f t="shared" si="0"/>
        <v>1300</v>
      </c>
    </row>
    <row r="13" spans="1:14">
      <c r="A13" s="284">
        <v>1233761</v>
      </c>
      <c r="B13" s="285" t="s">
        <v>41</v>
      </c>
      <c r="C13" s="286">
        <v>100</v>
      </c>
      <c r="D13" s="286">
        <v>0</v>
      </c>
      <c r="E13" s="286">
        <v>150</v>
      </c>
      <c r="F13" s="286">
        <v>0</v>
      </c>
      <c r="G13" s="286">
        <v>250</v>
      </c>
      <c r="H13" s="286">
        <v>200</v>
      </c>
      <c r="I13" s="286">
        <v>0</v>
      </c>
      <c r="J13" s="286">
        <v>0</v>
      </c>
      <c r="K13" s="286">
        <v>250</v>
      </c>
      <c r="L13" s="286">
        <v>250</v>
      </c>
      <c r="M13" s="403"/>
      <c r="N13" s="400">
        <f t="shared" si="0"/>
        <v>1200</v>
      </c>
    </row>
    <row r="14" spans="1:14">
      <c r="A14" s="284">
        <v>1233877</v>
      </c>
      <c r="B14" s="285" t="s">
        <v>119</v>
      </c>
      <c r="C14" s="286">
        <v>160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286">
        <v>50</v>
      </c>
      <c r="M14" s="403"/>
      <c r="N14" s="400">
        <f t="shared" si="0"/>
        <v>210</v>
      </c>
    </row>
    <row r="15" spans="1:14">
      <c r="A15" s="284">
        <v>1234614</v>
      </c>
      <c r="B15" s="285" t="s">
        <v>54</v>
      </c>
      <c r="C15" s="286">
        <v>300</v>
      </c>
      <c r="D15" s="286">
        <v>0</v>
      </c>
      <c r="E15" s="286">
        <v>200</v>
      </c>
      <c r="F15" s="286">
        <v>350</v>
      </c>
      <c r="G15" s="286">
        <v>250</v>
      </c>
      <c r="H15" s="286">
        <v>0</v>
      </c>
      <c r="I15" s="286">
        <v>0</v>
      </c>
      <c r="J15" s="286">
        <v>300</v>
      </c>
      <c r="K15" s="286">
        <v>400</v>
      </c>
      <c r="L15" s="286">
        <v>0</v>
      </c>
      <c r="M15" s="403"/>
      <c r="N15" s="400">
        <f t="shared" si="0"/>
        <v>1800</v>
      </c>
    </row>
    <row r="16" spans="1:14">
      <c r="A16" s="284">
        <v>1235003</v>
      </c>
      <c r="B16" s="285" t="s">
        <v>513</v>
      </c>
      <c r="C16" s="286">
        <v>1596</v>
      </c>
      <c r="D16" s="286">
        <v>470</v>
      </c>
      <c r="E16" s="286">
        <v>1100</v>
      </c>
      <c r="F16" s="286">
        <v>2000</v>
      </c>
      <c r="G16" s="286">
        <v>1900</v>
      </c>
      <c r="H16" s="286">
        <v>1600</v>
      </c>
      <c r="I16" s="286">
        <v>1450</v>
      </c>
      <c r="J16" s="286">
        <v>2450</v>
      </c>
      <c r="K16" s="286">
        <v>2200</v>
      </c>
      <c r="L16" s="286">
        <v>2150</v>
      </c>
      <c r="M16" s="403"/>
      <c r="N16" s="400">
        <f t="shared" si="0"/>
        <v>16916</v>
      </c>
    </row>
    <row r="17" spans="1:14">
      <c r="A17" s="284">
        <v>1235058</v>
      </c>
      <c r="B17" s="285" t="s">
        <v>731</v>
      </c>
      <c r="C17" s="286">
        <v>1496</v>
      </c>
      <c r="D17" s="286">
        <v>0</v>
      </c>
      <c r="E17" s="286">
        <v>0</v>
      </c>
      <c r="F17" s="286">
        <v>700</v>
      </c>
      <c r="G17" s="286">
        <v>700</v>
      </c>
      <c r="H17" s="286">
        <v>1000</v>
      </c>
      <c r="I17" s="286">
        <v>400</v>
      </c>
      <c r="J17" s="286">
        <v>1100</v>
      </c>
      <c r="K17" s="286">
        <v>1100</v>
      </c>
      <c r="L17" s="286">
        <v>1100</v>
      </c>
      <c r="M17" s="403"/>
      <c r="N17" s="400">
        <f t="shared" si="0"/>
        <v>7596</v>
      </c>
    </row>
    <row r="18" spans="1:14">
      <c r="A18" s="284">
        <v>1235623</v>
      </c>
      <c r="B18" s="285" t="s">
        <v>31</v>
      </c>
      <c r="C18" s="286">
        <v>0</v>
      </c>
      <c r="D18" s="286">
        <v>0</v>
      </c>
      <c r="E18" s="286">
        <v>0</v>
      </c>
      <c r="F18" s="286">
        <v>2808</v>
      </c>
      <c r="G18" s="286">
        <v>936</v>
      </c>
      <c r="H18" s="286">
        <v>0</v>
      </c>
      <c r="I18" s="286">
        <v>0</v>
      </c>
      <c r="J18" s="286">
        <v>0</v>
      </c>
      <c r="K18" s="286">
        <v>0</v>
      </c>
      <c r="L18" s="286">
        <v>936</v>
      </c>
      <c r="M18" s="403"/>
      <c r="N18" s="400">
        <f t="shared" si="0"/>
        <v>4680</v>
      </c>
    </row>
    <row r="19" spans="1:14">
      <c r="A19" s="284">
        <v>1236091</v>
      </c>
      <c r="B19" s="285" t="s">
        <v>37</v>
      </c>
      <c r="C19" s="286">
        <v>0</v>
      </c>
      <c r="D19" s="286">
        <v>200</v>
      </c>
      <c r="E19" s="286">
        <v>0</v>
      </c>
      <c r="F19" s="286">
        <v>300</v>
      </c>
      <c r="G19" s="286">
        <v>200</v>
      </c>
      <c r="H19" s="286">
        <v>0</v>
      </c>
      <c r="I19" s="286">
        <v>0</v>
      </c>
      <c r="J19" s="286">
        <v>300</v>
      </c>
      <c r="K19" s="286">
        <v>250</v>
      </c>
      <c r="L19" s="286">
        <v>0</v>
      </c>
      <c r="M19" s="403"/>
      <c r="N19" s="400">
        <f t="shared" si="0"/>
        <v>1250</v>
      </c>
    </row>
    <row r="20" spans="1:14">
      <c r="A20" s="284">
        <v>1236488</v>
      </c>
      <c r="B20" s="285" t="s">
        <v>120</v>
      </c>
      <c r="C20" s="286">
        <v>1200</v>
      </c>
      <c r="D20" s="286">
        <v>104</v>
      </c>
      <c r="E20" s="286">
        <v>1200</v>
      </c>
      <c r="F20" s="286">
        <v>1300</v>
      </c>
      <c r="G20" s="286">
        <v>900</v>
      </c>
      <c r="H20" s="286">
        <v>700</v>
      </c>
      <c r="I20" s="286">
        <v>0</v>
      </c>
      <c r="J20" s="286">
        <v>1500</v>
      </c>
      <c r="K20" s="286">
        <v>1500</v>
      </c>
      <c r="L20" s="286">
        <v>1400</v>
      </c>
      <c r="M20" s="403"/>
      <c r="N20" s="400">
        <f t="shared" si="0"/>
        <v>9804</v>
      </c>
    </row>
    <row r="21" spans="1:14">
      <c r="A21" s="284">
        <v>1236534</v>
      </c>
      <c r="B21" s="285" t="s">
        <v>121</v>
      </c>
      <c r="C21" s="286">
        <v>140</v>
      </c>
      <c r="D21" s="286">
        <v>0</v>
      </c>
      <c r="E21" s="286">
        <v>400</v>
      </c>
      <c r="F21" s="286">
        <v>300</v>
      </c>
      <c r="G21" s="286">
        <v>300</v>
      </c>
      <c r="H21" s="286">
        <v>0</v>
      </c>
      <c r="I21" s="286">
        <v>0</v>
      </c>
      <c r="J21" s="286">
        <v>400</v>
      </c>
      <c r="K21" s="286">
        <v>300</v>
      </c>
      <c r="L21" s="286">
        <v>300</v>
      </c>
      <c r="M21" s="403"/>
      <c r="N21" s="400">
        <f t="shared" si="0"/>
        <v>2140</v>
      </c>
    </row>
    <row r="22" spans="1:14">
      <c r="A22" s="284">
        <v>1236962</v>
      </c>
      <c r="B22" s="285" t="s">
        <v>40</v>
      </c>
      <c r="C22" s="286">
        <v>700</v>
      </c>
      <c r="D22" s="286">
        <v>800</v>
      </c>
      <c r="E22" s="286">
        <v>700</v>
      </c>
      <c r="F22" s="286">
        <v>800</v>
      </c>
      <c r="G22" s="286">
        <v>800</v>
      </c>
      <c r="H22" s="286">
        <v>700</v>
      </c>
      <c r="I22" s="286">
        <v>700</v>
      </c>
      <c r="J22" s="286">
        <v>1000</v>
      </c>
      <c r="K22" s="286">
        <v>1000</v>
      </c>
      <c r="L22" s="286">
        <v>800</v>
      </c>
      <c r="M22" s="403"/>
      <c r="N22" s="400">
        <f t="shared" si="0"/>
        <v>8000</v>
      </c>
    </row>
    <row r="23" spans="1:14">
      <c r="A23" s="284">
        <v>1237088</v>
      </c>
      <c r="B23" s="285" t="s">
        <v>32</v>
      </c>
      <c r="C23" s="286">
        <v>4800</v>
      </c>
      <c r="D23" s="286">
        <v>4150</v>
      </c>
      <c r="E23" s="286">
        <v>2000</v>
      </c>
      <c r="F23" s="286">
        <v>4950</v>
      </c>
      <c r="G23" s="286">
        <v>4700</v>
      </c>
      <c r="H23" s="286">
        <v>3700</v>
      </c>
      <c r="I23" s="286">
        <v>0</v>
      </c>
      <c r="J23" s="286">
        <v>4450</v>
      </c>
      <c r="K23" s="286">
        <v>5400</v>
      </c>
      <c r="L23" s="286">
        <v>5000</v>
      </c>
      <c r="M23" s="403"/>
      <c r="N23" s="400">
        <f t="shared" si="0"/>
        <v>39150</v>
      </c>
    </row>
    <row r="24" spans="1:14">
      <c r="A24" s="284">
        <v>1237586</v>
      </c>
      <c r="B24" s="285" t="s">
        <v>36</v>
      </c>
      <c r="C24" s="286">
        <v>2688</v>
      </c>
      <c r="D24" s="286">
        <v>2240</v>
      </c>
      <c r="E24" s="286">
        <v>0</v>
      </c>
      <c r="F24" s="286">
        <v>1344</v>
      </c>
      <c r="G24" s="286">
        <v>2688</v>
      </c>
      <c r="H24" s="286">
        <v>1792</v>
      </c>
      <c r="I24" s="286">
        <v>0</v>
      </c>
      <c r="J24" s="286">
        <v>2200</v>
      </c>
      <c r="K24" s="286">
        <v>1712</v>
      </c>
      <c r="L24" s="286">
        <v>1792</v>
      </c>
      <c r="M24" s="403"/>
      <c r="N24" s="400">
        <f t="shared" si="0"/>
        <v>16456</v>
      </c>
    </row>
    <row r="25" spans="1:14">
      <c r="A25" s="284">
        <v>1237748</v>
      </c>
      <c r="B25" s="285" t="s">
        <v>34</v>
      </c>
      <c r="C25" s="286">
        <v>0</v>
      </c>
      <c r="D25" s="286">
        <v>520</v>
      </c>
      <c r="E25" s="286">
        <v>0</v>
      </c>
      <c r="F25" s="286">
        <v>0</v>
      </c>
      <c r="G25" s="286">
        <v>0</v>
      </c>
      <c r="H25" s="286">
        <v>520</v>
      </c>
      <c r="I25" s="286">
        <v>0</v>
      </c>
      <c r="J25" s="286">
        <v>0</v>
      </c>
      <c r="K25" s="286">
        <v>0</v>
      </c>
      <c r="L25" s="286">
        <v>0</v>
      </c>
      <c r="M25" s="403"/>
      <c r="N25" s="400">
        <f t="shared" si="0"/>
        <v>1040</v>
      </c>
    </row>
    <row r="26" spans="1:14">
      <c r="A26" s="284">
        <v>1237765</v>
      </c>
      <c r="B26" s="285" t="s">
        <v>33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200</v>
      </c>
      <c r="J26" s="286">
        <v>0</v>
      </c>
      <c r="K26" s="286">
        <v>0</v>
      </c>
      <c r="L26" s="286">
        <v>0</v>
      </c>
      <c r="M26" s="403"/>
      <c r="N26" s="400">
        <f t="shared" si="0"/>
        <v>200</v>
      </c>
    </row>
    <row r="27" spans="1:14">
      <c r="A27" s="284">
        <v>1238128</v>
      </c>
      <c r="B27" s="285" t="s">
        <v>39</v>
      </c>
      <c r="C27" s="286">
        <v>4208</v>
      </c>
      <c r="D27" s="286">
        <v>5056</v>
      </c>
      <c r="E27" s="286">
        <v>3328</v>
      </c>
      <c r="F27" s="286">
        <v>0</v>
      </c>
      <c r="G27" s="286">
        <v>0</v>
      </c>
      <c r="H27" s="286">
        <v>5184</v>
      </c>
      <c r="I27" s="286">
        <v>832</v>
      </c>
      <c r="J27" s="286">
        <v>0</v>
      </c>
      <c r="K27" s="286">
        <v>0</v>
      </c>
      <c r="L27" s="286">
        <v>0</v>
      </c>
      <c r="M27" s="403"/>
      <c r="N27" s="400">
        <f t="shared" si="0"/>
        <v>18608</v>
      </c>
    </row>
    <row r="28" spans="1:14">
      <c r="A28" s="284">
        <v>1239651</v>
      </c>
      <c r="B28" s="285" t="s">
        <v>42</v>
      </c>
      <c r="C28" s="286">
        <v>937</v>
      </c>
      <c r="D28" s="286">
        <v>665</v>
      </c>
      <c r="E28" s="286">
        <v>700</v>
      </c>
      <c r="F28" s="286">
        <v>600</v>
      </c>
      <c r="G28" s="286">
        <v>900</v>
      </c>
      <c r="H28" s="286">
        <v>220</v>
      </c>
      <c r="I28" s="286">
        <v>500</v>
      </c>
      <c r="J28" s="286">
        <v>900</v>
      </c>
      <c r="K28" s="286">
        <v>800</v>
      </c>
      <c r="L28" s="286">
        <v>400</v>
      </c>
      <c r="M28" s="403"/>
      <c r="N28" s="400">
        <f t="shared" si="0"/>
        <v>6622</v>
      </c>
    </row>
    <row r="29" spans="1:14">
      <c r="A29" s="284">
        <v>1239988</v>
      </c>
      <c r="B29" s="285" t="s">
        <v>45</v>
      </c>
      <c r="C29" s="286">
        <v>900</v>
      </c>
      <c r="D29" s="286">
        <v>0</v>
      </c>
      <c r="E29" s="286">
        <v>1500</v>
      </c>
      <c r="F29" s="286">
        <v>1200</v>
      </c>
      <c r="G29" s="286">
        <v>1650</v>
      </c>
      <c r="H29" s="286">
        <v>1100</v>
      </c>
      <c r="I29" s="286">
        <v>300</v>
      </c>
      <c r="J29" s="286">
        <v>1050</v>
      </c>
      <c r="K29" s="286">
        <v>1950</v>
      </c>
      <c r="L29" s="286">
        <v>1150</v>
      </c>
      <c r="M29" s="403"/>
      <c r="N29" s="400">
        <f>SUM(C29:L29)</f>
        <v>10800</v>
      </c>
    </row>
    <row r="30" spans="1:14">
      <c r="A30" s="284">
        <v>1240180</v>
      </c>
      <c r="B30" s="285" t="s">
        <v>43</v>
      </c>
      <c r="C30" s="286">
        <v>400</v>
      </c>
      <c r="D30" s="286">
        <v>0</v>
      </c>
      <c r="E30" s="286">
        <v>950</v>
      </c>
      <c r="F30" s="286">
        <v>1850</v>
      </c>
      <c r="G30" s="286">
        <v>1900</v>
      </c>
      <c r="H30" s="286">
        <v>1100</v>
      </c>
      <c r="I30" s="286">
        <v>200</v>
      </c>
      <c r="J30" s="286">
        <v>1300</v>
      </c>
      <c r="K30" s="286">
        <v>2400</v>
      </c>
      <c r="L30" s="286">
        <v>1100</v>
      </c>
      <c r="M30" s="403"/>
      <c r="N30" s="400">
        <f t="shared" ref="N30:N50" si="1">SUM(C30:L30)</f>
        <v>11200</v>
      </c>
    </row>
    <row r="31" spans="1:14">
      <c r="A31" s="284">
        <v>1240184</v>
      </c>
      <c r="B31" s="285" t="s">
        <v>44</v>
      </c>
      <c r="C31" s="286">
        <v>400</v>
      </c>
      <c r="D31" s="286">
        <v>0</v>
      </c>
      <c r="E31" s="286">
        <v>950</v>
      </c>
      <c r="F31" s="286">
        <v>1700</v>
      </c>
      <c r="G31" s="286">
        <v>1900</v>
      </c>
      <c r="H31" s="286">
        <v>800</v>
      </c>
      <c r="I31" s="286">
        <v>200</v>
      </c>
      <c r="J31" s="286">
        <v>1300</v>
      </c>
      <c r="K31" s="286">
        <v>2200</v>
      </c>
      <c r="L31" s="286">
        <v>1100</v>
      </c>
      <c r="M31" s="403"/>
      <c r="N31" s="400">
        <f t="shared" si="1"/>
        <v>10550</v>
      </c>
    </row>
    <row r="32" spans="1:14">
      <c r="A32" s="284">
        <v>1240308</v>
      </c>
      <c r="B32" s="285" t="s">
        <v>491</v>
      </c>
      <c r="C32" s="286">
        <v>0</v>
      </c>
      <c r="D32" s="286">
        <v>700</v>
      </c>
      <c r="E32" s="286">
        <v>0</v>
      </c>
      <c r="F32" s="286">
        <v>900</v>
      </c>
      <c r="G32" s="286">
        <v>700</v>
      </c>
      <c r="H32" s="286">
        <v>0</v>
      </c>
      <c r="I32" s="286">
        <v>0</v>
      </c>
      <c r="J32" s="286">
        <v>800</v>
      </c>
      <c r="K32" s="286">
        <v>800</v>
      </c>
      <c r="L32" s="286">
        <v>0</v>
      </c>
      <c r="M32" s="403"/>
      <c r="N32" s="400">
        <f t="shared" si="1"/>
        <v>3900</v>
      </c>
    </row>
    <row r="33" spans="1:14" s="78" customFormat="1" hidden="1">
      <c r="A33" s="396">
        <v>3104649</v>
      </c>
      <c r="B33" s="397" t="s">
        <v>889</v>
      </c>
      <c r="C33" s="383">
        <v>0</v>
      </c>
      <c r="D33" s="383">
        <v>24</v>
      </c>
      <c r="E33" s="383">
        <v>0</v>
      </c>
      <c r="F33" s="383">
        <v>0</v>
      </c>
      <c r="G33" s="383">
        <v>24</v>
      </c>
      <c r="H33" s="383">
        <v>0</v>
      </c>
      <c r="I33" s="383">
        <v>0</v>
      </c>
      <c r="J33" s="383">
        <v>0</v>
      </c>
      <c r="K33" s="383">
        <v>0</v>
      </c>
      <c r="L33" s="383">
        <v>0</v>
      </c>
      <c r="M33" s="404"/>
      <c r="N33" s="400">
        <f t="shared" si="1"/>
        <v>48</v>
      </c>
    </row>
    <row r="34" spans="1:14" s="78" customFormat="1" hidden="1">
      <c r="A34" s="396">
        <v>3105058</v>
      </c>
      <c r="B34" s="397" t="s">
        <v>890</v>
      </c>
      <c r="C34" s="383">
        <v>384</v>
      </c>
      <c r="D34" s="383">
        <v>0</v>
      </c>
      <c r="E34" s="383">
        <v>0</v>
      </c>
      <c r="F34" s="383">
        <v>0</v>
      </c>
      <c r="G34" s="383">
        <v>0</v>
      </c>
      <c r="H34" s="383">
        <v>0</v>
      </c>
      <c r="I34" s="383">
        <v>0</v>
      </c>
      <c r="J34" s="383">
        <v>0</v>
      </c>
      <c r="K34" s="383">
        <v>0</v>
      </c>
      <c r="L34" s="383">
        <v>0</v>
      </c>
      <c r="M34" s="404"/>
      <c r="N34" s="400">
        <f t="shared" si="1"/>
        <v>384</v>
      </c>
    </row>
    <row r="35" spans="1:14" s="78" customFormat="1" hidden="1">
      <c r="A35" s="396">
        <v>3107879</v>
      </c>
      <c r="B35" s="397" t="s">
        <v>892</v>
      </c>
      <c r="C35" s="383">
        <v>297</v>
      </c>
      <c r="D35" s="383">
        <v>647</v>
      </c>
      <c r="E35" s="383">
        <v>339</v>
      </c>
      <c r="F35" s="383">
        <v>339</v>
      </c>
      <c r="G35" s="383">
        <v>339</v>
      </c>
      <c r="H35" s="383">
        <v>339</v>
      </c>
      <c r="I35" s="383">
        <v>339</v>
      </c>
      <c r="J35" s="383">
        <v>0</v>
      </c>
      <c r="K35" s="383">
        <v>0</v>
      </c>
      <c r="L35" s="383">
        <v>0</v>
      </c>
      <c r="M35" s="404"/>
      <c r="N35" s="400">
        <f t="shared" si="1"/>
        <v>2639</v>
      </c>
    </row>
    <row r="36" spans="1:14" s="78" customFormat="1" hidden="1">
      <c r="A36" s="396">
        <v>3107881</v>
      </c>
      <c r="B36" s="397" t="s">
        <v>893</v>
      </c>
      <c r="C36" s="383">
        <v>700</v>
      </c>
      <c r="D36" s="383">
        <v>0</v>
      </c>
      <c r="E36" s="383">
        <v>515</v>
      </c>
      <c r="F36" s="383">
        <v>516</v>
      </c>
      <c r="G36" s="383">
        <v>516</v>
      </c>
      <c r="H36" s="383">
        <v>516</v>
      </c>
      <c r="I36" s="383">
        <v>516</v>
      </c>
      <c r="J36" s="383">
        <v>0</v>
      </c>
      <c r="K36" s="383">
        <v>0</v>
      </c>
      <c r="L36" s="383">
        <v>0</v>
      </c>
      <c r="M36" s="404"/>
      <c r="N36" s="400">
        <f t="shared" si="1"/>
        <v>3279</v>
      </c>
    </row>
    <row r="37" spans="1:14" s="78" customFormat="1" hidden="1">
      <c r="A37" s="396">
        <v>3110110</v>
      </c>
      <c r="B37" s="397" t="s">
        <v>894</v>
      </c>
      <c r="C37" s="383">
        <v>0</v>
      </c>
      <c r="D37" s="383">
        <v>12</v>
      </c>
      <c r="E37" s="383">
        <v>0</v>
      </c>
      <c r="F37" s="383">
        <v>0</v>
      </c>
      <c r="G37" s="383">
        <v>0</v>
      </c>
      <c r="H37" s="383">
        <v>12</v>
      </c>
      <c r="I37" s="383">
        <v>0</v>
      </c>
      <c r="J37" s="383">
        <v>0</v>
      </c>
      <c r="K37" s="383">
        <v>0</v>
      </c>
      <c r="L37" s="383">
        <v>0</v>
      </c>
      <c r="M37" s="404"/>
      <c r="N37" s="400">
        <f t="shared" si="1"/>
        <v>24</v>
      </c>
    </row>
    <row r="38" spans="1:14" s="78" customFormat="1" hidden="1">
      <c r="A38" s="396">
        <v>3110120</v>
      </c>
      <c r="B38" s="397" t="s">
        <v>895</v>
      </c>
      <c r="C38" s="383">
        <v>0</v>
      </c>
      <c r="D38" s="383">
        <v>1</v>
      </c>
      <c r="E38" s="383">
        <v>1</v>
      </c>
      <c r="F38" s="383">
        <v>1</v>
      </c>
      <c r="G38" s="383">
        <v>1</v>
      </c>
      <c r="H38" s="383">
        <v>1</v>
      </c>
      <c r="I38" s="383">
        <v>1</v>
      </c>
      <c r="J38" s="383">
        <v>0</v>
      </c>
      <c r="K38" s="383">
        <v>0</v>
      </c>
      <c r="L38" s="383">
        <v>0</v>
      </c>
      <c r="M38" s="404"/>
      <c r="N38" s="400">
        <f t="shared" si="1"/>
        <v>6</v>
      </c>
    </row>
    <row r="39" spans="1:14" s="78" customFormat="1" hidden="1">
      <c r="A39" s="396">
        <v>3110242</v>
      </c>
      <c r="B39" s="397" t="s">
        <v>896</v>
      </c>
      <c r="C39" s="383">
        <v>0</v>
      </c>
      <c r="D39" s="383">
        <v>285</v>
      </c>
      <c r="E39" s="383">
        <v>100</v>
      </c>
      <c r="F39" s="383">
        <v>100</v>
      </c>
      <c r="G39" s="383">
        <v>100</v>
      </c>
      <c r="H39" s="383">
        <v>100</v>
      </c>
      <c r="I39" s="383">
        <v>100</v>
      </c>
      <c r="J39" s="383">
        <v>0</v>
      </c>
      <c r="K39" s="383">
        <v>0</v>
      </c>
      <c r="L39" s="383">
        <v>0</v>
      </c>
      <c r="M39" s="404"/>
      <c r="N39" s="400">
        <f t="shared" si="1"/>
        <v>785</v>
      </c>
    </row>
    <row r="40" spans="1:14" s="78" customFormat="1" hidden="1">
      <c r="A40" s="396">
        <v>3110248</v>
      </c>
      <c r="B40" s="397" t="s">
        <v>897</v>
      </c>
      <c r="C40" s="383">
        <v>76</v>
      </c>
      <c r="D40" s="383">
        <v>0</v>
      </c>
      <c r="E40" s="383">
        <v>0</v>
      </c>
      <c r="F40" s="383">
        <v>0</v>
      </c>
      <c r="G40" s="383">
        <v>0</v>
      </c>
      <c r="H40" s="383">
        <v>2</v>
      </c>
      <c r="I40" s="383">
        <v>22</v>
      </c>
      <c r="J40" s="383">
        <v>0</v>
      </c>
      <c r="K40" s="383">
        <v>0</v>
      </c>
      <c r="L40" s="383">
        <v>0</v>
      </c>
      <c r="M40" s="404"/>
      <c r="N40" s="400">
        <f t="shared" si="1"/>
        <v>100</v>
      </c>
    </row>
    <row r="41" spans="1:14" s="78" customFormat="1" hidden="1">
      <c r="A41" s="396">
        <v>3112438</v>
      </c>
      <c r="B41" s="397" t="s">
        <v>898</v>
      </c>
      <c r="C41" s="383">
        <v>1370</v>
      </c>
      <c r="D41" s="383">
        <v>658</v>
      </c>
      <c r="E41" s="383">
        <v>1782</v>
      </c>
      <c r="F41" s="383">
        <v>1782</v>
      </c>
      <c r="G41" s="383">
        <v>1782</v>
      </c>
      <c r="H41" s="383">
        <v>1782</v>
      </c>
      <c r="I41" s="383">
        <v>1782</v>
      </c>
      <c r="J41" s="383">
        <v>0</v>
      </c>
      <c r="K41" s="383">
        <v>0</v>
      </c>
      <c r="L41" s="383">
        <v>0</v>
      </c>
      <c r="M41" s="404"/>
      <c r="N41" s="400">
        <f t="shared" si="1"/>
        <v>10938</v>
      </c>
    </row>
    <row r="42" spans="1:14" s="78" customFormat="1" hidden="1">
      <c r="A42" s="396">
        <v>3112440</v>
      </c>
      <c r="B42" s="397" t="s">
        <v>899</v>
      </c>
      <c r="C42" s="383">
        <v>260</v>
      </c>
      <c r="D42" s="383">
        <v>0</v>
      </c>
      <c r="E42" s="383">
        <v>387</v>
      </c>
      <c r="F42" s="383">
        <v>473</v>
      </c>
      <c r="G42" s="383">
        <v>473</v>
      </c>
      <c r="H42" s="383">
        <v>473</v>
      </c>
      <c r="I42" s="383">
        <v>473</v>
      </c>
      <c r="J42" s="383">
        <v>0</v>
      </c>
      <c r="K42" s="383">
        <v>0</v>
      </c>
      <c r="L42" s="383">
        <v>0</v>
      </c>
      <c r="M42" s="404"/>
      <c r="N42" s="400">
        <f t="shared" si="1"/>
        <v>2539</v>
      </c>
    </row>
    <row r="43" spans="1:14" s="78" customFormat="1" hidden="1">
      <c r="A43" s="396">
        <v>3114652</v>
      </c>
      <c r="B43" s="397" t="s">
        <v>121</v>
      </c>
      <c r="C43" s="383">
        <v>18</v>
      </c>
      <c r="D43" s="383">
        <v>0</v>
      </c>
      <c r="E43" s="383">
        <v>0</v>
      </c>
      <c r="F43" s="383">
        <v>0</v>
      </c>
      <c r="G43" s="383">
        <v>0</v>
      </c>
      <c r="H43" s="383">
        <v>1</v>
      </c>
      <c r="I43" s="383">
        <v>1</v>
      </c>
      <c r="J43" s="383">
        <v>0</v>
      </c>
      <c r="K43" s="383">
        <v>0</v>
      </c>
      <c r="L43" s="383">
        <v>0</v>
      </c>
      <c r="M43" s="404"/>
      <c r="N43" s="400">
        <f t="shared" si="1"/>
        <v>20</v>
      </c>
    </row>
    <row r="44" spans="1:14" s="78" customFormat="1" hidden="1">
      <c r="A44" s="396">
        <v>3114874</v>
      </c>
      <c r="B44" s="397" t="s">
        <v>900</v>
      </c>
      <c r="C44" s="383">
        <v>35</v>
      </c>
      <c r="D44" s="383">
        <v>0</v>
      </c>
      <c r="E44" s="383">
        <v>0</v>
      </c>
      <c r="F44" s="383">
        <v>25</v>
      </c>
      <c r="G44" s="383">
        <v>33</v>
      </c>
      <c r="H44" s="383">
        <v>33</v>
      </c>
      <c r="I44" s="383">
        <v>33</v>
      </c>
      <c r="J44" s="383">
        <v>0</v>
      </c>
      <c r="K44" s="383">
        <v>0</v>
      </c>
      <c r="L44" s="383">
        <v>0</v>
      </c>
      <c r="M44" s="404"/>
      <c r="N44" s="400">
        <f t="shared" si="1"/>
        <v>159</v>
      </c>
    </row>
    <row r="45" spans="1:14" s="78" customFormat="1" hidden="1">
      <c r="A45" s="396">
        <v>3115146</v>
      </c>
      <c r="B45" s="397" t="s">
        <v>901</v>
      </c>
      <c r="C45" s="383">
        <v>229</v>
      </c>
      <c r="D45" s="383">
        <v>0</v>
      </c>
      <c r="E45" s="383">
        <v>0</v>
      </c>
      <c r="F45" s="383">
        <v>0</v>
      </c>
      <c r="G45" s="383">
        <v>20</v>
      </c>
      <c r="H45" s="383">
        <v>70</v>
      </c>
      <c r="I45" s="383">
        <v>70</v>
      </c>
      <c r="J45" s="383">
        <v>0</v>
      </c>
      <c r="K45" s="383">
        <v>0</v>
      </c>
      <c r="L45" s="383">
        <v>0</v>
      </c>
      <c r="M45" s="404"/>
      <c r="N45" s="400">
        <f t="shared" si="1"/>
        <v>389</v>
      </c>
    </row>
    <row r="46" spans="1:14" s="78" customFormat="1" hidden="1">
      <c r="A46" s="396">
        <v>3115994</v>
      </c>
      <c r="B46" s="397" t="s">
        <v>902</v>
      </c>
      <c r="C46" s="383">
        <v>154</v>
      </c>
      <c r="D46" s="383">
        <v>0</v>
      </c>
      <c r="E46" s="383">
        <v>2</v>
      </c>
      <c r="F46" s="383">
        <v>57</v>
      </c>
      <c r="G46" s="383">
        <v>57</v>
      </c>
      <c r="H46" s="383">
        <v>57</v>
      </c>
      <c r="I46" s="383">
        <v>57</v>
      </c>
      <c r="J46" s="383">
        <v>0</v>
      </c>
      <c r="K46" s="383">
        <v>0</v>
      </c>
      <c r="L46" s="383">
        <v>0</v>
      </c>
      <c r="M46" s="404"/>
      <c r="N46" s="400">
        <f t="shared" si="1"/>
        <v>384</v>
      </c>
    </row>
    <row r="47" spans="1:14" s="78" customFormat="1" hidden="1">
      <c r="A47" s="396">
        <v>3116937</v>
      </c>
      <c r="B47" s="397" t="s">
        <v>903</v>
      </c>
      <c r="C47" s="383">
        <v>0</v>
      </c>
      <c r="D47" s="383">
        <v>0</v>
      </c>
      <c r="E47" s="383">
        <v>80</v>
      </c>
      <c r="F47" s="383">
        <v>0</v>
      </c>
      <c r="G47" s="383">
        <v>0</v>
      </c>
      <c r="H47" s="383">
        <v>0</v>
      </c>
      <c r="I47" s="383">
        <v>80</v>
      </c>
      <c r="J47" s="383">
        <v>0</v>
      </c>
      <c r="K47" s="383">
        <v>0</v>
      </c>
      <c r="L47" s="383">
        <v>0</v>
      </c>
      <c r="M47" s="404"/>
      <c r="N47" s="400">
        <f t="shared" si="1"/>
        <v>160</v>
      </c>
    </row>
    <row r="48" spans="1:14" s="78" customFormat="1" hidden="1">
      <c r="A48" s="396">
        <v>3122542</v>
      </c>
      <c r="B48" s="397" t="s">
        <v>905</v>
      </c>
      <c r="C48" s="383">
        <v>0</v>
      </c>
      <c r="D48" s="383">
        <v>21</v>
      </c>
      <c r="E48" s="383">
        <v>2</v>
      </c>
      <c r="F48" s="383">
        <v>2</v>
      </c>
      <c r="G48" s="383">
        <v>2</v>
      </c>
      <c r="H48" s="383">
        <v>2</v>
      </c>
      <c r="I48" s="383">
        <v>2</v>
      </c>
      <c r="J48" s="383">
        <v>0</v>
      </c>
      <c r="K48" s="383">
        <v>0</v>
      </c>
      <c r="L48" s="383">
        <v>0</v>
      </c>
      <c r="M48" s="404"/>
      <c r="N48" s="400">
        <f t="shared" si="1"/>
        <v>31</v>
      </c>
    </row>
    <row r="49" spans="1:14" s="78" customFormat="1" hidden="1">
      <c r="A49" s="396">
        <v>3125033</v>
      </c>
      <c r="B49" s="397" t="s">
        <v>906</v>
      </c>
      <c r="C49" s="383">
        <v>120</v>
      </c>
      <c r="D49" s="383">
        <v>0</v>
      </c>
      <c r="E49" s="383">
        <v>0</v>
      </c>
      <c r="F49" s="383">
        <v>0</v>
      </c>
      <c r="G49" s="383">
        <v>48</v>
      </c>
      <c r="H49" s="383">
        <v>48</v>
      </c>
      <c r="I49" s="383">
        <v>72</v>
      </c>
      <c r="J49" s="383">
        <v>0</v>
      </c>
      <c r="K49" s="383">
        <v>0</v>
      </c>
      <c r="L49" s="383">
        <v>0</v>
      </c>
      <c r="M49" s="404"/>
      <c r="N49" s="400">
        <f t="shared" si="1"/>
        <v>288</v>
      </c>
    </row>
    <row r="50" spans="1:14" s="78" customFormat="1" hidden="1">
      <c r="A50" s="396">
        <v>3305401</v>
      </c>
      <c r="B50" s="397" t="s">
        <v>2023</v>
      </c>
      <c r="C50" s="383">
        <v>0</v>
      </c>
      <c r="D50" s="383">
        <v>0</v>
      </c>
      <c r="E50" s="383">
        <v>0</v>
      </c>
      <c r="F50" s="383">
        <v>0</v>
      </c>
      <c r="G50" s="383">
        <v>60</v>
      </c>
      <c r="H50" s="383">
        <v>0</v>
      </c>
      <c r="I50" s="383">
        <v>0</v>
      </c>
      <c r="J50" s="383">
        <v>0</v>
      </c>
      <c r="K50" s="383">
        <v>0</v>
      </c>
      <c r="L50" s="383">
        <v>0</v>
      </c>
      <c r="M50" s="404"/>
      <c r="N50" s="400">
        <f t="shared" si="1"/>
        <v>60</v>
      </c>
    </row>
    <row r="56" spans="1:14">
      <c r="A56" s="19" t="s">
        <v>0</v>
      </c>
      <c r="B56" s="19" t="s">
        <v>1</v>
      </c>
      <c r="C56" s="23" t="s">
        <v>623</v>
      </c>
      <c r="D56" s="23" t="s">
        <v>632</v>
      </c>
      <c r="E56" s="23" t="s">
        <v>659</v>
      </c>
      <c r="F56" s="23" t="s">
        <v>683</v>
      </c>
      <c r="G56" s="23" t="s">
        <v>721</v>
      </c>
      <c r="H56" s="23" t="s">
        <v>886</v>
      </c>
      <c r="I56" s="23" t="s">
        <v>1143</v>
      </c>
      <c r="J56" s="23" t="s">
        <v>1142</v>
      </c>
      <c r="K56" s="23" t="s">
        <v>2021</v>
      </c>
      <c r="L56" s="23" t="s">
        <v>2246</v>
      </c>
    </row>
    <row r="57" spans="1:14" s="389" customFormat="1">
      <c r="C57" s="390" t="s">
        <v>624</v>
      </c>
      <c r="D57" s="390" t="s">
        <v>633</v>
      </c>
      <c r="E57" s="390" t="s">
        <v>660</v>
      </c>
      <c r="F57" s="390" t="s">
        <v>684</v>
      </c>
      <c r="G57" s="390" t="s">
        <v>722</v>
      </c>
      <c r="H57" s="390" t="s">
        <v>887</v>
      </c>
      <c r="I57" s="390" t="s">
        <v>1141</v>
      </c>
      <c r="J57" s="390" t="s">
        <v>1140</v>
      </c>
      <c r="K57" s="390" t="s">
        <v>2022</v>
      </c>
      <c r="L57" s="390" t="s">
        <v>2247</v>
      </c>
      <c r="M57" s="390"/>
      <c r="N57" s="399"/>
    </row>
    <row r="58" spans="1:14">
      <c r="A58" s="19">
        <v>1216452</v>
      </c>
      <c r="B58" s="19" t="s">
        <v>2024</v>
      </c>
      <c r="C58" s="23">
        <v>0</v>
      </c>
      <c r="D58" s="23">
        <v>0</v>
      </c>
      <c r="E58" s="23">
        <v>1512</v>
      </c>
      <c r="F58" s="23">
        <v>2016</v>
      </c>
      <c r="G58" s="23">
        <v>0</v>
      </c>
      <c r="H58" s="23">
        <v>0</v>
      </c>
      <c r="I58" s="23">
        <v>0</v>
      </c>
      <c r="J58" s="23">
        <v>324</v>
      </c>
      <c r="K58" s="23">
        <v>0</v>
      </c>
      <c r="L58" s="23">
        <v>0</v>
      </c>
      <c r="N58" s="400">
        <f t="shared" ref="N58:N121" si="2">SUM(C58:L58)</f>
        <v>3852</v>
      </c>
    </row>
    <row r="59" spans="1:14">
      <c r="A59" s="19">
        <v>1220847</v>
      </c>
      <c r="B59" s="19" t="s">
        <v>68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150</v>
      </c>
      <c r="I59" s="23">
        <v>1100</v>
      </c>
      <c r="J59" s="23">
        <v>0</v>
      </c>
      <c r="K59" s="23">
        <v>0</v>
      </c>
      <c r="L59" s="23">
        <v>0</v>
      </c>
      <c r="N59" s="400">
        <f t="shared" si="2"/>
        <v>1250</v>
      </c>
    </row>
    <row r="60" spans="1:14">
      <c r="A60" s="19">
        <v>1221254</v>
      </c>
      <c r="B60" s="19" t="s">
        <v>97</v>
      </c>
      <c r="C60" s="23">
        <v>0</v>
      </c>
      <c r="D60" s="23">
        <v>0</v>
      </c>
      <c r="E60" s="23">
        <v>0</v>
      </c>
      <c r="F60" s="23">
        <v>240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N60" s="400">
        <f t="shared" si="2"/>
        <v>240</v>
      </c>
    </row>
    <row r="61" spans="1:14">
      <c r="A61" s="19">
        <v>1221967</v>
      </c>
      <c r="B61" s="19" t="s">
        <v>55</v>
      </c>
      <c r="C61" s="23">
        <v>276</v>
      </c>
      <c r="D61" s="23">
        <v>0</v>
      </c>
      <c r="E61" s="23">
        <v>0</v>
      </c>
      <c r="F61" s="23">
        <v>276</v>
      </c>
      <c r="G61" s="23">
        <v>0</v>
      </c>
      <c r="H61" s="23">
        <v>0</v>
      </c>
      <c r="I61" s="23">
        <v>20</v>
      </c>
      <c r="J61" s="23">
        <v>0</v>
      </c>
      <c r="K61" s="23">
        <v>0</v>
      </c>
      <c r="L61" s="23">
        <v>382</v>
      </c>
      <c r="N61" s="400">
        <f t="shared" si="2"/>
        <v>954</v>
      </c>
    </row>
    <row r="62" spans="1:14">
      <c r="A62" s="19">
        <v>1225464</v>
      </c>
      <c r="B62" s="19" t="s">
        <v>57</v>
      </c>
      <c r="C62" s="23">
        <v>0</v>
      </c>
      <c r="D62" s="23">
        <v>0</v>
      </c>
      <c r="E62" s="23">
        <v>0</v>
      </c>
      <c r="F62" s="23">
        <v>1512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N62" s="400">
        <f t="shared" si="2"/>
        <v>1512</v>
      </c>
    </row>
    <row r="63" spans="1:14">
      <c r="A63" s="19">
        <v>1227306</v>
      </c>
      <c r="B63" s="19" t="s">
        <v>56</v>
      </c>
      <c r="C63" s="23">
        <v>0</v>
      </c>
      <c r="D63" s="23">
        <v>0</v>
      </c>
      <c r="E63" s="23">
        <v>300</v>
      </c>
      <c r="F63" s="23">
        <v>550</v>
      </c>
      <c r="G63" s="23">
        <v>300</v>
      </c>
      <c r="H63" s="23">
        <v>0</v>
      </c>
      <c r="I63" s="23">
        <v>0</v>
      </c>
      <c r="J63" s="23">
        <v>1000</v>
      </c>
      <c r="K63" s="23">
        <v>500</v>
      </c>
      <c r="L63" s="23">
        <v>0</v>
      </c>
      <c r="N63" s="400">
        <f t="shared" si="2"/>
        <v>2650</v>
      </c>
    </row>
    <row r="64" spans="1:14">
      <c r="A64" s="19">
        <v>1227359</v>
      </c>
      <c r="B64" s="19" t="s">
        <v>96</v>
      </c>
      <c r="C64" s="23">
        <v>290</v>
      </c>
      <c r="D64" s="23">
        <v>0</v>
      </c>
      <c r="E64" s="23">
        <v>197</v>
      </c>
      <c r="F64" s="23">
        <v>0</v>
      </c>
      <c r="G64" s="23">
        <v>0</v>
      </c>
      <c r="H64" s="23">
        <v>0</v>
      </c>
      <c r="I64" s="23">
        <v>0</v>
      </c>
      <c r="J64" s="23">
        <v>209</v>
      </c>
      <c r="K64" s="23">
        <v>0</v>
      </c>
      <c r="L64" s="23">
        <v>0</v>
      </c>
      <c r="N64" s="400">
        <f t="shared" si="2"/>
        <v>696</v>
      </c>
    </row>
    <row r="65" spans="1:14">
      <c r="A65" s="19">
        <v>1228038</v>
      </c>
      <c r="B65" s="19" t="s">
        <v>726</v>
      </c>
      <c r="C65" s="23">
        <v>2304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N65" s="400">
        <f t="shared" si="2"/>
        <v>2304</v>
      </c>
    </row>
    <row r="66" spans="1:14">
      <c r="A66" s="19">
        <v>1229050</v>
      </c>
      <c r="B66" s="19" t="s">
        <v>67</v>
      </c>
      <c r="C66" s="23">
        <v>0</v>
      </c>
      <c r="D66" s="23">
        <v>250</v>
      </c>
      <c r="E66" s="23">
        <v>0</v>
      </c>
      <c r="F66" s="23">
        <v>0</v>
      </c>
      <c r="G66" s="23">
        <v>0</v>
      </c>
      <c r="H66" s="23">
        <v>250</v>
      </c>
      <c r="I66" s="23">
        <v>0</v>
      </c>
      <c r="J66" s="23">
        <v>0</v>
      </c>
      <c r="K66" s="23">
        <v>0</v>
      </c>
      <c r="L66" s="23">
        <v>0</v>
      </c>
      <c r="N66" s="400">
        <f t="shared" si="2"/>
        <v>500</v>
      </c>
    </row>
    <row r="67" spans="1:14">
      <c r="A67" s="19">
        <v>1229088</v>
      </c>
      <c r="B67" s="19" t="s">
        <v>60</v>
      </c>
      <c r="C67" s="23">
        <v>0</v>
      </c>
      <c r="D67" s="23">
        <v>0</v>
      </c>
      <c r="E67" s="23">
        <v>0</v>
      </c>
      <c r="F67" s="23">
        <v>400</v>
      </c>
      <c r="G67" s="23">
        <v>300</v>
      </c>
      <c r="H67" s="23">
        <v>0</v>
      </c>
      <c r="I67" s="23">
        <v>0</v>
      </c>
      <c r="J67" s="23">
        <v>500</v>
      </c>
      <c r="K67" s="23">
        <v>0</v>
      </c>
      <c r="L67" s="23">
        <v>0</v>
      </c>
      <c r="N67" s="400">
        <f t="shared" si="2"/>
        <v>1200</v>
      </c>
    </row>
    <row r="68" spans="1:14">
      <c r="A68" s="19">
        <v>1229776</v>
      </c>
      <c r="B68" s="19" t="s">
        <v>58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100</v>
      </c>
      <c r="L68" s="23">
        <v>90</v>
      </c>
      <c r="N68" s="400">
        <f t="shared" si="2"/>
        <v>190</v>
      </c>
    </row>
    <row r="69" spans="1:14">
      <c r="A69" s="19">
        <v>1230685</v>
      </c>
      <c r="B69" s="19" t="s">
        <v>53</v>
      </c>
      <c r="C69" s="23">
        <v>0</v>
      </c>
      <c r="D69" s="23">
        <v>150</v>
      </c>
      <c r="E69" s="23">
        <v>0</v>
      </c>
      <c r="F69" s="23">
        <v>400</v>
      </c>
      <c r="G69" s="23">
        <v>300</v>
      </c>
      <c r="H69" s="23">
        <v>0</v>
      </c>
      <c r="I69" s="23">
        <v>200</v>
      </c>
      <c r="J69" s="23">
        <v>0</v>
      </c>
      <c r="K69" s="23">
        <v>200</v>
      </c>
      <c r="L69" s="23">
        <v>0</v>
      </c>
      <c r="N69" s="400">
        <f t="shared" si="2"/>
        <v>1250</v>
      </c>
    </row>
    <row r="70" spans="1:14">
      <c r="A70" s="19">
        <v>1230692</v>
      </c>
      <c r="B70" s="19" t="s">
        <v>117</v>
      </c>
      <c r="C70" s="23">
        <v>100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100</v>
      </c>
      <c r="K70" s="23">
        <v>0</v>
      </c>
      <c r="L70" s="23">
        <v>0</v>
      </c>
      <c r="N70" s="400">
        <f t="shared" si="2"/>
        <v>200</v>
      </c>
    </row>
    <row r="71" spans="1:14">
      <c r="A71" s="19">
        <v>1230791</v>
      </c>
      <c r="B71" s="19" t="s">
        <v>78</v>
      </c>
      <c r="C71" s="23">
        <v>7</v>
      </c>
      <c r="D71" s="23">
        <v>0</v>
      </c>
      <c r="E71" s="23">
        <v>8</v>
      </c>
      <c r="F71" s="23">
        <v>0</v>
      </c>
      <c r="G71" s="23">
        <v>0</v>
      </c>
      <c r="H71" s="23">
        <v>0</v>
      </c>
      <c r="I71" s="23">
        <v>480</v>
      </c>
      <c r="J71" s="23">
        <v>18</v>
      </c>
      <c r="K71" s="23">
        <v>0</v>
      </c>
      <c r="L71" s="23">
        <v>0</v>
      </c>
      <c r="N71" s="400">
        <f t="shared" si="2"/>
        <v>513</v>
      </c>
    </row>
    <row r="72" spans="1:14">
      <c r="A72" s="19">
        <v>1231011</v>
      </c>
      <c r="B72" s="19" t="s">
        <v>122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200</v>
      </c>
      <c r="J72" s="23">
        <v>0</v>
      </c>
      <c r="K72" s="23">
        <v>0</v>
      </c>
      <c r="L72" s="23">
        <v>0</v>
      </c>
      <c r="N72" s="400">
        <f t="shared" si="2"/>
        <v>200</v>
      </c>
    </row>
    <row r="73" spans="1:14">
      <c r="A73" s="19">
        <v>1231047</v>
      </c>
      <c r="B73" s="19" t="s">
        <v>728</v>
      </c>
      <c r="C73" s="23">
        <v>2304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N73" s="400">
        <f t="shared" si="2"/>
        <v>2304</v>
      </c>
    </row>
    <row r="74" spans="1:14">
      <c r="A74" s="19">
        <v>1231090</v>
      </c>
      <c r="B74" s="19" t="s">
        <v>59</v>
      </c>
      <c r="C74" s="23">
        <v>0</v>
      </c>
      <c r="D74" s="23">
        <v>1045</v>
      </c>
      <c r="E74" s="23">
        <v>0</v>
      </c>
      <c r="F74" s="23">
        <v>0</v>
      </c>
      <c r="G74" s="23">
        <v>0</v>
      </c>
      <c r="H74" s="23">
        <v>1092</v>
      </c>
      <c r="I74" s="23">
        <v>270</v>
      </c>
      <c r="J74" s="23">
        <v>0</v>
      </c>
      <c r="K74" s="23">
        <v>100</v>
      </c>
      <c r="L74" s="23">
        <v>90</v>
      </c>
      <c r="N74" s="400">
        <f t="shared" si="2"/>
        <v>2597</v>
      </c>
    </row>
    <row r="75" spans="1:14">
      <c r="A75" s="19">
        <v>1231578</v>
      </c>
      <c r="B75" s="19" t="s">
        <v>62</v>
      </c>
      <c r="C75" s="23">
        <v>0</v>
      </c>
      <c r="D75" s="23">
        <v>0</v>
      </c>
      <c r="E75" s="23">
        <v>0</v>
      </c>
      <c r="F75" s="23">
        <v>200</v>
      </c>
      <c r="G75" s="23">
        <v>400</v>
      </c>
      <c r="H75" s="23">
        <v>0</v>
      </c>
      <c r="I75" s="23">
        <v>0</v>
      </c>
      <c r="J75" s="23">
        <v>400</v>
      </c>
      <c r="K75" s="23">
        <v>200</v>
      </c>
      <c r="L75" s="23">
        <v>0</v>
      </c>
      <c r="N75" s="400">
        <f t="shared" si="2"/>
        <v>1200</v>
      </c>
    </row>
    <row r="76" spans="1:14">
      <c r="A76" s="19">
        <v>1231797</v>
      </c>
      <c r="B76" s="19" t="s">
        <v>635</v>
      </c>
      <c r="C76" s="23">
        <v>106</v>
      </c>
      <c r="D76" s="23">
        <v>0</v>
      </c>
      <c r="E76" s="23">
        <v>136</v>
      </c>
      <c r="F76" s="23">
        <v>0</v>
      </c>
      <c r="G76" s="23">
        <v>0</v>
      </c>
      <c r="H76" s="23">
        <v>0</v>
      </c>
      <c r="I76" s="23">
        <v>0</v>
      </c>
      <c r="J76" s="23">
        <v>128</v>
      </c>
      <c r="K76" s="23">
        <v>0</v>
      </c>
      <c r="L76" s="23">
        <v>0</v>
      </c>
      <c r="N76" s="400">
        <f t="shared" si="2"/>
        <v>370</v>
      </c>
    </row>
    <row r="77" spans="1:14">
      <c r="A77" s="19">
        <v>1231860</v>
      </c>
      <c r="B77" s="19" t="s">
        <v>61</v>
      </c>
      <c r="C77" s="23">
        <v>0</v>
      </c>
      <c r="D77" s="23">
        <v>0</v>
      </c>
      <c r="E77" s="23">
        <v>0</v>
      </c>
      <c r="F77" s="23">
        <v>100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N77" s="400">
        <f t="shared" si="2"/>
        <v>100</v>
      </c>
    </row>
    <row r="78" spans="1:14">
      <c r="A78" s="19">
        <v>1232066</v>
      </c>
      <c r="B78" s="19" t="s">
        <v>123</v>
      </c>
      <c r="C78" s="23">
        <v>0</v>
      </c>
      <c r="D78" s="23">
        <v>234</v>
      </c>
      <c r="E78" s="23">
        <v>0</v>
      </c>
      <c r="F78" s="23">
        <v>0</v>
      </c>
      <c r="G78" s="23">
        <v>0</v>
      </c>
      <c r="H78" s="23">
        <v>234</v>
      </c>
      <c r="I78" s="23">
        <v>0</v>
      </c>
      <c r="J78" s="23">
        <v>0</v>
      </c>
      <c r="K78" s="23">
        <v>0</v>
      </c>
      <c r="L78" s="23">
        <v>0</v>
      </c>
      <c r="N78" s="400">
        <f t="shared" si="2"/>
        <v>468</v>
      </c>
    </row>
    <row r="79" spans="1:14">
      <c r="A79" s="19">
        <v>1232528</v>
      </c>
      <c r="B79" s="19" t="s">
        <v>64</v>
      </c>
      <c r="C79" s="23">
        <v>1513</v>
      </c>
      <c r="D79" s="23">
        <v>0</v>
      </c>
      <c r="E79" s="23">
        <v>1521</v>
      </c>
      <c r="F79" s="23">
        <v>1246</v>
      </c>
      <c r="G79" s="23">
        <v>984</v>
      </c>
      <c r="H79" s="23">
        <v>960</v>
      </c>
      <c r="I79" s="23">
        <v>1392</v>
      </c>
      <c r="J79" s="23">
        <v>0</v>
      </c>
      <c r="K79" s="23">
        <v>0</v>
      </c>
      <c r="L79" s="23">
        <v>0</v>
      </c>
      <c r="N79" s="400">
        <f t="shared" si="2"/>
        <v>7616</v>
      </c>
    </row>
    <row r="80" spans="1:14">
      <c r="A80" s="19">
        <v>1232553</v>
      </c>
      <c r="B80" s="19" t="s">
        <v>65</v>
      </c>
      <c r="C80" s="23">
        <v>108</v>
      </c>
      <c r="D80" s="23">
        <v>0</v>
      </c>
      <c r="E80" s="23">
        <v>0</v>
      </c>
      <c r="F80" s="23">
        <v>108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N80" s="400">
        <f t="shared" si="2"/>
        <v>216</v>
      </c>
    </row>
    <row r="81" spans="1:14">
      <c r="A81" s="19">
        <v>1232693</v>
      </c>
      <c r="B81" s="19" t="s">
        <v>29</v>
      </c>
      <c r="C81" s="23">
        <v>0</v>
      </c>
      <c r="D81" s="23">
        <v>0</v>
      </c>
      <c r="E81" s="23">
        <v>0</v>
      </c>
      <c r="F81" s="23">
        <v>224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N81" s="400">
        <f t="shared" si="2"/>
        <v>224</v>
      </c>
    </row>
    <row r="82" spans="1:14">
      <c r="A82" s="19">
        <v>1232775</v>
      </c>
      <c r="B82" s="19" t="s">
        <v>51</v>
      </c>
      <c r="C82" s="23">
        <v>159</v>
      </c>
      <c r="D82" s="23">
        <v>613</v>
      </c>
      <c r="E82" s="23">
        <v>585</v>
      </c>
      <c r="F82" s="23">
        <v>180</v>
      </c>
      <c r="G82" s="23">
        <v>800</v>
      </c>
      <c r="H82" s="23">
        <v>298</v>
      </c>
      <c r="I82" s="23">
        <v>510</v>
      </c>
      <c r="J82" s="23">
        <v>1720</v>
      </c>
      <c r="K82" s="23">
        <v>1850</v>
      </c>
      <c r="L82" s="23">
        <v>400</v>
      </c>
      <c r="N82" s="400">
        <f t="shared" si="2"/>
        <v>7115</v>
      </c>
    </row>
    <row r="83" spans="1:14">
      <c r="A83" s="19">
        <v>1232846</v>
      </c>
      <c r="B83" s="19" t="s">
        <v>47</v>
      </c>
      <c r="C83" s="23">
        <v>855</v>
      </c>
      <c r="D83" s="23">
        <v>144</v>
      </c>
      <c r="E83" s="23">
        <v>300</v>
      </c>
      <c r="F83" s="23">
        <v>600</v>
      </c>
      <c r="G83" s="23">
        <v>600</v>
      </c>
      <c r="H83" s="23">
        <v>620</v>
      </c>
      <c r="I83" s="23">
        <v>856</v>
      </c>
      <c r="J83" s="23">
        <v>865</v>
      </c>
      <c r="K83" s="23">
        <v>600</v>
      </c>
      <c r="L83" s="23">
        <v>976</v>
      </c>
      <c r="N83" s="400">
        <f t="shared" si="2"/>
        <v>6416</v>
      </c>
    </row>
    <row r="84" spans="1:14">
      <c r="A84" s="19">
        <v>1232894</v>
      </c>
      <c r="B84" s="19" t="s">
        <v>79</v>
      </c>
      <c r="C84" s="23">
        <v>0</v>
      </c>
      <c r="D84" s="23">
        <v>144</v>
      </c>
      <c r="E84" s="23">
        <v>0</v>
      </c>
      <c r="F84" s="23">
        <v>0</v>
      </c>
      <c r="G84" s="23">
        <v>0</v>
      </c>
      <c r="H84" s="23">
        <v>120</v>
      </c>
      <c r="I84" s="23">
        <v>856</v>
      </c>
      <c r="J84" s="23">
        <v>0</v>
      </c>
      <c r="K84" s="23">
        <v>0</v>
      </c>
      <c r="L84" s="23">
        <v>0</v>
      </c>
      <c r="N84" s="400">
        <f t="shared" si="2"/>
        <v>1120</v>
      </c>
    </row>
    <row r="85" spans="1:14">
      <c r="A85" s="19">
        <v>1232895</v>
      </c>
      <c r="B85" s="19" t="s">
        <v>48</v>
      </c>
      <c r="C85" s="23">
        <v>855</v>
      </c>
      <c r="D85" s="23">
        <v>0</v>
      </c>
      <c r="E85" s="23">
        <v>300</v>
      </c>
      <c r="F85" s="23">
        <v>600</v>
      </c>
      <c r="G85" s="23">
        <v>600</v>
      </c>
      <c r="H85" s="23">
        <v>500</v>
      </c>
      <c r="I85" s="23">
        <v>0</v>
      </c>
      <c r="J85" s="23">
        <v>865</v>
      </c>
      <c r="K85" s="23">
        <v>600</v>
      </c>
      <c r="L85" s="23">
        <v>976</v>
      </c>
      <c r="N85" s="400">
        <f t="shared" si="2"/>
        <v>5296</v>
      </c>
    </row>
    <row r="86" spans="1:14">
      <c r="A86" s="19">
        <v>1232922</v>
      </c>
      <c r="B86" s="19" t="s">
        <v>49</v>
      </c>
      <c r="C86" s="23">
        <v>210</v>
      </c>
      <c r="D86" s="23">
        <v>0</v>
      </c>
      <c r="E86" s="23">
        <v>300</v>
      </c>
      <c r="F86" s="23">
        <v>0</v>
      </c>
      <c r="G86" s="23">
        <v>0</v>
      </c>
      <c r="H86" s="23">
        <v>0</v>
      </c>
      <c r="I86" s="23">
        <v>0</v>
      </c>
      <c r="J86" s="23">
        <v>265</v>
      </c>
      <c r="K86" s="23">
        <v>0</v>
      </c>
      <c r="L86" s="23">
        <v>0</v>
      </c>
      <c r="N86" s="400">
        <f t="shared" si="2"/>
        <v>775</v>
      </c>
    </row>
    <row r="87" spans="1:14">
      <c r="A87" s="19">
        <v>1232982</v>
      </c>
      <c r="B87" s="19" t="s">
        <v>74</v>
      </c>
      <c r="C87" s="23">
        <v>0</v>
      </c>
      <c r="D87" s="23">
        <v>300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N87" s="400">
        <f t="shared" si="2"/>
        <v>300</v>
      </c>
    </row>
    <row r="88" spans="1:14">
      <c r="A88" s="19">
        <v>1233025</v>
      </c>
      <c r="B88" s="19" t="s">
        <v>30</v>
      </c>
      <c r="C88" s="23">
        <v>0</v>
      </c>
      <c r="D88" s="23">
        <v>0</v>
      </c>
      <c r="E88" s="23">
        <v>0</v>
      </c>
      <c r="F88" s="23">
        <v>224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N88" s="400">
        <f t="shared" si="2"/>
        <v>224</v>
      </c>
    </row>
    <row r="89" spans="1:14">
      <c r="A89" s="19">
        <v>1233165</v>
      </c>
      <c r="B89" s="19" t="s">
        <v>149</v>
      </c>
      <c r="C89" s="23">
        <v>200</v>
      </c>
      <c r="D89" s="23">
        <v>0</v>
      </c>
      <c r="E89" s="23">
        <v>200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N89" s="400">
        <f t="shared" si="2"/>
        <v>400</v>
      </c>
    </row>
    <row r="90" spans="1:14">
      <c r="A90" s="19">
        <v>1233383</v>
      </c>
      <c r="B90" s="19" t="s">
        <v>636</v>
      </c>
      <c r="C90" s="23">
        <v>123</v>
      </c>
      <c r="D90" s="23">
        <v>0</v>
      </c>
      <c r="E90" s="23">
        <v>146</v>
      </c>
      <c r="F90" s="23">
        <v>0</v>
      </c>
      <c r="G90" s="23">
        <v>0</v>
      </c>
      <c r="H90" s="23">
        <v>0</v>
      </c>
      <c r="I90" s="23">
        <v>0</v>
      </c>
      <c r="J90" s="23">
        <v>150</v>
      </c>
      <c r="K90" s="23">
        <v>0</v>
      </c>
      <c r="L90" s="23">
        <v>0</v>
      </c>
      <c r="N90" s="400">
        <f t="shared" si="2"/>
        <v>419</v>
      </c>
    </row>
    <row r="91" spans="1:14">
      <c r="A91" s="19">
        <v>1233384</v>
      </c>
      <c r="B91" s="19" t="s">
        <v>49</v>
      </c>
      <c r="C91" s="23">
        <v>400</v>
      </c>
      <c r="D91" s="23">
        <v>0</v>
      </c>
      <c r="E91" s="23">
        <v>0</v>
      </c>
      <c r="F91" s="23">
        <v>600</v>
      </c>
      <c r="G91" s="23">
        <v>600</v>
      </c>
      <c r="H91" s="23">
        <v>500</v>
      </c>
      <c r="I91" s="23">
        <v>0</v>
      </c>
      <c r="J91" s="23">
        <v>600</v>
      </c>
      <c r="K91" s="23">
        <v>600</v>
      </c>
      <c r="L91" s="23">
        <v>700</v>
      </c>
      <c r="N91" s="400">
        <f t="shared" si="2"/>
        <v>4000</v>
      </c>
    </row>
    <row r="92" spans="1:14">
      <c r="A92" s="19">
        <v>1233385</v>
      </c>
      <c r="B92" s="19" t="s">
        <v>80</v>
      </c>
      <c r="C92" s="23">
        <v>0</v>
      </c>
      <c r="D92" s="23">
        <v>144</v>
      </c>
      <c r="E92" s="23">
        <v>0</v>
      </c>
      <c r="F92" s="23">
        <v>0</v>
      </c>
      <c r="G92" s="23">
        <v>0</v>
      </c>
      <c r="H92" s="23">
        <v>120</v>
      </c>
      <c r="I92" s="23">
        <v>0</v>
      </c>
      <c r="J92" s="23">
        <v>0</v>
      </c>
      <c r="K92" s="23">
        <v>0</v>
      </c>
      <c r="L92" s="23">
        <v>0</v>
      </c>
      <c r="N92" s="400">
        <f t="shared" si="2"/>
        <v>264</v>
      </c>
    </row>
    <row r="93" spans="1:14">
      <c r="A93" s="19">
        <v>1233386</v>
      </c>
      <c r="B93" s="19" t="s">
        <v>80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280</v>
      </c>
      <c r="J93" s="23">
        <v>0</v>
      </c>
      <c r="K93" s="23">
        <v>0</v>
      </c>
      <c r="L93" s="23">
        <v>0</v>
      </c>
      <c r="N93" s="400">
        <f t="shared" si="2"/>
        <v>280</v>
      </c>
    </row>
    <row r="94" spans="1:14">
      <c r="A94" s="19">
        <v>1233387</v>
      </c>
      <c r="B94" s="19" t="s">
        <v>80</v>
      </c>
      <c r="C94" s="23">
        <v>245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576</v>
      </c>
      <c r="J94" s="23">
        <v>0</v>
      </c>
      <c r="K94" s="23">
        <v>0</v>
      </c>
      <c r="L94" s="23">
        <v>276</v>
      </c>
      <c r="N94" s="400">
        <f t="shared" si="2"/>
        <v>1097</v>
      </c>
    </row>
    <row r="95" spans="1:14">
      <c r="A95" s="19">
        <v>1233580</v>
      </c>
      <c r="B95" s="19" t="s">
        <v>124</v>
      </c>
      <c r="C95" s="23">
        <v>0</v>
      </c>
      <c r="D95" s="23">
        <v>0</v>
      </c>
      <c r="E95" s="23">
        <v>0</v>
      </c>
      <c r="F95" s="23">
        <v>180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N95" s="400">
        <f t="shared" si="2"/>
        <v>180</v>
      </c>
    </row>
    <row r="96" spans="1:14">
      <c r="A96" s="19">
        <v>1233735</v>
      </c>
      <c r="B96" s="19" t="s">
        <v>126</v>
      </c>
      <c r="C96" s="23">
        <v>0</v>
      </c>
      <c r="D96" s="23">
        <v>0</v>
      </c>
      <c r="E96" s="23">
        <v>0</v>
      </c>
      <c r="F96" s="23">
        <v>0</v>
      </c>
      <c r="G96" s="23">
        <v>110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N96" s="400">
        <f t="shared" si="2"/>
        <v>110</v>
      </c>
    </row>
    <row r="97" spans="1:14">
      <c r="A97" s="19">
        <v>1234034</v>
      </c>
      <c r="B97" s="19" t="s">
        <v>127</v>
      </c>
      <c r="C97" s="23">
        <v>0</v>
      </c>
      <c r="D97" s="23">
        <v>0</v>
      </c>
      <c r="E97" s="23">
        <v>0</v>
      </c>
      <c r="F97" s="23">
        <v>0</v>
      </c>
      <c r="G97" s="23">
        <v>40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N97" s="400">
        <f t="shared" si="2"/>
        <v>40</v>
      </c>
    </row>
    <row r="98" spans="1:14">
      <c r="A98" s="19">
        <v>1234110</v>
      </c>
      <c r="B98" s="19" t="s">
        <v>100</v>
      </c>
      <c r="C98" s="23">
        <v>0</v>
      </c>
      <c r="D98" s="23">
        <v>0</v>
      </c>
      <c r="E98" s="23">
        <v>0</v>
      </c>
      <c r="F98" s="23">
        <v>0</v>
      </c>
      <c r="G98" s="23">
        <v>210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N98" s="400">
        <f t="shared" si="2"/>
        <v>210</v>
      </c>
    </row>
    <row r="99" spans="1:14">
      <c r="A99" s="19">
        <v>1234111</v>
      </c>
      <c r="B99" s="19" t="s">
        <v>99</v>
      </c>
      <c r="C99" s="23">
        <v>0</v>
      </c>
      <c r="D99" s="23">
        <v>0</v>
      </c>
      <c r="E99" s="23">
        <v>0</v>
      </c>
      <c r="F99" s="23">
        <v>0</v>
      </c>
      <c r="G99" s="23">
        <v>210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N99" s="400">
        <f t="shared" si="2"/>
        <v>210</v>
      </c>
    </row>
    <row r="100" spans="1:14">
      <c r="A100" s="19">
        <v>1234217</v>
      </c>
      <c r="B100" s="19" t="s">
        <v>98</v>
      </c>
      <c r="C100" s="23">
        <v>0</v>
      </c>
      <c r="D100" s="23">
        <v>0</v>
      </c>
      <c r="E100" s="23">
        <v>0</v>
      </c>
      <c r="F100" s="23">
        <v>0</v>
      </c>
      <c r="G100" s="23">
        <v>210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N100" s="400">
        <f t="shared" si="2"/>
        <v>210</v>
      </c>
    </row>
    <row r="101" spans="1:14">
      <c r="A101" s="19">
        <v>1234222</v>
      </c>
      <c r="B101" s="19" t="s">
        <v>63</v>
      </c>
      <c r="C101" s="23">
        <v>300</v>
      </c>
      <c r="D101" s="23">
        <v>0</v>
      </c>
      <c r="E101" s="23">
        <v>430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868</v>
      </c>
      <c r="L101" s="23">
        <v>0</v>
      </c>
      <c r="N101" s="400">
        <f t="shared" si="2"/>
        <v>1598</v>
      </c>
    </row>
    <row r="102" spans="1:14">
      <c r="A102" s="19">
        <v>1234614</v>
      </c>
      <c r="B102" s="19" t="s">
        <v>54</v>
      </c>
      <c r="C102" s="23">
        <v>0</v>
      </c>
      <c r="D102" s="23">
        <v>0</v>
      </c>
      <c r="E102" s="23">
        <v>0</v>
      </c>
      <c r="F102" s="23">
        <v>324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N102" s="400">
        <f t="shared" si="2"/>
        <v>324</v>
      </c>
    </row>
    <row r="103" spans="1:14">
      <c r="A103" s="19">
        <v>1234905</v>
      </c>
      <c r="B103" s="19" t="s">
        <v>38</v>
      </c>
      <c r="C103" s="23">
        <v>1100</v>
      </c>
      <c r="D103" s="23">
        <v>550</v>
      </c>
      <c r="E103" s="23">
        <v>800</v>
      </c>
      <c r="F103" s="23">
        <v>1050</v>
      </c>
      <c r="G103" s="23">
        <v>750</v>
      </c>
      <c r="H103" s="23">
        <v>450</v>
      </c>
      <c r="I103" s="23">
        <v>0</v>
      </c>
      <c r="J103" s="23">
        <v>1200</v>
      </c>
      <c r="K103" s="23">
        <v>1300</v>
      </c>
      <c r="L103" s="23">
        <v>550</v>
      </c>
      <c r="N103" s="400">
        <f t="shared" si="2"/>
        <v>7750</v>
      </c>
    </row>
    <row r="104" spans="1:14">
      <c r="A104" s="19">
        <v>1235097</v>
      </c>
      <c r="B104" s="19" t="s">
        <v>70</v>
      </c>
      <c r="C104" s="23">
        <v>0</v>
      </c>
      <c r="D104" s="23">
        <v>0</v>
      </c>
      <c r="E104" s="23">
        <v>300</v>
      </c>
      <c r="F104" s="23">
        <v>400</v>
      </c>
      <c r="G104" s="23">
        <v>300</v>
      </c>
      <c r="H104" s="23">
        <v>0</v>
      </c>
      <c r="I104" s="23">
        <v>0</v>
      </c>
      <c r="J104" s="23">
        <v>500</v>
      </c>
      <c r="K104" s="23">
        <v>600</v>
      </c>
      <c r="L104" s="23">
        <v>500</v>
      </c>
      <c r="N104" s="400">
        <f t="shared" si="2"/>
        <v>2600</v>
      </c>
    </row>
    <row r="105" spans="1:14">
      <c r="A105" s="19">
        <v>1235845</v>
      </c>
      <c r="B105" s="19" t="s">
        <v>71</v>
      </c>
      <c r="C105" s="23">
        <v>657</v>
      </c>
      <c r="D105" s="23">
        <v>800</v>
      </c>
      <c r="E105" s="23">
        <v>0</v>
      </c>
      <c r="F105" s="23">
        <v>1038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761</v>
      </c>
      <c r="N105" s="400">
        <f t="shared" si="2"/>
        <v>3256</v>
      </c>
    </row>
    <row r="106" spans="1:14">
      <c r="A106" s="19">
        <v>1235958</v>
      </c>
      <c r="B106" s="19" t="s">
        <v>128</v>
      </c>
      <c r="C106" s="23">
        <v>0</v>
      </c>
      <c r="D106" s="23">
        <v>50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N106" s="400">
        <f t="shared" si="2"/>
        <v>50</v>
      </c>
    </row>
    <row r="107" spans="1:14">
      <c r="A107" s="19">
        <v>1236387</v>
      </c>
      <c r="B107" s="19" t="s">
        <v>129</v>
      </c>
      <c r="C107" s="23">
        <v>650</v>
      </c>
      <c r="D107" s="23">
        <v>0</v>
      </c>
      <c r="E107" s="23">
        <v>0</v>
      </c>
      <c r="F107" s="23">
        <v>1000</v>
      </c>
      <c r="G107" s="23">
        <v>1000</v>
      </c>
      <c r="H107" s="23">
        <v>700</v>
      </c>
      <c r="I107" s="23">
        <v>500</v>
      </c>
      <c r="J107" s="23">
        <v>1000</v>
      </c>
      <c r="K107" s="23">
        <v>1000</v>
      </c>
      <c r="L107" s="23">
        <v>1200</v>
      </c>
      <c r="N107" s="400">
        <f t="shared" si="2"/>
        <v>7050</v>
      </c>
    </row>
    <row r="108" spans="1:14">
      <c r="A108" s="19">
        <v>1236600</v>
      </c>
      <c r="B108" s="19" t="s">
        <v>72</v>
      </c>
      <c r="C108" s="23">
        <v>464</v>
      </c>
      <c r="D108" s="23">
        <v>0</v>
      </c>
      <c r="E108" s="23">
        <v>840</v>
      </c>
      <c r="F108" s="23">
        <v>0</v>
      </c>
      <c r="G108" s="23">
        <v>0</v>
      </c>
      <c r="H108" s="23">
        <v>0</v>
      </c>
      <c r="I108" s="23">
        <v>0</v>
      </c>
      <c r="J108" s="23">
        <v>836</v>
      </c>
      <c r="K108" s="23">
        <v>0</v>
      </c>
      <c r="L108" s="23">
        <v>0</v>
      </c>
      <c r="N108" s="400">
        <f t="shared" si="2"/>
        <v>2140</v>
      </c>
    </row>
    <row r="109" spans="1:14">
      <c r="A109" s="19">
        <v>1236601</v>
      </c>
      <c r="B109" s="19" t="s">
        <v>625</v>
      </c>
      <c r="C109" s="23">
        <v>105</v>
      </c>
      <c r="D109" s="23">
        <v>0</v>
      </c>
      <c r="E109" s="23">
        <v>100</v>
      </c>
      <c r="F109" s="23">
        <v>0</v>
      </c>
      <c r="G109" s="23">
        <v>0</v>
      </c>
      <c r="H109" s="23">
        <v>0</v>
      </c>
      <c r="I109" s="23">
        <v>0</v>
      </c>
      <c r="J109" s="23">
        <v>111</v>
      </c>
      <c r="K109" s="23">
        <v>0</v>
      </c>
      <c r="L109" s="23">
        <v>0</v>
      </c>
      <c r="N109" s="400">
        <f t="shared" si="2"/>
        <v>316</v>
      </c>
    </row>
    <row r="110" spans="1:14">
      <c r="A110" s="19">
        <v>1236930</v>
      </c>
      <c r="B110" s="19" t="s">
        <v>73</v>
      </c>
      <c r="C110" s="23">
        <v>1622</v>
      </c>
      <c r="D110" s="23">
        <v>1246</v>
      </c>
      <c r="E110" s="23">
        <v>400</v>
      </c>
      <c r="F110" s="23">
        <v>800</v>
      </c>
      <c r="G110" s="23">
        <v>1050</v>
      </c>
      <c r="H110" s="23">
        <v>1246</v>
      </c>
      <c r="I110" s="23">
        <v>990</v>
      </c>
      <c r="J110" s="23">
        <v>1500</v>
      </c>
      <c r="K110" s="23">
        <v>600</v>
      </c>
      <c r="L110" s="23">
        <v>550</v>
      </c>
      <c r="N110" s="400">
        <f t="shared" si="2"/>
        <v>10004</v>
      </c>
    </row>
    <row r="111" spans="1:14">
      <c r="A111" s="19">
        <v>1237210</v>
      </c>
      <c r="B111" s="19" t="s">
        <v>130</v>
      </c>
      <c r="C111" s="23">
        <v>0</v>
      </c>
      <c r="D111" s="23">
        <v>60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N111" s="400">
        <f t="shared" si="2"/>
        <v>60</v>
      </c>
    </row>
    <row r="112" spans="1:14">
      <c r="A112" s="19">
        <v>1237457</v>
      </c>
      <c r="B112" s="19" t="s">
        <v>493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150</v>
      </c>
      <c r="K112" s="23">
        <v>0</v>
      </c>
      <c r="L112" s="23">
        <v>0</v>
      </c>
      <c r="N112" s="400">
        <f t="shared" si="2"/>
        <v>150</v>
      </c>
    </row>
    <row r="113" spans="1:14">
      <c r="A113" s="19">
        <v>1237468</v>
      </c>
      <c r="B113" s="19" t="s">
        <v>637</v>
      </c>
      <c r="C113" s="23">
        <v>87</v>
      </c>
      <c r="D113" s="23">
        <v>0</v>
      </c>
      <c r="E113" s="23">
        <v>76</v>
      </c>
      <c r="F113" s="23">
        <v>0</v>
      </c>
      <c r="G113" s="23">
        <v>384</v>
      </c>
      <c r="H113" s="23">
        <v>0</v>
      </c>
      <c r="I113" s="23">
        <v>0</v>
      </c>
      <c r="J113" s="23">
        <v>86</v>
      </c>
      <c r="K113" s="23">
        <v>0</v>
      </c>
      <c r="L113" s="23">
        <v>90</v>
      </c>
      <c r="N113" s="400">
        <f t="shared" si="2"/>
        <v>723</v>
      </c>
    </row>
    <row r="114" spans="1:14">
      <c r="A114" s="19">
        <v>1238092</v>
      </c>
      <c r="B114" s="19" t="s">
        <v>81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144</v>
      </c>
      <c r="J114" s="23">
        <v>0</v>
      </c>
      <c r="K114" s="23">
        <v>0</v>
      </c>
      <c r="L114" s="23">
        <v>0</v>
      </c>
      <c r="N114" s="400">
        <f t="shared" si="2"/>
        <v>144</v>
      </c>
    </row>
    <row r="115" spans="1:14">
      <c r="A115" s="19">
        <v>1238453</v>
      </c>
      <c r="B115" s="19" t="s">
        <v>638</v>
      </c>
      <c r="C115" s="23">
        <v>467</v>
      </c>
      <c r="D115" s="23">
        <v>0</v>
      </c>
      <c r="E115" s="23">
        <v>212</v>
      </c>
      <c r="F115" s="23">
        <v>0</v>
      </c>
      <c r="G115" s="23">
        <v>0</v>
      </c>
      <c r="H115" s="23">
        <v>0</v>
      </c>
      <c r="I115" s="23">
        <v>0</v>
      </c>
      <c r="J115" s="23">
        <v>234</v>
      </c>
      <c r="K115" s="23">
        <v>0</v>
      </c>
      <c r="L115" s="23">
        <v>0</v>
      </c>
      <c r="N115" s="400">
        <f t="shared" si="2"/>
        <v>913</v>
      </c>
    </row>
    <row r="116" spans="1:14">
      <c r="A116" s="19">
        <v>1238480</v>
      </c>
      <c r="B116" s="19" t="s">
        <v>75</v>
      </c>
      <c r="C116" s="23">
        <v>5406</v>
      </c>
      <c r="D116" s="23">
        <v>5300</v>
      </c>
      <c r="E116" s="23">
        <v>5000</v>
      </c>
      <c r="F116" s="23">
        <v>4895</v>
      </c>
      <c r="G116" s="23">
        <v>5589</v>
      </c>
      <c r="H116" s="23">
        <v>4555</v>
      </c>
      <c r="I116" s="23">
        <v>4785</v>
      </c>
      <c r="J116" s="23">
        <v>3860</v>
      </c>
      <c r="K116" s="23">
        <v>4400</v>
      </c>
      <c r="L116" s="23">
        <v>4545</v>
      </c>
      <c r="N116" s="400">
        <f t="shared" si="2"/>
        <v>48335</v>
      </c>
    </row>
    <row r="117" spans="1:14">
      <c r="A117" s="19">
        <v>1238605</v>
      </c>
      <c r="B117" s="19" t="s">
        <v>52</v>
      </c>
      <c r="C117" s="23">
        <v>0</v>
      </c>
      <c r="D117" s="23">
        <v>0</v>
      </c>
      <c r="E117" s="23">
        <v>350</v>
      </c>
      <c r="F117" s="23">
        <v>0</v>
      </c>
      <c r="G117" s="23">
        <v>200</v>
      </c>
      <c r="H117" s="23">
        <v>0</v>
      </c>
      <c r="I117" s="23">
        <v>0</v>
      </c>
      <c r="J117" s="23">
        <v>600</v>
      </c>
      <c r="K117" s="23">
        <v>0</v>
      </c>
      <c r="L117" s="23">
        <v>0</v>
      </c>
      <c r="N117" s="400">
        <f t="shared" si="2"/>
        <v>1150</v>
      </c>
    </row>
    <row r="118" spans="1:14">
      <c r="A118" s="19">
        <v>1238609</v>
      </c>
      <c r="B118" s="19" t="s">
        <v>495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30</v>
      </c>
      <c r="K118" s="23">
        <v>0</v>
      </c>
      <c r="L118" s="23">
        <v>0</v>
      </c>
      <c r="N118" s="400">
        <f t="shared" si="2"/>
        <v>30</v>
      </c>
    </row>
    <row r="119" spans="1:14">
      <c r="A119" s="19">
        <v>1240029</v>
      </c>
      <c r="B119" s="19" t="s">
        <v>441</v>
      </c>
      <c r="C119" s="23">
        <v>300</v>
      </c>
      <c r="D119" s="23">
        <v>300</v>
      </c>
      <c r="E119" s="23">
        <v>0</v>
      </c>
      <c r="F119" s="23">
        <v>0</v>
      </c>
      <c r="G119" s="23">
        <v>550</v>
      </c>
      <c r="H119" s="23">
        <v>0</v>
      </c>
      <c r="I119" s="23">
        <v>0</v>
      </c>
      <c r="J119" s="23">
        <v>0</v>
      </c>
      <c r="K119" s="23">
        <v>750</v>
      </c>
      <c r="L119" s="23">
        <v>0</v>
      </c>
      <c r="N119" s="400">
        <f t="shared" si="2"/>
        <v>1900</v>
      </c>
    </row>
    <row r="120" spans="1:14">
      <c r="A120" s="19">
        <v>1240032</v>
      </c>
      <c r="B120" s="19" t="s">
        <v>442</v>
      </c>
      <c r="C120" s="23">
        <v>300</v>
      </c>
      <c r="D120" s="23">
        <v>300</v>
      </c>
      <c r="E120" s="23">
        <v>0</v>
      </c>
      <c r="F120" s="23">
        <v>0</v>
      </c>
      <c r="G120" s="23">
        <v>550</v>
      </c>
      <c r="H120" s="23">
        <v>0</v>
      </c>
      <c r="I120" s="23">
        <v>0</v>
      </c>
      <c r="J120" s="23">
        <v>0</v>
      </c>
      <c r="K120" s="23">
        <v>750</v>
      </c>
      <c r="L120" s="23">
        <v>0</v>
      </c>
      <c r="N120" s="400">
        <f t="shared" si="2"/>
        <v>1900</v>
      </c>
    </row>
    <row r="121" spans="1:14" s="78" customFormat="1">
      <c r="A121" s="78">
        <v>1240180</v>
      </c>
      <c r="B121" s="78" t="s">
        <v>43</v>
      </c>
      <c r="C121" s="25">
        <v>0</v>
      </c>
      <c r="D121" s="25">
        <v>0</v>
      </c>
      <c r="E121" s="25">
        <v>0</v>
      </c>
      <c r="F121" s="25">
        <v>450</v>
      </c>
      <c r="G121" s="25">
        <v>0</v>
      </c>
      <c r="H121" s="25">
        <v>0</v>
      </c>
      <c r="I121" s="25">
        <v>0</v>
      </c>
      <c r="J121" s="25">
        <v>0</v>
      </c>
      <c r="K121" s="25">
        <v>100</v>
      </c>
      <c r="L121" s="25">
        <v>0</v>
      </c>
      <c r="M121" s="25"/>
      <c r="N121" s="400">
        <f t="shared" si="2"/>
        <v>550</v>
      </c>
    </row>
    <row r="122" spans="1:14" s="78" customFormat="1">
      <c r="A122" s="78">
        <v>1240184</v>
      </c>
      <c r="B122" s="78" t="s">
        <v>44</v>
      </c>
      <c r="C122" s="25">
        <v>0</v>
      </c>
      <c r="D122" s="25">
        <v>0</v>
      </c>
      <c r="E122" s="25">
        <v>0</v>
      </c>
      <c r="F122" s="25">
        <v>450</v>
      </c>
      <c r="G122" s="25">
        <v>0</v>
      </c>
      <c r="H122" s="25">
        <v>0</v>
      </c>
      <c r="I122" s="25">
        <v>0</v>
      </c>
      <c r="J122" s="25">
        <v>0</v>
      </c>
      <c r="K122" s="25">
        <v>100</v>
      </c>
      <c r="L122" s="25">
        <v>0</v>
      </c>
      <c r="M122" s="25"/>
      <c r="N122" s="400">
        <f t="shared" ref="N122:N157" si="3">SUM(C122:L122)</f>
        <v>550</v>
      </c>
    </row>
    <row r="123" spans="1:14" s="78" customFormat="1" hidden="1">
      <c r="A123" s="78">
        <v>3100142</v>
      </c>
      <c r="B123" s="78" t="s">
        <v>907</v>
      </c>
      <c r="C123" s="25">
        <v>0</v>
      </c>
      <c r="D123" s="25">
        <v>0</v>
      </c>
      <c r="E123" s="25">
        <v>1500</v>
      </c>
      <c r="F123" s="25">
        <v>24</v>
      </c>
      <c r="G123" s="25">
        <v>0</v>
      </c>
      <c r="H123" s="25">
        <v>0</v>
      </c>
      <c r="I123" s="25">
        <v>1200</v>
      </c>
      <c r="J123" s="25">
        <v>0</v>
      </c>
      <c r="K123" s="25">
        <v>24</v>
      </c>
      <c r="L123" s="25">
        <v>0</v>
      </c>
      <c r="M123" s="25"/>
      <c r="N123" s="400">
        <f t="shared" si="3"/>
        <v>2748</v>
      </c>
    </row>
    <row r="124" spans="1:14" s="78" customFormat="1" hidden="1">
      <c r="A124" s="78">
        <v>3100511</v>
      </c>
      <c r="B124" s="78" t="s">
        <v>910</v>
      </c>
      <c r="C124" s="25">
        <v>0</v>
      </c>
      <c r="D124" s="25">
        <v>0</v>
      </c>
      <c r="E124" s="25">
        <v>0</v>
      </c>
      <c r="F124" s="25">
        <v>0</v>
      </c>
      <c r="G124" s="25">
        <v>12</v>
      </c>
      <c r="H124" s="25">
        <v>12</v>
      </c>
      <c r="I124" s="25">
        <v>12</v>
      </c>
      <c r="J124" s="25">
        <v>0</v>
      </c>
      <c r="K124" s="25">
        <v>0</v>
      </c>
      <c r="L124" s="25">
        <v>0</v>
      </c>
      <c r="M124" s="25"/>
      <c r="N124" s="400">
        <f t="shared" si="3"/>
        <v>36</v>
      </c>
    </row>
    <row r="125" spans="1:14" s="78" customFormat="1" hidden="1">
      <c r="A125" s="78">
        <v>3102078</v>
      </c>
      <c r="B125" s="78" t="s">
        <v>912</v>
      </c>
      <c r="C125" s="25">
        <v>0</v>
      </c>
      <c r="D125" s="25">
        <v>0</v>
      </c>
      <c r="E125" s="25">
        <v>90</v>
      </c>
      <c r="F125" s="25">
        <v>130</v>
      </c>
      <c r="G125" s="25">
        <v>130</v>
      </c>
      <c r="H125" s="25">
        <v>130</v>
      </c>
      <c r="I125" s="25">
        <v>130</v>
      </c>
      <c r="J125" s="25">
        <v>0</v>
      </c>
      <c r="K125" s="25">
        <v>0</v>
      </c>
      <c r="L125" s="25">
        <v>0</v>
      </c>
      <c r="M125" s="25"/>
      <c r="N125" s="400">
        <f t="shared" si="3"/>
        <v>610</v>
      </c>
    </row>
    <row r="126" spans="1:14" s="78" customFormat="1" hidden="1">
      <c r="A126" s="78">
        <v>3102189</v>
      </c>
      <c r="B126" s="78" t="s">
        <v>913</v>
      </c>
      <c r="C126" s="25">
        <v>0</v>
      </c>
      <c r="D126" s="25">
        <v>0</v>
      </c>
      <c r="E126" s="25">
        <v>0</v>
      </c>
      <c r="F126" s="25">
        <v>0</v>
      </c>
      <c r="G126" s="25">
        <v>0</v>
      </c>
      <c r="H126" s="25">
        <v>41</v>
      </c>
      <c r="I126" s="25">
        <v>0</v>
      </c>
      <c r="J126" s="25">
        <v>0</v>
      </c>
      <c r="K126" s="25">
        <v>0</v>
      </c>
      <c r="L126" s="25">
        <v>0</v>
      </c>
      <c r="M126" s="25"/>
      <c r="N126" s="400">
        <f t="shared" si="3"/>
        <v>41</v>
      </c>
    </row>
    <row r="127" spans="1:14" s="78" customFormat="1" hidden="1">
      <c r="A127" s="78">
        <v>3104180</v>
      </c>
      <c r="B127" s="78" t="s">
        <v>915</v>
      </c>
      <c r="C127" s="25">
        <v>0</v>
      </c>
      <c r="D127" s="25">
        <v>0</v>
      </c>
      <c r="E127" s="25">
        <v>45</v>
      </c>
      <c r="F127" s="25">
        <v>0</v>
      </c>
      <c r="G127" s="25">
        <v>0</v>
      </c>
      <c r="H127" s="25">
        <v>0</v>
      </c>
      <c r="I127" s="25">
        <v>45</v>
      </c>
      <c r="J127" s="25">
        <v>0</v>
      </c>
      <c r="K127" s="25">
        <v>0</v>
      </c>
      <c r="L127" s="25">
        <v>0</v>
      </c>
      <c r="M127" s="25"/>
      <c r="N127" s="400">
        <f t="shared" si="3"/>
        <v>90</v>
      </c>
    </row>
    <row r="128" spans="1:14" s="78" customFormat="1" hidden="1">
      <c r="A128" s="78">
        <v>3104199</v>
      </c>
      <c r="B128" s="78" t="s">
        <v>2025</v>
      </c>
      <c r="C128" s="25">
        <v>0</v>
      </c>
      <c r="D128" s="25">
        <v>0</v>
      </c>
      <c r="E128" s="25">
        <v>4</v>
      </c>
      <c r="F128" s="25">
        <v>9</v>
      </c>
      <c r="G128" s="25">
        <v>9</v>
      </c>
      <c r="H128" s="25">
        <v>9</v>
      </c>
      <c r="I128" s="25">
        <v>9</v>
      </c>
      <c r="J128" s="25">
        <v>0</v>
      </c>
      <c r="K128" s="25">
        <v>0</v>
      </c>
      <c r="L128" s="25">
        <v>0</v>
      </c>
      <c r="M128" s="25"/>
      <c r="N128" s="400">
        <f t="shared" si="3"/>
        <v>40</v>
      </c>
    </row>
    <row r="129" spans="1:14" s="78" customFormat="1" hidden="1">
      <c r="A129" s="78">
        <v>3104385</v>
      </c>
      <c r="B129" s="78" t="s">
        <v>916</v>
      </c>
      <c r="C129" s="25">
        <v>0</v>
      </c>
      <c r="D129" s="25">
        <v>0</v>
      </c>
      <c r="E129" s="25">
        <v>15</v>
      </c>
      <c r="F129" s="25">
        <v>0</v>
      </c>
      <c r="G129" s="25">
        <v>0</v>
      </c>
      <c r="H129" s="25">
        <v>0</v>
      </c>
      <c r="I129" s="25">
        <v>15</v>
      </c>
      <c r="J129" s="25">
        <v>0</v>
      </c>
      <c r="K129" s="25">
        <v>0</v>
      </c>
      <c r="L129" s="25">
        <v>0</v>
      </c>
      <c r="M129" s="25"/>
      <c r="N129" s="400">
        <f t="shared" si="3"/>
        <v>30</v>
      </c>
    </row>
    <row r="130" spans="1:14" s="78" customFormat="1" hidden="1">
      <c r="A130" s="78">
        <v>3104640</v>
      </c>
      <c r="B130" s="78" t="s">
        <v>917</v>
      </c>
      <c r="C130" s="25">
        <v>0</v>
      </c>
      <c r="D130" s="25">
        <v>12</v>
      </c>
      <c r="E130" s="25">
        <v>0</v>
      </c>
      <c r="F130" s="25">
        <v>0</v>
      </c>
      <c r="G130" s="25">
        <v>0</v>
      </c>
      <c r="H130" s="25">
        <v>0</v>
      </c>
      <c r="I130" s="25">
        <v>0</v>
      </c>
      <c r="J130" s="25">
        <v>0</v>
      </c>
      <c r="K130" s="25">
        <v>0</v>
      </c>
      <c r="L130" s="25">
        <v>0</v>
      </c>
      <c r="M130" s="25"/>
      <c r="N130" s="400">
        <f t="shared" si="3"/>
        <v>12</v>
      </c>
    </row>
    <row r="131" spans="1:14" s="78" customFormat="1" hidden="1">
      <c r="A131" s="78">
        <v>3104865</v>
      </c>
      <c r="B131" s="78" t="s">
        <v>918</v>
      </c>
      <c r="C131" s="25">
        <v>0</v>
      </c>
      <c r="D131" s="25">
        <v>0</v>
      </c>
      <c r="E131" s="25">
        <v>0</v>
      </c>
      <c r="F131" s="25">
        <v>0</v>
      </c>
      <c r="G131" s="25">
        <v>7</v>
      </c>
      <c r="H131" s="25">
        <v>7</v>
      </c>
      <c r="I131" s="25">
        <v>7</v>
      </c>
      <c r="J131" s="25">
        <v>0</v>
      </c>
      <c r="K131" s="25">
        <v>0</v>
      </c>
      <c r="L131" s="25">
        <v>0</v>
      </c>
      <c r="M131" s="25"/>
      <c r="N131" s="400">
        <f t="shared" si="3"/>
        <v>21</v>
      </c>
    </row>
    <row r="132" spans="1:14" s="78" customFormat="1" hidden="1">
      <c r="A132" s="78">
        <v>3108154</v>
      </c>
      <c r="B132" s="78" t="s">
        <v>923</v>
      </c>
      <c r="C132" s="25">
        <v>0</v>
      </c>
      <c r="D132" s="25">
        <v>0</v>
      </c>
      <c r="E132" s="25">
        <v>0</v>
      </c>
      <c r="F132" s="25">
        <v>0</v>
      </c>
      <c r="G132" s="25">
        <v>0</v>
      </c>
      <c r="H132" s="25">
        <v>2</v>
      </c>
      <c r="I132" s="25">
        <v>0</v>
      </c>
      <c r="J132" s="25">
        <v>0</v>
      </c>
      <c r="K132" s="25">
        <v>0</v>
      </c>
      <c r="L132" s="25">
        <v>0</v>
      </c>
      <c r="M132" s="25"/>
      <c r="N132" s="400">
        <f t="shared" si="3"/>
        <v>2</v>
      </c>
    </row>
    <row r="133" spans="1:14" s="78" customFormat="1" hidden="1">
      <c r="A133" s="78">
        <v>3108234</v>
      </c>
      <c r="B133" s="78" t="s">
        <v>924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1</v>
      </c>
      <c r="I133" s="25">
        <v>10</v>
      </c>
      <c r="J133" s="25">
        <v>0</v>
      </c>
      <c r="K133" s="25">
        <v>0</v>
      </c>
      <c r="L133" s="25">
        <v>0</v>
      </c>
      <c r="M133" s="25"/>
      <c r="N133" s="400">
        <f t="shared" si="3"/>
        <v>11</v>
      </c>
    </row>
    <row r="134" spans="1:14" s="78" customFormat="1" hidden="1">
      <c r="A134" s="78">
        <v>3108382</v>
      </c>
      <c r="B134" s="78" t="s">
        <v>925</v>
      </c>
      <c r="C134" s="25">
        <v>0</v>
      </c>
      <c r="D134" s="25">
        <v>0</v>
      </c>
      <c r="E134" s="25">
        <v>0</v>
      </c>
      <c r="F134" s="25">
        <v>99</v>
      </c>
      <c r="G134" s="25">
        <v>115</v>
      </c>
      <c r="H134" s="25">
        <v>115</v>
      </c>
      <c r="I134" s="25">
        <v>115</v>
      </c>
      <c r="J134" s="25">
        <v>0</v>
      </c>
      <c r="K134" s="25">
        <v>0</v>
      </c>
      <c r="L134" s="25">
        <v>0</v>
      </c>
      <c r="M134" s="25"/>
      <c r="N134" s="400">
        <f t="shared" si="3"/>
        <v>444</v>
      </c>
    </row>
    <row r="135" spans="1:14" s="78" customFormat="1" hidden="1">
      <c r="A135" s="78">
        <v>3109049</v>
      </c>
      <c r="B135" s="78" t="s">
        <v>928</v>
      </c>
      <c r="C135" s="25">
        <v>100</v>
      </c>
      <c r="D135" s="25">
        <v>15</v>
      </c>
      <c r="E135" s="25">
        <v>111</v>
      </c>
      <c r="F135" s="25">
        <v>111</v>
      </c>
      <c r="G135" s="25">
        <v>111</v>
      </c>
      <c r="H135" s="25">
        <v>111</v>
      </c>
      <c r="I135" s="25">
        <v>111</v>
      </c>
      <c r="J135" s="25">
        <v>0</v>
      </c>
      <c r="K135" s="25">
        <v>0</v>
      </c>
      <c r="L135" s="25">
        <v>0</v>
      </c>
      <c r="M135" s="25"/>
      <c r="N135" s="400">
        <f t="shared" si="3"/>
        <v>670</v>
      </c>
    </row>
    <row r="136" spans="1:14" s="78" customFormat="1" hidden="1">
      <c r="A136" s="78">
        <v>3109141</v>
      </c>
      <c r="B136" s="78" t="s">
        <v>929</v>
      </c>
      <c r="C136" s="25">
        <v>0</v>
      </c>
      <c r="D136" s="25">
        <v>0</v>
      </c>
      <c r="E136" s="25">
        <v>800</v>
      </c>
      <c r="F136" s="25">
        <v>248</v>
      </c>
      <c r="G136" s="25">
        <v>0</v>
      </c>
      <c r="H136" s="25">
        <v>0</v>
      </c>
      <c r="I136" s="25">
        <v>800</v>
      </c>
      <c r="J136" s="25">
        <v>0</v>
      </c>
      <c r="K136" s="25">
        <v>48</v>
      </c>
      <c r="L136" s="25">
        <v>0</v>
      </c>
      <c r="M136" s="25"/>
      <c r="N136" s="400">
        <f t="shared" si="3"/>
        <v>1896</v>
      </c>
    </row>
    <row r="137" spans="1:14" s="78" customFormat="1" hidden="1">
      <c r="A137" s="78">
        <v>3109392</v>
      </c>
      <c r="B137" s="78" t="s">
        <v>74</v>
      </c>
      <c r="C137" s="25">
        <v>0</v>
      </c>
      <c r="D137" s="25">
        <v>0</v>
      </c>
      <c r="E137" s="25">
        <v>120</v>
      </c>
      <c r="F137" s="25">
        <v>0</v>
      </c>
      <c r="G137" s="25">
        <v>0</v>
      </c>
      <c r="H137" s="25">
        <v>0</v>
      </c>
      <c r="I137" s="25">
        <v>120</v>
      </c>
      <c r="J137" s="25">
        <v>0</v>
      </c>
      <c r="K137" s="25">
        <v>0</v>
      </c>
      <c r="L137" s="25">
        <v>0</v>
      </c>
      <c r="M137" s="25"/>
      <c r="N137" s="400">
        <f t="shared" si="3"/>
        <v>240</v>
      </c>
    </row>
    <row r="138" spans="1:14" s="78" customFormat="1" hidden="1">
      <c r="A138" s="78">
        <v>3109442</v>
      </c>
      <c r="B138" s="78" t="s">
        <v>930</v>
      </c>
      <c r="C138" s="25">
        <v>0</v>
      </c>
      <c r="D138" s="25">
        <v>0</v>
      </c>
      <c r="E138" s="25">
        <v>380</v>
      </c>
      <c r="F138" s="25">
        <v>0</v>
      </c>
      <c r="G138" s="25">
        <v>0</v>
      </c>
      <c r="H138" s="25">
        <v>0</v>
      </c>
      <c r="I138" s="25">
        <v>380</v>
      </c>
      <c r="J138" s="25">
        <v>0</v>
      </c>
      <c r="K138" s="25">
        <v>0</v>
      </c>
      <c r="L138" s="25">
        <v>0</v>
      </c>
      <c r="M138" s="25"/>
      <c r="N138" s="400">
        <f t="shared" si="3"/>
        <v>760</v>
      </c>
    </row>
    <row r="139" spans="1:14" s="78" customFormat="1" hidden="1">
      <c r="A139" s="78">
        <v>3109792</v>
      </c>
      <c r="B139" s="78" t="s">
        <v>933</v>
      </c>
      <c r="C139" s="25">
        <v>0</v>
      </c>
      <c r="D139" s="25">
        <v>0</v>
      </c>
      <c r="E139" s="25">
        <v>0</v>
      </c>
      <c r="F139" s="25">
        <v>0</v>
      </c>
      <c r="G139" s="25">
        <v>0</v>
      </c>
      <c r="H139" s="25">
        <v>2</v>
      </c>
      <c r="I139" s="25">
        <v>0</v>
      </c>
      <c r="J139" s="25">
        <v>0</v>
      </c>
      <c r="K139" s="25">
        <v>0</v>
      </c>
      <c r="L139" s="25">
        <v>0</v>
      </c>
      <c r="M139" s="25"/>
      <c r="N139" s="400">
        <f t="shared" si="3"/>
        <v>2</v>
      </c>
    </row>
    <row r="140" spans="1:14" s="78" customFormat="1" hidden="1">
      <c r="A140" s="78">
        <v>3109818</v>
      </c>
      <c r="B140" s="78" t="s">
        <v>934</v>
      </c>
      <c r="C140" s="25">
        <v>0</v>
      </c>
      <c r="D140" s="25">
        <v>0</v>
      </c>
      <c r="E140" s="25">
        <v>0</v>
      </c>
      <c r="F140" s="25">
        <v>12</v>
      </c>
      <c r="G140" s="25">
        <v>0</v>
      </c>
      <c r="H140" s="25">
        <v>0</v>
      </c>
      <c r="I140" s="25">
        <v>0</v>
      </c>
      <c r="J140" s="25">
        <v>0</v>
      </c>
      <c r="K140" s="25">
        <v>12</v>
      </c>
      <c r="L140" s="25">
        <v>0</v>
      </c>
      <c r="M140" s="25"/>
      <c r="N140" s="400">
        <f t="shared" si="3"/>
        <v>24</v>
      </c>
    </row>
    <row r="141" spans="1:14" s="78" customFormat="1" hidden="1">
      <c r="A141" s="78">
        <v>3110444</v>
      </c>
      <c r="B141" s="78" t="s">
        <v>2248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6</v>
      </c>
      <c r="J141" s="25">
        <v>0</v>
      </c>
      <c r="K141" s="25">
        <v>0</v>
      </c>
      <c r="L141" s="25">
        <v>0</v>
      </c>
      <c r="M141" s="25"/>
      <c r="N141" s="400">
        <f t="shared" si="3"/>
        <v>6</v>
      </c>
    </row>
    <row r="142" spans="1:14" s="78" customFormat="1" hidden="1">
      <c r="A142" s="78">
        <v>3110502</v>
      </c>
      <c r="B142" s="78" t="s">
        <v>936</v>
      </c>
      <c r="C142" s="25">
        <v>0</v>
      </c>
      <c r="D142" s="25">
        <v>0</v>
      </c>
      <c r="E142" s="25">
        <v>0</v>
      </c>
      <c r="F142" s="25">
        <v>0</v>
      </c>
      <c r="G142" s="25">
        <v>4</v>
      </c>
      <c r="H142" s="25">
        <v>4</v>
      </c>
      <c r="I142" s="25">
        <v>4</v>
      </c>
      <c r="J142" s="25">
        <v>0</v>
      </c>
      <c r="K142" s="25">
        <v>0</v>
      </c>
      <c r="L142" s="25">
        <v>0</v>
      </c>
      <c r="M142" s="25"/>
      <c r="N142" s="400">
        <f t="shared" si="3"/>
        <v>12</v>
      </c>
    </row>
    <row r="143" spans="1:14" s="78" customFormat="1" hidden="1">
      <c r="A143" s="78">
        <v>3110503</v>
      </c>
      <c r="B143" s="78" t="s">
        <v>937</v>
      </c>
      <c r="C143" s="25">
        <v>0</v>
      </c>
      <c r="D143" s="25">
        <v>0</v>
      </c>
      <c r="E143" s="25">
        <v>0</v>
      </c>
      <c r="F143" s="25">
        <v>0</v>
      </c>
      <c r="G143" s="25">
        <v>0</v>
      </c>
      <c r="H143" s="25">
        <v>10</v>
      </c>
      <c r="I143" s="25">
        <v>0</v>
      </c>
      <c r="J143" s="25">
        <v>0</v>
      </c>
      <c r="K143" s="25">
        <v>0</v>
      </c>
      <c r="L143" s="25">
        <v>0</v>
      </c>
      <c r="M143" s="25"/>
      <c r="N143" s="400">
        <f t="shared" si="3"/>
        <v>10</v>
      </c>
    </row>
    <row r="144" spans="1:14" s="78" customFormat="1" hidden="1">
      <c r="A144" s="78">
        <v>3110736</v>
      </c>
      <c r="B144" s="78" t="s">
        <v>938</v>
      </c>
      <c r="C144" s="25">
        <v>0</v>
      </c>
      <c r="D144" s="25">
        <v>0</v>
      </c>
      <c r="E144" s="25">
        <v>4</v>
      </c>
      <c r="F144" s="25">
        <v>8</v>
      </c>
      <c r="G144" s="25">
        <v>8</v>
      </c>
      <c r="H144" s="25">
        <v>8</v>
      </c>
      <c r="I144" s="25">
        <v>8</v>
      </c>
      <c r="J144" s="25">
        <v>0</v>
      </c>
      <c r="K144" s="25">
        <v>0</v>
      </c>
      <c r="L144" s="25">
        <v>0</v>
      </c>
      <c r="M144" s="25"/>
      <c r="N144" s="400">
        <f t="shared" si="3"/>
        <v>36</v>
      </c>
    </row>
    <row r="145" spans="1:14" s="78" customFormat="1" hidden="1">
      <c r="A145" s="78">
        <v>3111525</v>
      </c>
      <c r="B145" s="78" t="s">
        <v>940</v>
      </c>
      <c r="C145" s="25">
        <v>73</v>
      </c>
      <c r="D145" s="25">
        <v>59</v>
      </c>
      <c r="E145" s="25">
        <v>13</v>
      </c>
      <c r="F145" s="25">
        <v>13</v>
      </c>
      <c r="G145" s="25">
        <v>13</v>
      </c>
      <c r="H145" s="25">
        <v>13</v>
      </c>
      <c r="I145" s="25">
        <v>13</v>
      </c>
      <c r="J145" s="25">
        <v>0</v>
      </c>
      <c r="K145" s="25">
        <v>0</v>
      </c>
      <c r="L145" s="25">
        <v>0</v>
      </c>
      <c r="M145" s="25"/>
      <c r="N145" s="400">
        <f t="shared" si="3"/>
        <v>197</v>
      </c>
    </row>
    <row r="146" spans="1:14" s="78" customFormat="1" hidden="1">
      <c r="A146" s="78">
        <v>3111528</v>
      </c>
      <c r="B146" s="78" t="s">
        <v>941</v>
      </c>
      <c r="C146" s="25">
        <v>0</v>
      </c>
      <c r="D146" s="25">
        <v>0</v>
      </c>
      <c r="E146" s="25">
        <v>0</v>
      </c>
      <c r="F146" s="25">
        <v>3</v>
      </c>
      <c r="G146" s="25">
        <v>5</v>
      </c>
      <c r="H146" s="25">
        <v>5</v>
      </c>
      <c r="I146" s="25">
        <v>5</v>
      </c>
      <c r="J146" s="25">
        <v>0</v>
      </c>
      <c r="K146" s="25">
        <v>0</v>
      </c>
      <c r="L146" s="25">
        <v>0</v>
      </c>
      <c r="M146" s="25"/>
      <c r="N146" s="400">
        <f t="shared" si="3"/>
        <v>18</v>
      </c>
    </row>
    <row r="147" spans="1:14" s="78" customFormat="1" hidden="1">
      <c r="A147" s="78">
        <v>3111580</v>
      </c>
      <c r="B147" s="78" t="s">
        <v>942</v>
      </c>
      <c r="C147" s="25">
        <v>0</v>
      </c>
      <c r="D147" s="25">
        <v>108</v>
      </c>
      <c r="E147" s="25">
        <v>353</v>
      </c>
      <c r="F147" s="25">
        <v>353</v>
      </c>
      <c r="G147" s="25">
        <v>353</v>
      </c>
      <c r="H147" s="25">
        <v>353</v>
      </c>
      <c r="I147" s="25">
        <v>353</v>
      </c>
      <c r="J147" s="25">
        <v>0</v>
      </c>
      <c r="K147" s="25">
        <v>0</v>
      </c>
      <c r="L147" s="25">
        <v>0</v>
      </c>
      <c r="M147" s="25"/>
      <c r="N147" s="400">
        <f t="shared" si="3"/>
        <v>1873</v>
      </c>
    </row>
    <row r="148" spans="1:14" s="78" customFormat="1" hidden="1">
      <c r="A148" s="78">
        <v>3112041</v>
      </c>
      <c r="B148" s="78" t="s">
        <v>943</v>
      </c>
      <c r="C148" s="25">
        <v>117</v>
      </c>
      <c r="D148" s="25">
        <v>16</v>
      </c>
      <c r="E148" s="25">
        <v>78</v>
      </c>
      <c r="F148" s="25">
        <v>78</v>
      </c>
      <c r="G148" s="25">
        <v>78</v>
      </c>
      <c r="H148" s="25">
        <v>78</v>
      </c>
      <c r="I148" s="25">
        <v>78</v>
      </c>
      <c r="J148" s="25">
        <v>0</v>
      </c>
      <c r="K148" s="25">
        <v>0</v>
      </c>
      <c r="L148" s="25">
        <v>0</v>
      </c>
      <c r="M148" s="25"/>
      <c r="N148" s="400">
        <f t="shared" si="3"/>
        <v>523</v>
      </c>
    </row>
    <row r="149" spans="1:14" s="78" customFormat="1" hidden="1">
      <c r="A149" s="78">
        <v>3116508</v>
      </c>
      <c r="B149" s="78" t="s">
        <v>948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36</v>
      </c>
      <c r="L149" s="25">
        <v>0</v>
      </c>
      <c r="M149" s="25"/>
      <c r="N149" s="400">
        <f t="shared" si="3"/>
        <v>36</v>
      </c>
    </row>
    <row r="150" spans="1:14" s="78" customFormat="1" hidden="1">
      <c r="A150" s="78">
        <v>3118240</v>
      </c>
      <c r="B150" s="78" t="s">
        <v>950</v>
      </c>
      <c r="C150" s="25">
        <v>0</v>
      </c>
      <c r="D150" s="25">
        <v>24</v>
      </c>
      <c r="E150" s="25">
        <v>0</v>
      </c>
      <c r="F150" s="25">
        <v>0</v>
      </c>
      <c r="G150" s="25">
        <v>0</v>
      </c>
      <c r="H150" s="25">
        <v>0</v>
      </c>
      <c r="I150" s="25">
        <v>0</v>
      </c>
      <c r="J150" s="25">
        <v>0</v>
      </c>
      <c r="K150" s="25">
        <v>0</v>
      </c>
      <c r="L150" s="25">
        <v>0</v>
      </c>
      <c r="M150" s="25"/>
      <c r="N150" s="400">
        <f t="shared" si="3"/>
        <v>24</v>
      </c>
    </row>
    <row r="151" spans="1:14" s="78" customFormat="1" hidden="1">
      <c r="A151" s="78">
        <v>3119615</v>
      </c>
      <c r="B151" s="78" t="s">
        <v>951</v>
      </c>
      <c r="C151" s="25">
        <v>0</v>
      </c>
      <c r="D151" s="25">
        <v>0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36</v>
      </c>
      <c r="L151" s="25">
        <v>0</v>
      </c>
      <c r="M151" s="25"/>
      <c r="N151" s="400">
        <f t="shared" si="3"/>
        <v>36</v>
      </c>
    </row>
    <row r="152" spans="1:14" s="78" customFormat="1" hidden="1">
      <c r="A152" s="78">
        <v>3122225</v>
      </c>
      <c r="B152" s="78" t="s">
        <v>952</v>
      </c>
      <c r="C152" s="25">
        <v>0</v>
      </c>
      <c r="D152" s="25">
        <v>0</v>
      </c>
      <c r="E152" s="25">
        <v>50</v>
      </c>
      <c r="F152" s="25">
        <v>0</v>
      </c>
      <c r="G152" s="25">
        <v>0</v>
      </c>
      <c r="H152" s="25">
        <v>0</v>
      </c>
      <c r="I152" s="25">
        <v>50</v>
      </c>
      <c r="J152" s="25">
        <v>0</v>
      </c>
      <c r="K152" s="25">
        <v>0</v>
      </c>
      <c r="L152" s="25">
        <v>0</v>
      </c>
      <c r="M152" s="25"/>
      <c r="N152" s="400">
        <f t="shared" si="3"/>
        <v>100</v>
      </c>
    </row>
    <row r="153" spans="1:14" s="78" customFormat="1" hidden="1">
      <c r="A153" s="78">
        <v>3123895</v>
      </c>
      <c r="B153" s="78" t="s">
        <v>2249</v>
      </c>
      <c r="C153" s="25">
        <v>0</v>
      </c>
      <c r="D153" s="25">
        <v>50</v>
      </c>
      <c r="E153" s="25">
        <v>0</v>
      </c>
      <c r="F153" s="25">
        <v>0</v>
      </c>
      <c r="G153" s="25">
        <v>0</v>
      </c>
      <c r="H153" s="25">
        <v>0</v>
      </c>
      <c r="I153" s="25">
        <v>0</v>
      </c>
      <c r="J153" s="25">
        <v>0</v>
      </c>
      <c r="K153" s="25">
        <v>0</v>
      </c>
      <c r="L153" s="25">
        <v>0</v>
      </c>
      <c r="M153" s="25"/>
      <c r="N153" s="400">
        <f t="shared" si="3"/>
        <v>50</v>
      </c>
    </row>
    <row r="154" spans="1:14" s="78" customFormat="1" hidden="1">
      <c r="A154" s="78">
        <v>3123900</v>
      </c>
      <c r="B154" s="78" t="s">
        <v>2250</v>
      </c>
      <c r="C154" s="25">
        <v>0</v>
      </c>
      <c r="D154" s="25">
        <v>30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/>
      <c r="N154" s="400">
        <f t="shared" si="3"/>
        <v>30</v>
      </c>
    </row>
    <row r="155" spans="1:14" s="78" customFormat="1" hidden="1">
      <c r="A155" s="78">
        <v>3124672</v>
      </c>
      <c r="B155" s="78" t="s">
        <v>953</v>
      </c>
      <c r="C155" s="25">
        <v>0</v>
      </c>
      <c r="D155" s="25">
        <v>10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/>
      <c r="N155" s="400">
        <f t="shared" si="3"/>
        <v>10</v>
      </c>
    </row>
    <row r="156" spans="1:14" s="78" customFormat="1" hidden="1">
      <c r="A156" s="78">
        <v>3306428</v>
      </c>
      <c r="B156" s="78" t="s">
        <v>956</v>
      </c>
      <c r="C156" s="25">
        <v>0</v>
      </c>
      <c r="D156" s="25">
        <v>0</v>
      </c>
      <c r="E156" s="25">
        <v>80</v>
      </c>
      <c r="F156" s="25">
        <v>0</v>
      </c>
      <c r="G156" s="25">
        <v>0</v>
      </c>
      <c r="H156" s="25">
        <v>0</v>
      </c>
      <c r="I156" s="25">
        <v>80</v>
      </c>
      <c r="J156" s="25">
        <v>0</v>
      </c>
      <c r="K156" s="25">
        <v>0</v>
      </c>
      <c r="L156" s="25">
        <v>0</v>
      </c>
      <c r="M156" s="25"/>
      <c r="N156" s="400">
        <f t="shared" si="3"/>
        <v>160</v>
      </c>
    </row>
    <row r="157" spans="1:14" s="78" customFormat="1" hidden="1">
      <c r="A157" s="78">
        <v>3306429</v>
      </c>
      <c r="B157" s="78" t="s">
        <v>957</v>
      </c>
      <c r="C157" s="25">
        <v>0</v>
      </c>
      <c r="D157" s="25">
        <v>0</v>
      </c>
      <c r="E157" s="25">
        <v>350</v>
      </c>
      <c r="F157" s="25">
        <v>0</v>
      </c>
      <c r="G157" s="25">
        <v>0</v>
      </c>
      <c r="H157" s="25">
        <v>0</v>
      </c>
      <c r="I157" s="25">
        <v>350</v>
      </c>
      <c r="J157" s="25">
        <v>0</v>
      </c>
      <c r="K157" s="25">
        <v>0</v>
      </c>
      <c r="L157" s="25">
        <v>0</v>
      </c>
      <c r="M157" s="25"/>
      <c r="N157" s="400">
        <f t="shared" si="3"/>
        <v>700</v>
      </c>
    </row>
  </sheetData>
  <mergeCells count="2">
    <mergeCell ref="A1:A2"/>
    <mergeCell ref="B1:B2"/>
  </mergeCells>
  <phoneticPr fontId="27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60A48-1FCE-48AB-BB1D-0CC33348C311}">
  <dimension ref="A1:T68"/>
  <sheetViews>
    <sheetView topLeftCell="A5" zoomScale="145" zoomScaleNormal="145" workbookViewId="0">
      <selection activeCell="A20" sqref="A20:XFD20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19" width="9.33203125" style="23" customWidth="1"/>
    <col min="20" max="20" width="9.5" style="23" bestFit="1" customWidth="1"/>
    <col min="21" max="16384" width="9.33203125" style="19"/>
  </cols>
  <sheetData>
    <row r="1" spans="1:20">
      <c r="A1" s="394" t="s">
        <v>0</v>
      </c>
      <c r="B1" s="394" t="s">
        <v>1</v>
      </c>
      <c r="C1" s="394" t="s">
        <v>82</v>
      </c>
      <c r="D1" s="405" t="s">
        <v>825</v>
      </c>
      <c r="E1" s="405" t="s">
        <v>826</v>
      </c>
      <c r="F1" s="406" t="s">
        <v>827</v>
      </c>
      <c r="G1" s="405" t="s">
        <v>2014</v>
      </c>
      <c r="H1" s="405" t="s">
        <v>2015</v>
      </c>
      <c r="I1" s="405" t="s">
        <v>2016</v>
      </c>
      <c r="J1" s="405" t="s">
        <v>2017</v>
      </c>
      <c r="K1" s="405" t="s">
        <v>2018</v>
      </c>
      <c r="L1" s="405" t="s">
        <v>2019</v>
      </c>
      <c r="M1" s="406" t="s">
        <v>2020</v>
      </c>
      <c r="N1" s="405" t="s">
        <v>2236</v>
      </c>
      <c r="O1" s="405" t="s">
        <v>2237</v>
      </c>
      <c r="P1" s="405" t="s">
        <v>2238</v>
      </c>
      <c r="Q1" s="405" t="s">
        <v>2239</v>
      </c>
      <c r="R1" s="405" t="s">
        <v>2240</v>
      </c>
      <c r="S1" s="405" t="s">
        <v>2241</v>
      </c>
      <c r="T1" s="406" t="s">
        <v>2242</v>
      </c>
    </row>
    <row r="2" spans="1:20">
      <c r="A2" s="376">
        <v>1234614</v>
      </c>
      <c r="B2" s="377" t="s">
        <v>54</v>
      </c>
      <c r="C2" s="376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52">
        <v>300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174</v>
      </c>
      <c r="S2" s="286">
        <v>0</v>
      </c>
      <c r="T2" s="286">
        <v>0</v>
      </c>
    </row>
    <row r="3" spans="1:20">
      <c r="A3" s="376">
        <v>1229673</v>
      </c>
      <c r="B3" s="377" t="s">
        <v>22</v>
      </c>
      <c r="C3" s="376" t="s">
        <v>83</v>
      </c>
      <c r="D3" s="286">
        <v>0</v>
      </c>
      <c r="E3" s="286">
        <v>0</v>
      </c>
      <c r="F3" s="286">
        <v>0</v>
      </c>
      <c r="G3" s="286">
        <v>150</v>
      </c>
      <c r="H3" s="286">
        <v>164</v>
      </c>
      <c r="I3" s="52">
        <v>200</v>
      </c>
      <c r="J3" s="286">
        <v>100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144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376">
        <v>1230854</v>
      </c>
      <c r="B4" s="377" t="s">
        <v>23</v>
      </c>
      <c r="C4" s="376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200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376">
        <v>1233632</v>
      </c>
      <c r="B5" s="377" t="s">
        <v>28</v>
      </c>
      <c r="C5" s="376" t="s">
        <v>83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354</v>
      </c>
      <c r="K5" s="286">
        <v>330</v>
      </c>
      <c r="L5" s="286">
        <v>0</v>
      </c>
      <c r="M5" s="286">
        <v>0</v>
      </c>
      <c r="N5" s="286">
        <v>250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376">
        <v>1232693</v>
      </c>
      <c r="B6" s="377" t="s">
        <v>29</v>
      </c>
      <c r="C6" s="376" t="s">
        <v>83</v>
      </c>
      <c r="D6" s="286">
        <v>678</v>
      </c>
      <c r="E6" s="286">
        <v>0</v>
      </c>
      <c r="F6" s="286">
        <v>0</v>
      </c>
      <c r="G6" s="286">
        <v>884</v>
      </c>
      <c r="H6" s="286">
        <v>510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806</v>
      </c>
      <c r="R6" s="286">
        <v>694</v>
      </c>
      <c r="S6" s="286">
        <v>0</v>
      </c>
      <c r="T6" s="286">
        <v>0</v>
      </c>
    </row>
    <row r="7" spans="1:20">
      <c r="A7" s="376">
        <v>1233025</v>
      </c>
      <c r="B7" s="377" t="s">
        <v>30</v>
      </c>
      <c r="C7" s="376" t="s">
        <v>83</v>
      </c>
      <c r="D7" s="286">
        <v>678</v>
      </c>
      <c r="E7" s="286">
        <v>0</v>
      </c>
      <c r="F7" s="286">
        <v>0</v>
      </c>
      <c r="G7" s="286">
        <v>884</v>
      </c>
      <c r="H7" s="286">
        <v>510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806</v>
      </c>
      <c r="R7" s="286">
        <v>694</v>
      </c>
      <c r="S7" s="286">
        <v>0</v>
      </c>
      <c r="T7" s="286">
        <v>0</v>
      </c>
    </row>
    <row r="8" spans="1:20">
      <c r="A8" s="376">
        <v>1235623</v>
      </c>
      <c r="B8" s="377" t="s">
        <v>31</v>
      </c>
      <c r="C8" s="376" t="s">
        <v>83</v>
      </c>
      <c r="D8" s="286">
        <v>716</v>
      </c>
      <c r="E8" s="286">
        <v>0</v>
      </c>
      <c r="F8" s="286">
        <v>0</v>
      </c>
      <c r="G8" s="286">
        <v>100</v>
      </c>
      <c r="H8" s="286">
        <v>0</v>
      </c>
      <c r="I8" s="286">
        <v>0</v>
      </c>
      <c r="J8" s="286">
        <v>0</v>
      </c>
      <c r="K8" s="286">
        <v>618</v>
      </c>
      <c r="L8" s="286">
        <v>0</v>
      </c>
      <c r="M8" s="286">
        <v>0</v>
      </c>
      <c r="N8" s="286">
        <v>0</v>
      </c>
      <c r="O8" s="286">
        <v>0</v>
      </c>
      <c r="P8" s="286">
        <v>734</v>
      </c>
      <c r="Q8" s="286">
        <v>934</v>
      </c>
      <c r="R8" s="286">
        <v>422</v>
      </c>
      <c r="S8" s="286">
        <v>0</v>
      </c>
      <c r="T8" s="286">
        <v>0</v>
      </c>
    </row>
    <row r="9" spans="1:20">
      <c r="A9" s="376">
        <v>1237088</v>
      </c>
      <c r="B9" s="377" t="s">
        <v>32</v>
      </c>
      <c r="C9" s="376" t="s">
        <v>83</v>
      </c>
      <c r="D9" s="286">
        <v>1008</v>
      </c>
      <c r="E9" s="286">
        <v>0</v>
      </c>
      <c r="F9" s="286">
        <v>0</v>
      </c>
      <c r="G9" s="286">
        <v>812</v>
      </c>
      <c r="H9" s="286">
        <v>592</v>
      </c>
      <c r="I9" s="52">
        <v>408</v>
      </c>
      <c r="J9" s="286">
        <v>388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950</v>
      </c>
      <c r="R9" s="286">
        <v>1058</v>
      </c>
      <c r="S9" s="286">
        <v>0</v>
      </c>
      <c r="T9" s="286">
        <v>0</v>
      </c>
    </row>
    <row r="10" spans="1:20">
      <c r="A10" s="376">
        <v>1237765</v>
      </c>
      <c r="B10" s="377" t="s">
        <v>33</v>
      </c>
      <c r="C10" s="376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94</v>
      </c>
      <c r="K10" s="286">
        <v>106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376">
        <v>1237748</v>
      </c>
      <c r="B11" s="377" t="s">
        <v>34</v>
      </c>
      <c r="C11" s="376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52">
        <v>192</v>
      </c>
      <c r="J11" s="286">
        <v>68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8</v>
      </c>
      <c r="R11" s="286">
        <v>564</v>
      </c>
      <c r="S11" s="286">
        <v>0</v>
      </c>
      <c r="T11" s="286">
        <v>0</v>
      </c>
    </row>
    <row r="12" spans="1:20">
      <c r="A12" s="376">
        <v>1236091</v>
      </c>
      <c r="B12" s="377" t="s">
        <v>37</v>
      </c>
      <c r="C12" s="376" t="s">
        <v>83</v>
      </c>
      <c r="D12" s="286">
        <v>0</v>
      </c>
      <c r="E12" s="286">
        <v>0</v>
      </c>
      <c r="F12" s="286">
        <v>0</v>
      </c>
      <c r="G12" s="286">
        <v>0</v>
      </c>
      <c r="H12" s="286">
        <v>400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376">
        <v>1238128</v>
      </c>
      <c r="B13" s="377" t="s">
        <v>39</v>
      </c>
      <c r="C13" s="376" t="s">
        <v>83</v>
      </c>
      <c r="D13" s="286">
        <v>452</v>
      </c>
      <c r="E13" s="286">
        <v>0</v>
      </c>
      <c r="F13" s="286">
        <v>0</v>
      </c>
      <c r="G13" s="286">
        <v>590</v>
      </c>
      <c r="H13" s="286">
        <v>590</v>
      </c>
      <c r="I13" s="52">
        <v>310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376">
        <v>1236962</v>
      </c>
      <c r="B14" s="377" t="s">
        <v>40</v>
      </c>
      <c r="C14" s="376" t="s">
        <v>83</v>
      </c>
      <c r="D14" s="286">
        <v>300</v>
      </c>
      <c r="E14" s="286">
        <v>0</v>
      </c>
      <c r="F14" s="286">
        <v>0</v>
      </c>
      <c r="G14" s="286">
        <v>400</v>
      </c>
      <c r="H14" s="286">
        <v>300</v>
      </c>
      <c r="I14" s="286">
        <v>0</v>
      </c>
      <c r="J14" s="286">
        <v>200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198</v>
      </c>
      <c r="S14" s="286">
        <v>0</v>
      </c>
      <c r="T14" s="286">
        <v>0</v>
      </c>
    </row>
    <row r="15" spans="1:20">
      <c r="A15" s="376">
        <v>1233761</v>
      </c>
      <c r="B15" s="377" t="s">
        <v>41</v>
      </c>
      <c r="C15" s="376" t="s">
        <v>83</v>
      </c>
      <c r="D15" s="286">
        <v>0</v>
      </c>
      <c r="E15" s="286">
        <v>0</v>
      </c>
      <c r="F15" s="286">
        <v>0</v>
      </c>
      <c r="G15" s="286">
        <v>200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376">
        <v>1239651</v>
      </c>
      <c r="B16" s="377" t="s">
        <v>42</v>
      </c>
      <c r="C16" s="376" t="s">
        <v>83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52">
        <v>364</v>
      </c>
      <c r="J16" s="286">
        <v>488</v>
      </c>
      <c r="K16" s="286">
        <v>342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376">
        <v>1239988</v>
      </c>
      <c r="B17" s="377" t="s">
        <v>45</v>
      </c>
      <c r="C17" s="376" t="s">
        <v>83</v>
      </c>
      <c r="D17" s="286">
        <v>386</v>
      </c>
      <c r="E17" s="286">
        <v>0</v>
      </c>
      <c r="F17" s="286">
        <v>0</v>
      </c>
      <c r="G17" s="286">
        <v>502</v>
      </c>
      <c r="H17" s="286">
        <v>448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262</v>
      </c>
      <c r="Q17" s="286">
        <v>502</v>
      </c>
      <c r="R17" s="286">
        <v>394</v>
      </c>
      <c r="S17" s="286">
        <v>0</v>
      </c>
      <c r="T17" s="286">
        <v>0</v>
      </c>
    </row>
    <row r="18" spans="1:20">
      <c r="A18" s="376">
        <v>1240180</v>
      </c>
      <c r="B18" s="377" t="s">
        <v>43</v>
      </c>
      <c r="C18" s="376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26</v>
      </c>
      <c r="I18" s="52">
        <v>322</v>
      </c>
      <c r="J18" s="286">
        <v>410</v>
      </c>
      <c r="K18" s="286">
        <v>322</v>
      </c>
      <c r="L18" s="286">
        <v>0</v>
      </c>
      <c r="M18" s="286">
        <v>0</v>
      </c>
      <c r="N18" s="286">
        <v>146</v>
      </c>
      <c r="O18" s="286">
        <v>390</v>
      </c>
      <c r="P18" s="286">
        <v>214</v>
      </c>
      <c r="Q18" s="286">
        <v>0</v>
      </c>
      <c r="R18" s="286">
        <v>0</v>
      </c>
      <c r="S18" s="286">
        <v>0</v>
      </c>
      <c r="T18" s="286">
        <v>0</v>
      </c>
    </row>
    <row r="19" spans="1:20">
      <c r="A19" s="376">
        <v>1240184</v>
      </c>
      <c r="B19" s="377" t="s">
        <v>44</v>
      </c>
      <c r="C19" s="376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52">
        <v>148</v>
      </c>
      <c r="J19" s="286">
        <v>410</v>
      </c>
      <c r="K19" s="286">
        <v>322</v>
      </c>
      <c r="L19" s="286">
        <v>0</v>
      </c>
      <c r="M19" s="286">
        <v>0</v>
      </c>
      <c r="N19" s="286">
        <v>146</v>
      </c>
      <c r="O19" s="286">
        <v>390</v>
      </c>
      <c r="P19" s="286">
        <v>214</v>
      </c>
      <c r="Q19" s="286">
        <v>0</v>
      </c>
      <c r="R19" s="286">
        <v>0</v>
      </c>
      <c r="S19" s="286">
        <v>0</v>
      </c>
      <c r="T19" s="286">
        <v>0</v>
      </c>
    </row>
    <row r="20" spans="1:20">
      <c r="A20" s="376">
        <v>1240308</v>
      </c>
      <c r="B20" s="377" t="s">
        <v>491</v>
      </c>
      <c r="C20" s="376" t="s">
        <v>83</v>
      </c>
      <c r="D20" s="286">
        <v>0</v>
      </c>
      <c r="E20" s="286">
        <v>0</v>
      </c>
      <c r="F20" s="286">
        <v>0</v>
      </c>
      <c r="G20" s="286">
        <v>0</v>
      </c>
      <c r="H20" s="286">
        <v>250</v>
      </c>
      <c r="I20" s="52">
        <v>350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500</v>
      </c>
      <c r="Q20" s="286">
        <v>700</v>
      </c>
      <c r="R20" s="286">
        <v>0</v>
      </c>
      <c r="S20" s="286">
        <v>0</v>
      </c>
      <c r="T20" s="286">
        <v>0</v>
      </c>
    </row>
    <row r="26" spans="1:20">
      <c r="A26" s="19" t="s">
        <v>0</v>
      </c>
      <c r="B26" s="19" t="s">
        <v>1</v>
      </c>
      <c r="C26" s="19" t="s">
        <v>82</v>
      </c>
      <c r="D26" s="23" t="s">
        <v>825</v>
      </c>
      <c r="E26" s="23" t="s">
        <v>826</v>
      </c>
      <c r="F26" s="23" t="s">
        <v>827</v>
      </c>
      <c r="G26" s="23" t="s">
        <v>2014</v>
      </c>
      <c r="H26" s="23" t="s">
        <v>2015</v>
      </c>
      <c r="I26" s="23" t="s">
        <v>2016</v>
      </c>
      <c r="J26" s="23" t="s">
        <v>2017</v>
      </c>
      <c r="K26" s="23" t="s">
        <v>2018</v>
      </c>
      <c r="L26" s="23" t="s">
        <v>2019</v>
      </c>
      <c r="M26" s="23" t="s">
        <v>2020</v>
      </c>
      <c r="N26" s="23" t="s">
        <v>2236</v>
      </c>
      <c r="O26" s="23" t="s">
        <v>2237</v>
      </c>
      <c r="P26" s="23" t="s">
        <v>2238</v>
      </c>
      <c r="Q26" s="23" t="s">
        <v>2239</v>
      </c>
      <c r="R26" s="23" t="s">
        <v>2240</v>
      </c>
      <c r="S26" s="23" t="s">
        <v>2241</v>
      </c>
      <c r="T26" s="23" t="s">
        <v>2242</v>
      </c>
    </row>
    <row r="27" spans="1:20">
      <c r="A27" s="19">
        <v>1237608</v>
      </c>
      <c r="B27" s="19" t="s">
        <v>46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200</v>
      </c>
      <c r="S27" s="23">
        <v>0</v>
      </c>
      <c r="T27" s="23">
        <v>0</v>
      </c>
    </row>
    <row r="28" spans="1:20">
      <c r="A28" s="19">
        <v>1232846</v>
      </c>
      <c r="B28" s="19" t="s">
        <v>47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200</v>
      </c>
      <c r="R28" s="23">
        <v>352</v>
      </c>
      <c r="S28" s="23">
        <v>0</v>
      </c>
      <c r="T28" s="23">
        <v>0</v>
      </c>
    </row>
    <row r="29" spans="1:20">
      <c r="A29" s="19">
        <v>1232895</v>
      </c>
      <c r="B29" s="19" t="s">
        <v>48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200</v>
      </c>
      <c r="R29" s="23">
        <v>352</v>
      </c>
      <c r="S29" s="23">
        <v>0</v>
      </c>
      <c r="T29" s="23">
        <v>0</v>
      </c>
    </row>
    <row r="30" spans="1:20">
      <c r="A30" s="19">
        <v>1233384</v>
      </c>
      <c r="B30" s="19" t="s">
        <v>49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200</v>
      </c>
      <c r="R30" s="23">
        <v>352</v>
      </c>
      <c r="S30" s="23">
        <v>0</v>
      </c>
      <c r="T30" s="23">
        <v>0</v>
      </c>
    </row>
    <row r="31" spans="1:20">
      <c r="A31" s="19">
        <v>1236110</v>
      </c>
      <c r="B31" s="19" t="s">
        <v>50</v>
      </c>
      <c r="C31" s="19" t="s">
        <v>83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250</v>
      </c>
      <c r="R31" s="23">
        <v>0</v>
      </c>
      <c r="S31" s="23">
        <v>0</v>
      </c>
      <c r="T31" s="23">
        <v>0</v>
      </c>
    </row>
    <row r="32" spans="1:20">
      <c r="A32" s="19">
        <v>1236387</v>
      </c>
      <c r="B32" s="19" t="s">
        <v>129</v>
      </c>
      <c r="C32" s="19" t="s">
        <v>83</v>
      </c>
      <c r="D32" s="23">
        <v>0</v>
      </c>
      <c r="E32" s="23">
        <v>0</v>
      </c>
      <c r="F32" s="23">
        <v>0</v>
      </c>
      <c r="G32" s="23">
        <v>218</v>
      </c>
      <c r="H32" s="23">
        <v>336</v>
      </c>
      <c r="I32" s="25">
        <v>264</v>
      </c>
      <c r="J32" s="25">
        <v>101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102</v>
      </c>
      <c r="R32" s="23">
        <v>294</v>
      </c>
      <c r="S32" s="23">
        <v>0</v>
      </c>
      <c r="T32" s="23">
        <v>0</v>
      </c>
    </row>
    <row r="33" spans="1:20">
      <c r="A33" s="19">
        <v>1232775</v>
      </c>
      <c r="B33" s="19" t="s">
        <v>51</v>
      </c>
      <c r="C33" s="19" t="s">
        <v>83</v>
      </c>
      <c r="D33" s="23">
        <v>245</v>
      </c>
      <c r="E33" s="23">
        <v>0</v>
      </c>
      <c r="F33" s="23">
        <v>0</v>
      </c>
      <c r="G33" s="23">
        <v>50</v>
      </c>
      <c r="H33" s="23">
        <v>0</v>
      </c>
      <c r="I33" s="23">
        <v>0</v>
      </c>
      <c r="J33" s="23">
        <v>139</v>
      </c>
      <c r="K33" s="23">
        <v>243</v>
      </c>
      <c r="L33" s="23">
        <v>0</v>
      </c>
      <c r="M33" s="23">
        <v>0</v>
      </c>
      <c r="N33" s="23">
        <v>312</v>
      </c>
      <c r="O33" s="23">
        <v>309</v>
      </c>
      <c r="P33" s="23">
        <v>243</v>
      </c>
      <c r="Q33" s="23">
        <v>136</v>
      </c>
      <c r="R33" s="23">
        <v>0</v>
      </c>
      <c r="S33" s="23">
        <v>0</v>
      </c>
      <c r="T33" s="23">
        <v>0</v>
      </c>
    </row>
    <row r="34" spans="1:20">
      <c r="A34" s="19">
        <v>1230685</v>
      </c>
      <c r="B34" s="19" t="s">
        <v>53</v>
      </c>
      <c r="C34" s="19" t="s">
        <v>83</v>
      </c>
      <c r="D34" s="23">
        <v>269</v>
      </c>
      <c r="E34" s="23">
        <v>0</v>
      </c>
      <c r="F34" s="23">
        <v>0</v>
      </c>
      <c r="G34" s="23">
        <v>81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40" spans="1:20">
      <c r="A40" s="19" t="s">
        <v>0</v>
      </c>
      <c r="B40" s="19" t="s">
        <v>1</v>
      </c>
      <c r="C40" s="19" t="s">
        <v>82</v>
      </c>
      <c r="D40" s="23" t="s">
        <v>825</v>
      </c>
      <c r="E40" s="23" t="s">
        <v>826</v>
      </c>
      <c r="F40" s="23" t="s">
        <v>827</v>
      </c>
      <c r="G40" s="23" t="s">
        <v>2014</v>
      </c>
      <c r="H40" s="23" t="s">
        <v>2015</v>
      </c>
      <c r="I40" s="23" t="s">
        <v>2016</v>
      </c>
      <c r="J40" s="23" t="s">
        <v>2017</v>
      </c>
      <c r="K40" s="23" t="s">
        <v>2018</v>
      </c>
      <c r="L40" s="23" t="s">
        <v>2019</v>
      </c>
      <c r="M40" s="23" t="s">
        <v>2020</v>
      </c>
      <c r="N40" s="23" t="s">
        <v>2236</v>
      </c>
      <c r="O40" s="23" t="s">
        <v>2237</v>
      </c>
      <c r="P40" s="23" t="s">
        <v>2238</v>
      </c>
      <c r="Q40" s="23" t="s">
        <v>2239</v>
      </c>
      <c r="R40" s="23" t="s">
        <v>2240</v>
      </c>
      <c r="S40" s="23" t="s">
        <v>2241</v>
      </c>
      <c r="T40" s="23" t="s">
        <v>2242</v>
      </c>
    </row>
    <row r="41" spans="1:20">
      <c r="A41" s="19">
        <v>1221967</v>
      </c>
      <c r="B41" s="19" t="s">
        <v>55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100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1227306</v>
      </c>
      <c r="B42" s="19" t="s">
        <v>56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350</v>
      </c>
      <c r="R42" s="23">
        <v>0</v>
      </c>
      <c r="S42" s="23">
        <v>0</v>
      </c>
      <c r="T42" s="23">
        <v>0</v>
      </c>
    </row>
    <row r="43" spans="1:20">
      <c r="A43" s="19">
        <v>1229088</v>
      </c>
      <c r="B43" s="19" t="s">
        <v>60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380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1231090</v>
      </c>
      <c r="B44" s="19" t="s">
        <v>59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53">
        <v>70</v>
      </c>
      <c r="J44" s="23">
        <v>0</v>
      </c>
      <c r="K44" s="23">
        <v>0</v>
      </c>
      <c r="L44" s="23">
        <v>0</v>
      </c>
      <c r="M44" s="23">
        <v>0</v>
      </c>
      <c r="N44" s="23">
        <v>907</v>
      </c>
      <c r="O44" s="23">
        <v>200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1229776</v>
      </c>
      <c r="B45" s="19" t="s">
        <v>58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53">
        <v>70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200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1225464</v>
      </c>
      <c r="B46" s="19" t="s">
        <v>57</v>
      </c>
      <c r="C46" s="19" t="s">
        <v>83</v>
      </c>
      <c r="D46" s="23">
        <v>687</v>
      </c>
      <c r="E46" s="23">
        <v>0</v>
      </c>
      <c r="F46" s="23">
        <v>0</v>
      </c>
      <c r="G46" s="23">
        <v>69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1232528</v>
      </c>
      <c r="B47" s="19" t="s">
        <v>64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686</v>
      </c>
      <c r="I47" s="53">
        <v>539</v>
      </c>
      <c r="J47" s="23">
        <v>686</v>
      </c>
      <c r="K47" s="23">
        <v>40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217</v>
      </c>
      <c r="R47" s="23">
        <v>539</v>
      </c>
      <c r="S47" s="23">
        <v>0</v>
      </c>
      <c r="T47" s="23">
        <v>0</v>
      </c>
    </row>
    <row r="48" spans="1:20">
      <c r="A48" s="19">
        <v>1232553</v>
      </c>
      <c r="B48" s="19" t="s">
        <v>65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111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1232846</v>
      </c>
      <c r="B49" s="19" t="s">
        <v>47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328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1233383</v>
      </c>
      <c r="B50" s="19" t="s">
        <v>636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123</v>
      </c>
      <c r="S50" s="23">
        <v>0</v>
      </c>
      <c r="T50" s="23">
        <v>0</v>
      </c>
    </row>
    <row r="51" spans="1:20">
      <c r="A51" s="19">
        <v>1235097</v>
      </c>
      <c r="B51" s="19" t="s">
        <v>70</v>
      </c>
      <c r="C51" s="19" t="s">
        <v>83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80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350</v>
      </c>
      <c r="S51" s="23">
        <v>0</v>
      </c>
      <c r="T51" s="23">
        <v>0</v>
      </c>
    </row>
    <row r="52" spans="1:20">
      <c r="A52" s="19">
        <v>1236930</v>
      </c>
      <c r="B52" s="19" t="s">
        <v>73</v>
      </c>
      <c r="C52" s="19" t="s">
        <v>83</v>
      </c>
      <c r="D52" s="23">
        <v>150</v>
      </c>
      <c r="E52" s="23">
        <v>0</v>
      </c>
      <c r="F52" s="23">
        <v>0</v>
      </c>
      <c r="G52" s="23">
        <v>288</v>
      </c>
      <c r="H52" s="23">
        <v>237</v>
      </c>
      <c r="I52" s="23">
        <v>130</v>
      </c>
      <c r="J52" s="23">
        <v>136</v>
      </c>
      <c r="K52" s="23">
        <v>0</v>
      </c>
      <c r="L52" s="23">
        <v>0</v>
      </c>
      <c r="M52" s="23">
        <v>0</v>
      </c>
      <c r="N52" s="23">
        <v>0</v>
      </c>
      <c r="O52" s="23">
        <v>451</v>
      </c>
      <c r="P52" s="23">
        <v>362</v>
      </c>
      <c r="Q52" s="23">
        <v>336</v>
      </c>
      <c r="R52" s="23">
        <v>261</v>
      </c>
      <c r="S52" s="23">
        <v>0</v>
      </c>
      <c r="T52" s="23">
        <v>0</v>
      </c>
    </row>
    <row r="53" spans="1:20">
      <c r="A53" s="19">
        <v>1234905</v>
      </c>
      <c r="B53" s="19" t="s">
        <v>38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224</v>
      </c>
      <c r="K53" s="23">
        <v>311</v>
      </c>
      <c r="L53" s="23">
        <v>0</v>
      </c>
      <c r="M53" s="23">
        <v>0</v>
      </c>
      <c r="N53" s="23">
        <v>400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1238480</v>
      </c>
      <c r="B54" s="19" t="s">
        <v>75</v>
      </c>
      <c r="C54" s="19" t="s">
        <v>83</v>
      </c>
      <c r="D54" s="23">
        <v>1245</v>
      </c>
      <c r="E54" s="23">
        <v>0</v>
      </c>
      <c r="F54" s="23">
        <v>0</v>
      </c>
      <c r="G54" s="23">
        <v>1945</v>
      </c>
      <c r="H54" s="23">
        <v>1513</v>
      </c>
      <c r="I54" s="23">
        <v>560</v>
      </c>
      <c r="J54" s="23">
        <v>1210</v>
      </c>
      <c r="K54" s="23">
        <v>824</v>
      </c>
      <c r="L54" s="23">
        <v>0</v>
      </c>
      <c r="M54" s="23">
        <v>0</v>
      </c>
      <c r="N54" s="23">
        <v>1726</v>
      </c>
      <c r="O54" s="23">
        <v>1639</v>
      </c>
      <c r="P54" s="23">
        <v>987</v>
      </c>
      <c r="Q54" s="23">
        <v>530</v>
      </c>
      <c r="R54" s="23">
        <v>343</v>
      </c>
      <c r="S54" s="23">
        <v>0</v>
      </c>
      <c r="T54" s="23">
        <v>0</v>
      </c>
    </row>
    <row r="55" spans="1:20">
      <c r="A55" s="19">
        <v>1232775</v>
      </c>
      <c r="B55" s="19" t="s">
        <v>51</v>
      </c>
      <c r="C55" s="19" t="s">
        <v>83</v>
      </c>
      <c r="D55" s="23">
        <v>19</v>
      </c>
      <c r="E55" s="23">
        <v>0</v>
      </c>
      <c r="F55" s="23">
        <v>0</v>
      </c>
      <c r="G55" s="23">
        <v>0</v>
      </c>
      <c r="H55" s="23">
        <v>136</v>
      </c>
      <c r="I55" s="53">
        <v>64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 s="407" customFormat="1">
      <c r="A56" s="407">
        <v>1240029</v>
      </c>
      <c r="B56" s="407" t="s">
        <v>441</v>
      </c>
      <c r="C56" s="407" t="s">
        <v>83</v>
      </c>
      <c r="D56" s="408">
        <v>0</v>
      </c>
      <c r="E56" s="408">
        <v>0</v>
      </c>
      <c r="F56" s="408">
        <v>0</v>
      </c>
      <c r="G56" s="408">
        <v>0</v>
      </c>
      <c r="H56" s="408">
        <v>0</v>
      </c>
      <c r="I56" s="408">
        <v>0</v>
      </c>
      <c r="J56" s="408">
        <v>120</v>
      </c>
      <c r="K56" s="408">
        <v>280</v>
      </c>
      <c r="L56" s="408">
        <v>0</v>
      </c>
      <c r="M56" s="408">
        <v>0</v>
      </c>
      <c r="N56" s="408">
        <v>0</v>
      </c>
      <c r="O56" s="408">
        <v>0</v>
      </c>
      <c r="P56" s="408">
        <v>0</v>
      </c>
      <c r="Q56" s="408">
        <v>0</v>
      </c>
      <c r="R56" s="408">
        <v>0</v>
      </c>
      <c r="S56" s="408">
        <v>0</v>
      </c>
      <c r="T56" s="408">
        <v>0</v>
      </c>
    </row>
    <row r="57" spans="1:20" s="407" customFormat="1">
      <c r="A57" s="407">
        <v>1240032</v>
      </c>
      <c r="B57" s="407" t="s">
        <v>442</v>
      </c>
      <c r="C57" s="407" t="s">
        <v>83</v>
      </c>
      <c r="D57" s="408">
        <v>0</v>
      </c>
      <c r="E57" s="408">
        <v>0</v>
      </c>
      <c r="F57" s="408">
        <v>0</v>
      </c>
      <c r="G57" s="408">
        <v>0</v>
      </c>
      <c r="H57" s="408">
        <v>0</v>
      </c>
      <c r="I57" s="408">
        <v>0</v>
      </c>
      <c r="J57" s="408">
        <v>120</v>
      </c>
      <c r="K57" s="408">
        <v>280</v>
      </c>
      <c r="L57" s="408">
        <v>0</v>
      </c>
      <c r="M57" s="408">
        <v>0</v>
      </c>
      <c r="N57" s="408">
        <v>0</v>
      </c>
      <c r="O57" s="408">
        <v>0</v>
      </c>
      <c r="P57" s="408">
        <v>0</v>
      </c>
      <c r="Q57" s="408">
        <v>0</v>
      </c>
      <c r="R57" s="408">
        <v>0</v>
      </c>
      <c r="S57" s="408">
        <v>0</v>
      </c>
      <c r="T57" s="408">
        <v>0</v>
      </c>
    </row>
    <row r="58" spans="1:20">
      <c r="A58" s="19">
        <v>1240180</v>
      </c>
      <c r="B58" s="19" t="s">
        <v>43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50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19">
        <v>1240184</v>
      </c>
      <c r="B59" s="19" t="s">
        <v>44</v>
      </c>
      <c r="C59" s="19" t="s">
        <v>83</v>
      </c>
      <c r="D59" s="23">
        <v>0</v>
      </c>
      <c r="E59" s="23">
        <v>0</v>
      </c>
      <c r="F59" s="23">
        <v>0</v>
      </c>
      <c r="G59" s="23">
        <v>0</v>
      </c>
      <c r="H59" s="23">
        <v>50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 s="407" customFormat="1">
      <c r="A60" s="407">
        <v>1241343</v>
      </c>
      <c r="B60" s="407" t="s">
        <v>2243</v>
      </c>
      <c r="C60" s="407" t="s">
        <v>83</v>
      </c>
      <c r="D60" s="408">
        <v>0</v>
      </c>
      <c r="E60" s="408">
        <v>0</v>
      </c>
      <c r="F60" s="408">
        <v>0</v>
      </c>
      <c r="G60" s="408">
        <v>0</v>
      </c>
      <c r="H60" s="408">
        <v>0</v>
      </c>
      <c r="I60" s="408">
        <v>80</v>
      </c>
      <c r="J60" s="408">
        <v>0</v>
      </c>
      <c r="K60" s="408">
        <v>0</v>
      </c>
      <c r="L60" s="408">
        <v>0</v>
      </c>
      <c r="M60" s="408">
        <v>0</v>
      </c>
      <c r="N60" s="408">
        <v>0</v>
      </c>
      <c r="O60" s="408">
        <v>0</v>
      </c>
      <c r="P60" s="408">
        <v>0</v>
      </c>
      <c r="Q60" s="408">
        <v>0</v>
      </c>
      <c r="R60" s="408">
        <v>0</v>
      </c>
      <c r="S60" s="408">
        <v>0</v>
      </c>
      <c r="T60" s="408">
        <v>0</v>
      </c>
    </row>
    <row r="61" spans="1:20" s="407" customFormat="1">
      <c r="A61" s="407">
        <v>1241347</v>
      </c>
      <c r="B61" s="407" t="s">
        <v>2244</v>
      </c>
      <c r="C61" s="407" t="s">
        <v>83</v>
      </c>
      <c r="D61" s="408">
        <v>0</v>
      </c>
      <c r="E61" s="408">
        <v>0</v>
      </c>
      <c r="F61" s="408">
        <v>0</v>
      </c>
      <c r="G61" s="408">
        <v>0</v>
      </c>
      <c r="H61" s="408">
        <v>0</v>
      </c>
      <c r="I61" s="408">
        <v>80</v>
      </c>
      <c r="J61" s="408">
        <v>0</v>
      </c>
      <c r="K61" s="408">
        <v>0</v>
      </c>
      <c r="L61" s="408">
        <v>0</v>
      </c>
      <c r="M61" s="408">
        <v>0</v>
      </c>
      <c r="N61" s="408">
        <v>0</v>
      </c>
      <c r="O61" s="408">
        <v>0</v>
      </c>
      <c r="P61" s="408">
        <v>0</v>
      </c>
      <c r="Q61" s="408">
        <v>0</v>
      </c>
      <c r="R61" s="408">
        <v>0</v>
      </c>
      <c r="S61" s="408">
        <v>0</v>
      </c>
      <c r="T61" s="408">
        <v>0</v>
      </c>
    </row>
    <row r="62" spans="1:20" s="407" customFormat="1">
      <c r="A62" s="407">
        <v>1241474</v>
      </c>
      <c r="B62" s="407" t="s">
        <v>2245</v>
      </c>
      <c r="C62" s="407" t="s">
        <v>83</v>
      </c>
      <c r="D62" s="408">
        <v>0</v>
      </c>
      <c r="E62" s="408">
        <v>0</v>
      </c>
      <c r="F62" s="408">
        <v>0</v>
      </c>
      <c r="G62" s="408">
        <v>0</v>
      </c>
      <c r="H62" s="408">
        <v>0</v>
      </c>
      <c r="I62" s="408">
        <v>0</v>
      </c>
      <c r="J62" s="408">
        <v>0</v>
      </c>
      <c r="K62" s="408">
        <v>66</v>
      </c>
      <c r="L62" s="408">
        <v>0</v>
      </c>
      <c r="M62" s="408">
        <v>0</v>
      </c>
      <c r="N62" s="408">
        <v>0</v>
      </c>
      <c r="O62" s="408">
        <v>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</row>
    <row r="63" spans="1:20">
      <c r="A63" s="19">
        <v>1216452</v>
      </c>
      <c r="B63" s="19" t="s">
        <v>2024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643</v>
      </c>
      <c r="J63" s="23">
        <v>643</v>
      </c>
      <c r="K63" s="23">
        <v>0</v>
      </c>
      <c r="L63" s="23">
        <v>0</v>
      </c>
      <c r="M63" s="23">
        <v>0</v>
      </c>
      <c r="N63" s="23">
        <v>0</v>
      </c>
      <c r="O63" s="23">
        <v>769</v>
      </c>
      <c r="P63" s="23">
        <v>90</v>
      </c>
      <c r="Q63" s="23">
        <v>0</v>
      </c>
      <c r="R63" s="23">
        <v>0</v>
      </c>
      <c r="S63" s="23">
        <v>0</v>
      </c>
      <c r="T63" s="23">
        <v>0</v>
      </c>
    </row>
    <row r="64" spans="1:20">
      <c r="A64" s="19">
        <v>1215693</v>
      </c>
      <c r="B64" s="19" t="s">
        <v>76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40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</row>
    <row r="65" spans="1:20">
      <c r="A65" s="19">
        <v>1232894</v>
      </c>
      <c r="B65" s="19" t="s">
        <v>79</v>
      </c>
      <c r="C65" s="19" t="s">
        <v>83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216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19">
        <v>1233385</v>
      </c>
      <c r="B66" s="19" t="s">
        <v>80</v>
      </c>
      <c r="C66" s="19" t="s">
        <v>83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216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1232895</v>
      </c>
      <c r="B67" s="19" t="s">
        <v>48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53">
        <v>112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1233387</v>
      </c>
      <c r="B68" s="19" t="s">
        <v>80</v>
      </c>
      <c r="C68" s="19" t="s">
        <v>83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53">
        <v>112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</sheetData>
  <autoFilter ref="A1:T20" xr:uid="{FFA60A48-1FCE-48AB-BB1D-0CC33348C311}"/>
  <phoneticPr fontId="27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74CF-5882-45C4-A23E-3CA2A22ABE30}">
  <sheetPr filterMode="1"/>
  <dimension ref="A1:Q68"/>
  <sheetViews>
    <sheetView topLeftCell="A36" zoomScale="130" zoomScaleNormal="130" workbookViewId="0">
      <selection activeCell="M57" sqref="A1:Q68"/>
    </sheetView>
  </sheetViews>
  <sheetFormatPr defaultRowHeight="11.25"/>
  <cols>
    <col min="2" max="3" width="0" hidden="1" customWidth="1"/>
    <col min="5" max="16" width="9.33203125" customWidth="1"/>
  </cols>
  <sheetData>
    <row r="1" spans="1:17">
      <c r="A1" s="13" t="s">
        <v>0</v>
      </c>
      <c r="B1" s="13" t="s">
        <v>1</v>
      </c>
      <c r="C1" s="13" t="s">
        <v>82</v>
      </c>
      <c r="D1" t="s">
        <v>2251</v>
      </c>
      <c r="E1" t="s">
        <v>2252</v>
      </c>
      <c r="F1" t="s">
        <v>2253</v>
      </c>
      <c r="G1" t="s">
        <v>2254</v>
      </c>
      <c r="H1" t="s">
        <v>2255</v>
      </c>
      <c r="I1" t="s">
        <v>2256</v>
      </c>
      <c r="J1" t="s">
        <v>2257</v>
      </c>
      <c r="K1" t="s">
        <v>2258</v>
      </c>
      <c r="L1" t="s">
        <v>2259</v>
      </c>
      <c r="M1" t="s">
        <v>2260</v>
      </c>
      <c r="N1" t="s">
        <v>2261</v>
      </c>
      <c r="O1" t="s">
        <v>2262</v>
      </c>
      <c r="P1" t="s">
        <v>2263</v>
      </c>
      <c r="Q1" t="s">
        <v>2264</v>
      </c>
    </row>
    <row r="2" spans="1:17" hidden="1">
      <c r="A2">
        <v>1234614</v>
      </c>
      <c r="B2" t="s">
        <v>2265</v>
      </c>
      <c r="D2">
        <v>0</v>
      </c>
      <c r="E2">
        <v>0</v>
      </c>
      <c r="F2">
        <v>300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174</v>
      </c>
      <c r="P2">
        <v>0</v>
      </c>
      <c r="Q2">
        <v>0</v>
      </c>
    </row>
    <row r="3" spans="1:17">
      <c r="A3">
        <v>1229673</v>
      </c>
      <c r="B3" t="s">
        <v>2266</v>
      </c>
      <c r="D3">
        <v>150</v>
      </c>
      <c r="E3">
        <v>164</v>
      </c>
      <c r="F3">
        <v>200</v>
      </c>
      <c r="G3" s="8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144</v>
      </c>
      <c r="N3">
        <v>0</v>
      </c>
      <c r="O3">
        <v>0</v>
      </c>
      <c r="P3">
        <v>0</v>
      </c>
      <c r="Q3">
        <v>0</v>
      </c>
    </row>
    <row r="4" spans="1:17" hidden="1">
      <c r="A4">
        <v>1230854</v>
      </c>
      <c r="B4" t="s">
        <v>2267</v>
      </c>
      <c r="D4">
        <v>0</v>
      </c>
      <c r="E4">
        <v>200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1233632</v>
      </c>
      <c r="B5" t="s">
        <v>2268</v>
      </c>
      <c r="D5">
        <v>0</v>
      </c>
      <c r="E5">
        <v>0</v>
      </c>
      <c r="F5">
        <v>0</v>
      </c>
      <c r="G5" s="8">
        <v>354</v>
      </c>
      <c r="H5">
        <v>330</v>
      </c>
      <c r="I5">
        <v>0</v>
      </c>
      <c r="J5">
        <v>0</v>
      </c>
      <c r="K5">
        <v>250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hidden="1">
      <c r="A6">
        <v>1232693</v>
      </c>
      <c r="B6" t="s">
        <v>2269</v>
      </c>
      <c r="D6">
        <v>884</v>
      </c>
      <c r="E6">
        <v>510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806</v>
      </c>
      <c r="O6">
        <v>694</v>
      </c>
      <c r="P6">
        <v>0</v>
      </c>
      <c r="Q6">
        <v>0</v>
      </c>
    </row>
    <row r="7" spans="1:17" hidden="1">
      <c r="A7">
        <v>1233025</v>
      </c>
      <c r="B7" t="s">
        <v>2270</v>
      </c>
      <c r="D7">
        <v>884</v>
      </c>
      <c r="E7">
        <v>510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806</v>
      </c>
      <c r="O7">
        <v>694</v>
      </c>
      <c r="P7">
        <v>0</v>
      </c>
      <c r="Q7">
        <v>0</v>
      </c>
    </row>
    <row r="8" spans="1:17" hidden="1">
      <c r="A8">
        <v>1235623</v>
      </c>
      <c r="B8" t="s">
        <v>2271</v>
      </c>
      <c r="D8">
        <v>100</v>
      </c>
      <c r="E8">
        <v>0</v>
      </c>
      <c r="F8">
        <v>0</v>
      </c>
      <c r="G8">
        <v>0</v>
      </c>
      <c r="H8">
        <v>618</v>
      </c>
      <c r="I8">
        <v>0</v>
      </c>
      <c r="J8">
        <v>0</v>
      </c>
      <c r="K8">
        <v>0</v>
      </c>
      <c r="L8">
        <v>0</v>
      </c>
      <c r="M8">
        <v>734</v>
      </c>
      <c r="N8">
        <v>934</v>
      </c>
      <c r="O8">
        <v>422</v>
      </c>
      <c r="P8">
        <v>0</v>
      </c>
      <c r="Q8">
        <v>0</v>
      </c>
    </row>
    <row r="9" spans="1:17">
      <c r="A9">
        <v>1237088</v>
      </c>
      <c r="B9" t="s">
        <v>2272</v>
      </c>
      <c r="D9">
        <v>812</v>
      </c>
      <c r="E9">
        <v>592</v>
      </c>
      <c r="F9">
        <v>408</v>
      </c>
      <c r="G9" s="8">
        <v>388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950</v>
      </c>
      <c r="O9">
        <v>1058</v>
      </c>
      <c r="P9">
        <v>0</v>
      </c>
      <c r="Q9">
        <v>0</v>
      </c>
    </row>
    <row r="10" spans="1:17">
      <c r="A10">
        <v>1237765</v>
      </c>
      <c r="B10" t="s">
        <v>2273</v>
      </c>
      <c r="D10">
        <v>0</v>
      </c>
      <c r="E10">
        <v>0</v>
      </c>
      <c r="F10">
        <v>0</v>
      </c>
      <c r="G10" s="8">
        <v>94</v>
      </c>
      <c r="H10">
        <v>106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>
      <c r="A11">
        <v>1237748</v>
      </c>
      <c r="B11" t="s">
        <v>2274</v>
      </c>
      <c r="D11">
        <v>0</v>
      </c>
      <c r="E11">
        <v>0</v>
      </c>
      <c r="F11">
        <v>192</v>
      </c>
      <c r="G11" s="8">
        <v>68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</v>
      </c>
      <c r="O11">
        <v>564</v>
      </c>
      <c r="P11">
        <v>0</v>
      </c>
      <c r="Q11">
        <v>0</v>
      </c>
    </row>
    <row r="12" spans="1:17" hidden="1">
      <c r="A12">
        <v>1236091</v>
      </c>
      <c r="B12" t="s">
        <v>2275</v>
      </c>
      <c r="D12">
        <v>0</v>
      </c>
      <c r="E12">
        <v>400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hidden="1">
      <c r="A13">
        <v>1238128</v>
      </c>
      <c r="B13" t="s">
        <v>2276</v>
      </c>
      <c r="D13">
        <v>590</v>
      </c>
      <c r="E13">
        <v>590</v>
      </c>
      <c r="F13">
        <v>310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>
        <v>1236962</v>
      </c>
      <c r="B14" t="s">
        <v>2277</v>
      </c>
      <c r="D14">
        <v>400</v>
      </c>
      <c r="E14">
        <v>300</v>
      </c>
      <c r="F14">
        <v>0</v>
      </c>
      <c r="G14" s="8">
        <v>200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198</v>
      </c>
      <c r="P14">
        <v>0</v>
      </c>
      <c r="Q14">
        <v>0</v>
      </c>
    </row>
    <row r="15" spans="1:17" hidden="1">
      <c r="A15">
        <v>1233761</v>
      </c>
      <c r="B15" t="s">
        <v>2278</v>
      </c>
      <c r="D15">
        <v>200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>
        <v>1239651</v>
      </c>
      <c r="B16" t="s">
        <v>2279</v>
      </c>
      <c r="D16">
        <v>0</v>
      </c>
      <c r="E16">
        <v>0</v>
      </c>
      <c r="F16">
        <v>364</v>
      </c>
      <c r="G16" s="8">
        <v>488</v>
      </c>
      <c r="H16">
        <v>342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hidden="1">
      <c r="A17">
        <v>1239988</v>
      </c>
      <c r="B17" t="s">
        <v>2280</v>
      </c>
      <c r="D17">
        <v>502</v>
      </c>
      <c r="E17">
        <v>448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262</v>
      </c>
      <c r="N17">
        <v>502</v>
      </c>
      <c r="O17">
        <v>394</v>
      </c>
      <c r="P17">
        <v>0</v>
      </c>
      <c r="Q17">
        <v>0</v>
      </c>
    </row>
    <row r="18" spans="1:17">
      <c r="A18">
        <v>1240180</v>
      </c>
      <c r="B18" t="s">
        <v>2281</v>
      </c>
      <c r="D18">
        <v>0</v>
      </c>
      <c r="E18">
        <v>26</v>
      </c>
      <c r="F18">
        <v>322</v>
      </c>
      <c r="G18" s="8">
        <v>410</v>
      </c>
      <c r="H18">
        <v>322</v>
      </c>
      <c r="I18">
        <v>0</v>
      </c>
      <c r="J18">
        <v>0</v>
      </c>
      <c r="K18">
        <v>146</v>
      </c>
      <c r="L18">
        <v>390</v>
      </c>
      <c r="M18">
        <v>214</v>
      </c>
      <c r="N18">
        <v>0</v>
      </c>
      <c r="O18">
        <v>0</v>
      </c>
      <c r="P18">
        <v>0</v>
      </c>
      <c r="Q18">
        <v>0</v>
      </c>
    </row>
    <row r="19" spans="1:17">
      <c r="A19">
        <v>1240184</v>
      </c>
      <c r="B19" t="s">
        <v>2282</v>
      </c>
      <c r="D19">
        <v>0</v>
      </c>
      <c r="E19">
        <v>0</v>
      </c>
      <c r="F19">
        <v>148</v>
      </c>
      <c r="G19" s="8">
        <v>410</v>
      </c>
      <c r="H19">
        <v>322</v>
      </c>
      <c r="I19">
        <v>0</v>
      </c>
      <c r="J19">
        <v>0</v>
      </c>
      <c r="K19">
        <v>146</v>
      </c>
      <c r="L19">
        <v>390</v>
      </c>
      <c r="M19">
        <v>214</v>
      </c>
      <c r="N19">
        <v>0</v>
      </c>
      <c r="O19">
        <v>0</v>
      </c>
      <c r="P19">
        <v>0</v>
      </c>
      <c r="Q19">
        <v>0</v>
      </c>
    </row>
    <row r="20" spans="1:17" hidden="1">
      <c r="A20">
        <v>1240308</v>
      </c>
      <c r="B20" t="s">
        <v>2283</v>
      </c>
      <c r="D20">
        <v>0</v>
      </c>
      <c r="E20">
        <v>250</v>
      </c>
      <c r="F20">
        <v>350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500</v>
      </c>
      <c r="N20">
        <v>700</v>
      </c>
      <c r="O20">
        <v>0</v>
      </c>
      <c r="P20">
        <v>0</v>
      </c>
      <c r="Q20">
        <v>0</v>
      </c>
    </row>
    <row r="24" spans="1:17">
      <c r="A24" s="13" t="s">
        <v>0</v>
      </c>
      <c r="B24" s="13" t="s">
        <v>1</v>
      </c>
      <c r="C24" s="13" t="s">
        <v>82</v>
      </c>
      <c r="D24" t="s">
        <v>2251</v>
      </c>
      <c r="E24" t="s">
        <v>2252</v>
      </c>
      <c r="F24" t="s">
        <v>2253</v>
      </c>
      <c r="G24" t="s">
        <v>2254</v>
      </c>
      <c r="H24" t="s">
        <v>2255</v>
      </c>
      <c r="I24" t="s">
        <v>2256</v>
      </c>
      <c r="J24" t="s">
        <v>2257</v>
      </c>
      <c r="K24" t="s">
        <v>2258</v>
      </c>
      <c r="L24" t="s">
        <v>2259</v>
      </c>
      <c r="M24" t="s">
        <v>2260</v>
      </c>
      <c r="N24" t="s">
        <v>2261</v>
      </c>
      <c r="O24" t="s">
        <v>2262</v>
      </c>
      <c r="P24" t="s">
        <v>2263</v>
      </c>
      <c r="Q24" t="s">
        <v>2264</v>
      </c>
    </row>
    <row r="25" spans="1:17">
      <c r="A25">
        <v>1237608</v>
      </c>
      <c r="B25" t="s">
        <v>2284</v>
      </c>
      <c r="D25">
        <v>0</v>
      </c>
      <c r="E25">
        <v>0</v>
      </c>
      <c r="F25" s="8">
        <v>100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200</v>
      </c>
      <c r="P25">
        <v>0</v>
      </c>
      <c r="Q25">
        <v>0</v>
      </c>
    </row>
    <row r="26" spans="1:17">
      <c r="A26">
        <v>1232846</v>
      </c>
      <c r="B26" t="s">
        <v>2285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200</v>
      </c>
      <c r="O26">
        <v>352</v>
      </c>
      <c r="P26">
        <v>0</v>
      </c>
      <c r="Q26">
        <v>0</v>
      </c>
    </row>
    <row r="27" spans="1:17">
      <c r="A27">
        <v>1232895</v>
      </c>
      <c r="B27" t="s">
        <v>2286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200</v>
      </c>
      <c r="O27">
        <v>352</v>
      </c>
      <c r="P27">
        <v>0</v>
      </c>
      <c r="Q27">
        <v>0</v>
      </c>
    </row>
    <row r="28" spans="1:17">
      <c r="A28">
        <v>1233384</v>
      </c>
      <c r="B28" s="13" t="s">
        <v>2287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200</v>
      </c>
      <c r="O28">
        <v>352</v>
      </c>
      <c r="P28">
        <v>0</v>
      </c>
      <c r="Q28">
        <v>0</v>
      </c>
    </row>
    <row r="29" spans="1:17">
      <c r="A29">
        <v>1236110</v>
      </c>
      <c r="B29" t="s">
        <v>2288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250</v>
      </c>
      <c r="O29">
        <v>0</v>
      </c>
      <c r="P29">
        <v>0</v>
      </c>
      <c r="Q29">
        <v>0</v>
      </c>
    </row>
    <row r="30" spans="1:17">
      <c r="A30">
        <v>1236387</v>
      </c>
      <c r="B30" s="13" t="s">
        <v>2289</v>
      </c>
      <c r="D30">
        <v>218</v>
      </c>
      <c r="E30">
        <v>336</v>
      </c>
      <c r="F30" s="8">
        <v>264</v>
      </c>
      <c r="G30" s="8">
        <v>101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294</v>
      </c>
      <c r="P30">
        <v>0</v>
      </c>
      <c r="Q30">
        <v>0</v>
      </c>
    </row>
    <row r="31" spans="1:17">
      <c r="A31">
        <v>1232775</v>
      </c>
      <c r="B31" t="s">
        <v>2290</v>
      </c>
      <c r="D31">
        <v>50</v>
      </c>
      <c r="E31">
        <v>0</v>
      </c>
      <c r="F31">
        <v>0</v>
      </c>
      <c r="G31">
        <v>139</v>
      </c>
      <c r="H31" s="8">
        <v>243</v>
      </c>
      <c r="I31">
        <v>0</v>
      </c>
      <c r="J31">
        <v>0</v>
      </c>
      <c r="K31">
        <v>312</v>
      </c>
      <c r="L31">
        <v>309</v>
      </c>
      <c r="M31">
        <v>243</v>
      </c>
      <c r="N31">
        <v>136</v>
      </c>
      <c r="O31">
        <v>0</v>
      </c>
      <c r="P31">
        <v>0</v>
      </c>
      <c r="Q31">
        <v>0</v>
      </c>
    </row>
    <row r="32" spans="1:17">
      <c r="A32">
        <v>1230685</v>
      </c>
      <c r="B32" t="s">
        <v>2291</v>
      </c>
      <c r="D32">
        <v>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6" spans="1:17">
      <c r="A36" s="13" t="s">
        <v>0</v>
      </c>
      <c r="B36" s="13" t="s">
        <v>1</v>
      </c>
      <c r="C36" s="13" t="s">
        <v>82</v>
      </c>
      <c r="D36" t="s">
        <v>2251</v>
      </c>
      <c r="E36" t="s">
        <v>2252</v>
      </c>
      <c r="F36" t="s">
        <v>2253</v>
      </c>
      <c r="G36" t="s">
        <v>2254</v>
      </c>
      <c r="H36" t="s">
        <v>2255</v>
      </c>
      <c r="I36" t="s">
        <v>2256</v>
      </c>
      <c r="J36" t="s">
        <v>2257</v>
      </c>
      <c r="K36" t="s">
        <v>2258</v>
      </c>
      <c r="L36" t="s">
        <v>2259</v>
      </c>
      <c r="M36" t="s">
        <v>2260</v>
      </c>
      <c r="N36" t="s">
        <v>2261</v>
      </c>
      <c r="O36" t="s">
        <v>2262</v>
      </c>
      <c r="P36" t="s">
        <v>2263</v>
      </c>
      <c r="Q36" t="s">
        <v>2264</v>
      </c>
    </row>
    <row r="37" spans="1:17">
      <c r="A37">
        <v>1221967</v>
      </c>
      <c r="B37" t="s">
        <v>2292</v>
      </c>
      <c r="D37">
        <v>0</v>
      </c>
      <c r="E37">
        <v>0</v>
      </c>
      <c r="F37">
        <v>0</v>
      </c>
      <c r="G37">
        <v>0</v>
      </c>
      <c r="H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0</v>
      </c>
    </row>
    <row r="38" spans="1:17">
      <c r="A38">
        <v>1227306</v>
      </c>
      <c r="B38" t="s">
        <v>2293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350</v>
      </c>
      <c r="O38">
        <v>0</v>
      </c>
      <c r="P38">
        <v>0</v>
      </c>
      <c r="Q38">
        <v>0</v>
      </c>
    </row>
    <row r="39" spans="1:17">
      <c r="A39">
        <v>1231090</v>
      </c>
      <c r="B39" t="s">
        <v>59</v>
      </c>
      <c r="D39">
        <v>0</v>
      </c>
      <c r="E39">
        <v>0</v>
      </c>
      <c r="F39">
        <v>70</v>
      </c>
      <c r="G39">
        <v>0</v>
      </c>
      <c r="H39">
        <v>0</v>
      </c>
      <c r="I39">
        <v>0</v>
      </c>
      <c r="J39">
        <v>0</v>
      </c>
      <c r="K39">
        <v>907</v>
      </c>
      <c r="L39">
        <v>200</v>
      </c>
      <c r="M39">
        <v>0</v>
      </c>
      <c r="N39">
        <v>0</v>
      </c>
      <c r="O39">
        <v>3</v>
      </c>
      <c r="P39">
        <v>0</v>
      </c>
      <c r="Q39">
        <v>0</v>
      </c>
    </row>
    <row r="40" spans="1:17">
      <c r="A40">
        <v>1229776</v>
      </c>
      <c r="B40" t="s">
        <v>2294</v>
      </c>
      <c r="D40">
        <v>0</v>
      </c>
      <c r="E40">
        <v>0</v>
      </c>
      <c r="F40">
        <v>70</v>
      </c>
      <c r="G40">
        <v>0</v>
      </c>
      <c r="H40">
        <v>0</v>
      </c>
      <c r="I40">
        <v>0</v>
      </c>
      <c r="J40">
        <v>0</v>
      </c>
      <c r="K40">
        <v>0</v>
      </c>
      <c r="L40">
        <v>200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1225464</v>
      </c>
      <c r="B41" t="s">
        <v>2295</v>
      </c>
      <c r="D41">
        <v>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1229088</v>
      </c>
      <c r="B42" t="s">
        <v>2296</v>
      </c>
      <c r="D42">
        <v>0</v>
      </c>
      <c r="E42">
        <v>380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1232528</v>
      </c>
      <c r="B43" t="s">
        <v>2297</v>
      </c>
      <c r="D43">
        <v>0</v>
      </c>
      <c r="E43">
        <v>686</v>
      </c>
      <c r="F43">
        <v>539</v>
      </c>
      <c r="G43" s="8">
        <v>686</v>
      </c>
      <c r="H43">
        <v>40</v>
      </c>
      <c r="I43">
        <v>0</v>
      </c>
      <c r="J43">
        <v>0</v>
      </c>
      <c r="K43">
        <v>0</v>
      </c>
      <c r="L43">
        <v>0</v>
      </c>
      <c r="M43">
        <v>0</v>
      </c>
      <c r="N43">
        <v>100</v>
      </c>
      <c r="O43">
        <v>3</v>
      </c>
      <c r="P43">
        <v>0</v>
      </c>
      <c r="Q43">
        <v>0</v>
      </c>
    </row>
    <row r="44" spans="1:17">
      <c r="A44">
        <v>1232553</v>
      </c>
      <c r="B44" t="s">
        <v>2298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111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1232846</v>
      </c>
      <c r="B45" t="s">
        <v>2285</v>
      </c>
      <c r="D45">
        <v>0</v>
      </c>
      <c r="E45">
        <v>0</v>
      </c>
      <c r="F45">
        <v>328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1233383</v>
      </c>
      <c r="B46" t="s">
        <v>2299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123</v>
      </c>
      <c r="P46">
        <v>0</v>
      </c>
      <c r="Q46">
        <v>0</v>
      </c>
    </row>
    <row r="47" spans="1:17">
      <c r="A47">
        <v>1220847</v>
      </c>
      <c r="B47" t="s">
        <v>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0</v>
      </c>
      <c r="Q47">
        <v>0</v>
      </c>
    </row>
    <row r="48" spans="1:17">
      <c r="A48">
        <v>1235097</v>
      </c>
      <c r="B48" t="s">
        <v>2300</v>
      </c>
      <c r="D48">
        <v>0</v>
      </c>
      <c r="E48">
        <v>0</v>
      </c>
      <c r="F48">
        <v>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350</v>
      </c>
      <c r="P48">
        <v>0</v>
      </c>
      <c r="Q48">
        <v>0</v>
      </c>
    </row>
    <row r="49" spans="1:17">
      <c r="A49">
        <v>1236930</v>
      </c>
      <c r="B49" t="s">
        <v>2301</v>
      </c>
      <c r="D49">
        <v>288</v>
      </c>
      <c r="E49">
        <v>237</v>
      </c>
      <c r="F49">
        <v>130</v>
      </c>
      <c r="G49">
        <v>136</v>
      </c>
      <c r="H49">
        <v>0</v>
      </c>
      <c r="I49">
        <v>0</v>
      </c>
      <c r="J49">
        <v>0</v>
      </c>
      <c r="K49">
        <v>0</v>
      </c>
      <c r="L49">
        <v>451</v>
      </c>
      <c r="M49">
        <v>362</v>
      </c>
      <c r="N49">
        <v>336</v>
      </c>
      <c r="O49">
        <v>261</v>
      </c>
      <c r="P49">
        <v>0</v>
      </c>
      <c r="Q49">
        <v>0</v>
      </c>
    </row>
    <row r="50" spans="1:17">
      <c r="A50">
        <v>1237210</v>
      </c>
      <c r="B50" t="s">
        <v>2302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1234905</v>
      </c>
      <c r="B51" t="s">
        <v>2303</v>
      </c>
      <c r="D51">
        <v>0</v>
      </c>
      <c r="E51">
        <v>0</v>
      </c>
      <c r="F51">
        <v>0</v>
      </c>
      <c r="G51">
        <v>224</v>
      </c>
      <c r="H51" s="8">
        <v>311</v>
      </c>
      <c r="I51">
        <v>0</v>
      </c>
      <c r="J51">
        <v>0</v>
      </c>
      <c r="K51">
        <v>400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1238480</v>
      </c>
      <c r="B52" t="s">
        <v>75</v>
      </c>
      <c r="D52">
        <v>1945</v>
      </c>
      <c r="E52">
        <v>1513</v>
      </c>
      <c r="F52">
        <v>560</v>
      </c>
      <c r="G52" s="8">
        <v>1210</v>
      </c>
      <c r="H52">
        <v>824</v>
      </c>
      <c r="I52">
        <v>0</v>
      </c>
      <c r="J52">
        <v>0</v>
      </c>
      <c r="K52">
        <v>1726</v>
      </c>
      <c r="L52">
        <v>1639</v>
      </c>
      <c r="M52">
        <v>987</v>
      </c>
      <c r="N52">
        <v>530</v>
      </c>
      <c r="O52">
        <v>343</v>
      </c>
      <c r="P52">
        <v>0</v>
      </c>
      <c r="Q52">
        <v>0</v>
      </c>
    </row>
    <row r="53" spans="1:17">
      <c r="A53">
        <v>1232775</v>
      </c>
      <c r="B53" t="s">
        <v>2290</v>
      </c>
      <c r="D53">
        <v>0</v>
      </c>
      <c r="E53">
        <v>136</v>
      </c>
      <c r="F53">
        <v>64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1240029</v>
      </c>
      <c r="B54" t="s">
        <v>2304</v>
      </c>
      <c r="D54">
        <v>0</v>
      </c>
      <c r="E54">
        <v>0</v>
      </c>
      <c r="F54">
        <v>0</v>
      </c>
      <c r="G54" s="8">
        <v>120</v>
      </c>
      <c r="H54">
        <v>280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1240032</v>
      </c>
      <c r="B55" t="s">
        <v>2305</v>
      </c>
      <c r="D55">
        <v>0</v>
      </c>
      <c r="E55">
        <v>0</v>
      </c>
      <c r="F55">
        <v>0</v>
      </c>
      <c r="G55" s="8">
        <v>120</v>
      </c>
      <c r="H55">
        <v>280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1240180</v>
      </c>
      <c r="B56" t="s">
        <v>2281</v>
      </c>
      <c r="D56">
        <v>0</v>
      </c>
      <c r="E56">
        <v>50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1240184</v>
      </c>
      <c r="B57" t="s">
        <v>2282</v>
      </c>
      <c r="D57">
        <v>0</v>
      </c>
      <c r="E57">
        <v>50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1241343</v>
      </c>
      <c r="B58" t="s">
        <v>2306</v>
      </c>
      <c r="D58">
        <v>0</v>
      </c>
      <c r="E58">
        <v>0</v>
      </c>
      <c r="F58">
        <v>80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1241347</v>
      </c>
      <c r="B59" t="s">
        <v>2307</v>
      </c>
      <c r="D59">
        <v>0</v>
      </c>
      <c r="E59">
        <v>0</v>
      </c>
      <c r="F59">
        <v>80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1241480</v>
      </c>
      <c r="B60" t="s">
        <v>2308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73</v>
      </c>
      <c r="N60">
        <v>0</v>
      </c>
      <c r="O60">
        <v>0</v>
      </c>
      <c r="P60">
        <v>0</v>
      </c>
      <c r="Q60">
        <v>0</v>
      </c>
    </row>
    <row r="61" spans="1:17">
      <c r="A61">
        <v>1241474</v>
      </c>
      <c r="B61" t="s">
        <v>2309</v>
      </c>
      <c r="D61">
        <v>0</v>
      </c>
      <c r="E61">
        <v>0</v>
      </c>
      <c r="F61">
        <v>0</v>
      </c>
      <c r="G61">
        <v>0</v>
      </c>
      <c r="H61">
        <v>66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1216452</v>
      </c>
      <c r="B62" t="s">
        <v>2310</v>
      </c>
      <c r="D62">
        <v>0</v>
      </c>
      <c r="E62">
        <v>0</v>
      </c>
      <c r="F62">
        <v>643</v>
      </c>
      <c r="G62" s="8">
        <v>643</v>
      </c>
      <c r="H62">
        <v>0</v>
      </c>
      <c r="I62">
        <v>0</v>
      </c>
      <c r="J62">
        <v>0</v>
      </c>
      <c r="K62">
        <v>0</v>
      </c>
      <c r="L62">
        <v>769</v>
      </c>
      <c r="M62">
        <v>90</v>
      </c>
      <c r="N62">
        <v>0</v>
      </c>
      <c r="O62">
        <v>0</v>
      </c>
      <c r="P62">
        <v>0</v>
      </c>
      <c r="Q62">
        <v>0</v>
      </c>
    </row>
    <row r="63" spans="1:17">
      <c r="A63">
        <v>1215693</v>
      </c>
      <c r="B63" t="s">
        <v>2311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40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1230791</v>
      </c>
      <c r="B64" s="13" t="s">
        <v>2312</v>
      </c>
      <c r="D64">
        <v>0</v>
      </c>
      <c r="E64">
        <v>0</v>
      </c>
      <c r="F64" s="8">
        <v>519</v>
      </c>
      <c r="G64">
        <v>211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1232894</v>
      </c>
      <c r="B65" t="s">
        <v>2313</v>
      </c>
      <c r="D65">
        <v>0</v>
      </c>
      <c r="E65">
        <v>0</v>
      </c>
      <c r="F65" s="8">
        <v>216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1233385</v>
      </c>
      <c r="B66" s="13" t="s">
        <v>2314</v>
      </c>
      <c r="D66">
        <v>0</v>
      </c>
      <c r="E66">
        <v>0</v>
      </c>
      <c r="F66">
        <v>216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1232895</v>
      </c>
      <c r="B67" t="s">
        <v>2286</v>
      </c>
      <c r="D67">
        <v>0</v>
      </c>
      <c r="E67">
        <v>0</v>
      </c>
      <c r="F67">
        <v>112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1233387</v>
      </c>
      <c r="B68" s="13" t="s">
        <v>2314</v>
      </c>
      <c r="D68">
        <v>0</v>
      </c>
      <c r="E68">
        <v>0</v>
      </c>
      <c r="F68" s="8">
        <v>112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</sheetData>
  <autoFilter ref="A1:Q20" xr:uid="{148074CF-5882-45C4-A23E-3CA2A22ABE30}">
    <filterColumn colId="6">
      <filters>
        <filter val="100"/>
        <filter val="200"/>
        <filter val="354"/>
        <filter val="388"/>
        <filter val="410"/>
        <filter val="488"/>
        <filter val="68"/>
        <filter val="94"/>
      </filters>
    </filterColumn>
  </autoFilter>
  <phoneticPr fontId="27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8D94-D5BC-4291-900B-9044DBE2612F}">
  <dimension ref="A1:W84"/>
  <sheetViews>
    <sheetView topLeftCell="A33" zoomScaleNormal="100" workbookViewId="0">
      <selection activeCell="A67" sqref="A67:XFD6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2" width="9.33203125" style="23" customWidth="1"/>
    <col min="23" max="23" width="9.5" style="23" bestFit="1" customWidth="1"/>
    <col min="24" max="16384" width="9.33203125" style="19"/>
  </cols>
  <sheetData>
    <row r="1" spans="1:23">
      <c r="A1" s="19" t="s">
        <v>0</v>
      </c>
      <c r="B1" s="19" t="s">
        <v>1</v>
      </c>
      <c r="C1" s="19" t="s">
        <v>82</v>
      </c>
      <c r="D1" s="23" t="s">
        <v>2015</v>
      </c>
      <c r="E1" s="23" t="s">
        <v>2016</v>
      </c>
      <c r="F1" s="23" t="s">
        <v>2017</v>
      </c>
      <c r="G1" s="23" t="s">
        <v>2018</v>
      </c>
      <c r="H1" s="23" t="s">
        <v>2019</v>
      </c>
      <c r="I1" s="23" t="s">
        <v>2020</v>
      </c>
      <c r="J1" s="23" t="s">
        <v>2236</v>
      </c>
      <c r="K1" s="23" t="s">
        <v>2237</v>
      </c>
      <c r="L1" s="23" t="s">
        <v>2238</v>
      </c>
      <c r="M1" s="23" t="s">
        <v>2239</v>
      </c>
      <c r="N1" s="23" t="s">
        <v>2240</v>
      </c>
      <c r="O1" s="23" t="s">
        <v>2241</v>
      </c>
      <c r="P1" s="23" t="s">
        <v>2242</v>
      </c>
      <c r="Q1" s="23" t="s">
        <v>2315</v>
      </c>
      <c r="R1" s="23" t="s">
        <v>2316</v>
      </c>
      <c r="S1" s="23" t="s">
        <v>2317</v>
      </c>
      <c r="T1" s="23" t="s">
        <v>2318</v>
      </c>
      <c r="U1" s="23" t="s">
        <v>2319</v>
      </c>
      <c r="V1" s="23" t="s">
        <v>2320</v>
      </c>
      <c r="W1" s="23" t="s">
        <v>2321</v>
      </c>
    </row>
    <row r="2" spans="1:23">
      <c r="A2" s="19">
        <v>1234614</v>
      </c>
      <c r="B2" s="19" t="s">
        <v>54</v>
      </c>
      <c r="C2" s="19" t="s">
        <v>83</v>
      </c>
      <c r="D2" s="23">
        <v>0</v>
      </c>
      <c r="E2" s="23">
        <v>300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174</v>
      </c>
      <c r="O2" s="23">
        <v>0</v>
      </c>
      <c r="P2" s="23">
        <v>0</v>
      </c>
      <c r="Q2" s="23">
        <v>50</v>
      </c>
      <c r="R2" s="23">
        <v>0</v>
      </c>
      <c r="S2" s="23">
        <v>0</v>
      </c>
      <c r="T2" s="23">
        <v>250</v>
      </c>
      <c r="U2" s="23">
        <v>0</v>
      </c>
      <c r="V2" s="23">
        <v>0</v>
      </c>
      <c r="W2" s="23">
        <v>0</v>
      </c>
    </row>
    <row r="3" spans="1:23">
      <c r="A3" s="19">
        <v>1229673</v>
      </c>
      <c r="B3" s="19" t="s">
        <v>22</v>
      </c>
      <c r="C3" s="19" t="s">
        <v>83</v>
      </c>
      <c r="D3" s="23">
        <v>164</v>
      </c>
      <c r="E3" s="23">
        <v>200</v>
      </c>
      <c r="F3" s="23">
        <v>100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144</v>
      </c>
      <c r="M3" s="23">
        <v>0</v>
      </c>
      <c r="N3" s="23">
        <v>0</v>
      </c>
      <c r="O3" s="23">
        <v>0</v>
      </c>
      <c r="P3" s="23">
        <v>0</v>
      </c>
      <c r="Q3" s="23">
        <v>300</v>
      </c>
      <c r="R3" s="23">
        <v>300</v>
      </c>
      <c r="S3" s="23">
        <v>100</v>
      </c>
      <c r="T3" s="23">
        <v>0</v>
      </c>
      <c r="U3" s="23">
        <v>0</v>
      </c>
      <c r="V3" s="23">
        <v>0</v>
      </c>
      <c r="W3" s="23">
        <v>0</v>
      </c>
    </row>
    <row r="4" spans="1:23">
      <c r="A4" s="19">
        <v>1230854</v>
      </c>
      <c r="B4" s="19" t="s">
        <v>23</v>
      </c>
      <c r="C4" s="19" t="s">
        <v>83</v>
      </c>
      <c r="D4" s="23">
        <v>200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</row>
    <row r="5" spans="1:23">
      <c r="A5" s="19">
        <v>1233632</v>
      </c>
      <c r="B5" s="19" t="s">
        <v>28</v>
      </c>
      <c r="C5" s="19" t="s">
        <v>83</v>
      </c>
      <c r="D5" s="23">
        <v>0</v>
      </c>
      <c r="E5" s="23">
        <v>0</v>
      </c>
      <c r="F5" s="23">
        <v>354</v>
      </c>
      <c r="G5" s="53">
        <v>330</v>
      </c>
      <c r="H5" s="23">
        <v>0</v>
      </c>
      <c r="I5" s="23">
        <v>0</v>
      </c>
      <c r="J5" s="23">
        <v>250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</row>
    <row r="6" spans="1:23">
      <c r="A6" s="19">
        <v>1233877</v>
      </c>
      <c r="B6" s="19" t="s">
        <v>119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160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</row>
    <row r="7" spans="1:23">
      <c r="A7" s="19">
        <v>1232693</v>
      </c>
      <c r="B7" s="19" t="s">
        <v>29</v>
      </c>
      <c r="C7" s="19" t="s">
        <v>83</v>
      </c>
      <c r="D7" s="23">
        <v>510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524</v>
      </c>
      <c r="N7" s="23">
        <v>694</v>
      </c>
      <c r="O7" s="23">
        <v>0</v>
      </c>
      <c r="P7" s="23">
        <v>0</v>
      </c>
      <c r="Q7" s="23">
        <v>0</v>
      </c>
      <c r="R7" s="23">
        <v>0</v>
      </c>
      <c r="S7" s="23">
        <v>614</v>
      </c>
      <c r="T7" s="23">
        <v>782</v>
      </c>
      <c r="U7" s="23">
        <v>614</v>
      </c>
      <c r="V7" s="23">
        <v>0</v>
      </c>
      <c r="W7" s="23">
        <v>0</v>
      </c>
    </row>
    <row r="8" spans="1:23">
      <c r="A8" s="19">
        <v>1233025</v>
      </c>
      <c r="B8" s="19" t="s">
        <v>30</v>
      </c>
      <c r="C8" s="19" t="s">
        <v>83</v>
      </c>
      <c r="D8" s="23">
        <v>510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524</v>
      </c>
      <c r="N8" s="23">
        <v>694</v>
      </c>
      <c r="O8" s="23">
        <v>0</v>
      </c>
      <c r="P8" s="23">
        <v>0</v>
      </c>
      <c r="Q8" s="23">
        <v>0</v>
      </c>
      <c r="R8" s="23">
        <v>0</v>
      </c>
      <c r="S8" s="23">
        <v>614</v>
      </c>
      <c r="T8" s="23">
        <v>782</v>
      </c>
      <c r="U8" s="23">
        <v>614</v>
      </c>
      <c r="V8" s="23">
        <v>0</v>
      </c>
      <c r="W8" s="23">
        <v>0</v>
      </c>
    </row>
    <row r="9" spans="1:23">
      <c r="A9" s="19">
        <v>1235623</v>
      </c>
      <c r="B9" s="19" t="s">
        <v>31</v>
      </c>
      <c r="C9" s="19" t="s">
        <v>83</v>
      </c>
      <c r="D9" s="23">
        <v>0</v>
      </c>
      <c r="E9" s="23">
        <v>0</v>
      </c>
      <c r="F9" s="23">
        <v>0</v>
      </c>
      <c r="G9" s="53">
        <v>618</v>
      </c>
      <c r="H9" s="23">
        <v>0</v>
      </c>
      <c r="I9" s="23">
        <v>0</v>
      </c>
      <c r="J9" s="23">
        <v>0</v>
      </c>
      <c r="K9" s="23">
        <v>0</v>
      </c>
      <c r="L9" s="23">
        <v>734</v>
      </c>
      <c r="M9" s="23">
        <v>934</v>
      </c>
      <c r="N9" s="23">
        <v>422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452</v>
      </c>
      <c r="U9" s="23">
        <v>484</v>
      </c>
      <c r="V9" s="23">
        <v>0</v>
      </c>
      <c r="W9" s="23">
        <v>0</v>
      </c>
    </row>
    <row r="10" spans="1:23">
      <c r="A10" s="19">
        <v>1237088</v>
      </c>
      <c r="B10" s="19" t="s">
        <v>32</v>
      </c>
      <c r="C10" s="19" t="s">
        <v>83</v>
      </c>
      <c r="D10" s="23">
        <v>592</v>
      </c>
      <c r="E10" s="23">
        <v>408</v>
      </c>
      <c r="F10" s="23">
        <v>388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400</v>
      </c>
      <c r="M10" s="23">
        <v>780</v>
      </c>
      <c r="N10" s="23">
        <v>1058</v>
      </c>
      <c r="O10" s="23">
        <v>0</v>
      </c>
      <c r="P10" s="23">
        <v>0</v>
      </c>
      <c r="Q10" s="23">
        <v>880</v>
      </c>
      <c r="R10" s="23">
        <v>1152</v>
      </c>
      <c r="S10" s="23">
        <v>930</v>
      </c>
      <c r="T10" s="23">
        <v>476</v>
      </c>
      <c r="U10" s="23">
        <v>544</v>
      </c>
      <c r="V10" s="23">
        <v>0</v>
      </c>
      <c r="W10" s="23">
        <v>0</v>
      </c>
    </row>
    <row r="11" spans="1:23">
      <c r="A11" s="19">
        <v>1237765</v>
      </c>
      <c r="B11" s="19" t="s">
        <v>33</v>
      </c>
      <c r="C11" s="19" t="s">
        <v>83</v>
      </c>
      <c r="D11" s="23">
        <v>0</v>
      </c>
      <c r="E11" s="23">
        <v>0</v>
      </c>
      <c r="F11" s="23">
        <v>94</v>
      </c>
      <c r="G11" s="53">
        <v>106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</row>
    <row r="12" spans="1:23">
      <c r="A12" s="19">
        <v>1237748</v>
      </c>
      <c r="B12" s="19" t="s">
        <v>34</v>
      </c>
      <c r="C12" s="19" t="s">
        <v>83</v>
      </c>
      <c r="D12" s="23">
        <v>0</v>
      </c>
      <c r="E12" s="23">
        <v>192</v>
      </c>
      <c r="F12" s="23">
        <v>68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8</v>
      </c>
      <c r="N12" s="23">
        <v>564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</row>
    <row r="13" spans="1:23">
      <c r="A13" s="19">
        <v>1236091</v>
      </c>
      <c r="B13" s="19" t="s">
        <v>37</v>
      </c>
      <c r="C13" s="19" t="s">
        <v>83</v>
      </c>
      <c r="D13" s="23">
        <v>400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</row>
    <row r="14" spans="1:23">
      <c r="A14" s="19">
        <v>1238128</v>
      </c>
      <c r="B14" s="19" t="s">
        <v>39</v>
      </c>
      <c r="C14" s="19" t="s">
        <v>83</v>
      </c>
      <c r="D14" s="23">
        <v>590</v>
      </c>
      <c r="E14" s="23">
        <v>310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112</v>
      </c>
      <c r="T14" s="23">
        <v>560</v>
      </c>
      <c r="U14" s="23">
        <v>440</v>
      </c>
      <c r="V14" s="23">
        <v>0</v>
      </c>
      <c r="W14" s="23">
        <v>0</v>
      </c>
    </row>
    <row r="15" spans="1:23" s="78" customFormat="1">
      <c r="A15" s="78">
        <v>1236962</v>
      </c>
      <c r="B15" s="78" t="s">
        <v>40</v>
      </c>
      <c r="C15" s="78" t="s">
        <v>83</v>
      </c>
      <c r="D15" s="25">
        <v>300</v>
      </c>
      <c r="E15" s="25">
        <v>0</v>
      </c>
      <c r="F15" s="25">
        <v>200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198</v>
      </c>
      <c r="O15" s="25">
        <v>0</v>
      </c>
      <c r="P15" s="25">
        <v>0</v>
      </c>
      <c r="Q15" s="25">
        <v>0</v>
      </c>
      <c r="R15" s="25">
        <v>0</v>
      </c>
      <c r="S15" s="25">
        <v>300</v>
      </c>
      <c r="T15" s="25">
        <v>200</v>
      </c>
      <c r="U15" s="25">
        <v>200</v>
      </c>
      <c r="V15" s="25">
        <v>0</v>
      </c>
      <c r="W15" s="25">
        <v>0</v>
      </c>
    </row>
    <row r="16" spans="1:23">
      <c r="A16" s="19">
        <v>1233761</v>
      </c>
      <c r="B16" s="19" t="s">
        <v>41</v>
      </c>
      <c r="C16" s="19" t="s">
        <v>83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100</v>
      </c>
      <c r="T16" s="23">
        <v>0</v>
      </c>
      <c r="U16" s="23">
        <v>0</v>
      </c>
      <c r="V16" s="23">
        <v>0</v>
      </c>
      <c r="W16" s="23">
        <v>0</v>
      </c>
    </row>
    <row r="17" spans="1:23">
      <c r="A17" s="19">
        <v>1239651</v>
      </c>
      <c r="B17" s="19" t="s">
        <v>42</v>
      </c>
      <c r="C17" s="19" t="s">
        <v>83</v>
      </c>
      <c r="D17" s="23">
        <v>0</v>
      </c>
      <c r="E17" s="23">
        <v>364</v>
      </c>
      <c r="F17" s="23">
        <v>488</v>
      </c>
      <c r="G17" s="53">
        <v>342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400</v>
      </c>
      <c r="U17" s="23">
        <v>450</v>
      </c>
      <c r="V17" s="23">
        <v>0</v>
      </c>
      <c r="W17" s="23">
        <v>0</v>
      </c>
    </row>
    <row r="18" spans="1:23">
      <c r="A18" s="19">
        <v>1239988</v>
      </c>
      <c r="B18" s="19" t="s">
        <v>45</v>
      </c>
      <c r="C18" s="19" t="s">
        <v>83</v>
      </c>
      <c r="D18" s="23">
        <v>448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262</v>
      </c>
      <c r="M18" s="23">
        <v>502</v>
      </c>
      <c r="N18" s="23">
        <v>394</v>
      </c>
      <c r="O18" s="23">
        <v>0</v>
      </c>
      <c r="P18" s="23">
        <v>0</v>
      </c>
      <c r="Q18" s="23">
        <v>502</v>
      </c>
      <c r="R18" s="23">
        <v>398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</row>
    <row r="19" spans="1:23">
      <c r="A19" s="19">
        <v>1240180</v>
      </c>
      <c r="B19" s="19" t="s">
        <v>43</v>
      </c>
      <c r="C19" s="19" t="s">
        <v>83</v>
      </c>
      <c r="D19" s="23">
        <v>26</v>
      </c>
      <c r="E19" s="23">
        <v>322</v>
      </c>
      <c r="F19" s="23">
        <v>410</v>
      </c>
      <c r="G19" s="53">
        <v>322</v>
      </c>
      <c r="H19" s="23">
        <v>0</v>
      </c>
      <c r="I19" s="23">
        <v>0</v>
      </c>
      <c r="J19" s="23">
        <v>146</v>
      </c>
      <c r="K19" s="23">
        <v>390</v>
      </c>
      <c r="L19" s="23">
        <v>214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68</v>
      </c>
      <c r="S19" s="23">
        <v>232</v>
      </c>
      <c r="T19" s="23">
        <v>0</v>
      </c>
      <c r="U19" s="23">
        <v>0</v>
      </c>
      <c r="V19" s="23">
        <v>0</v>
      </c>
      <c r="W19" s="23">
        <v>0</v>
      </c>
    </row>
    <row r="20" spans="1:23">
      <c r="A20" s="19">
        <v>1240184</v>
      </c>
      <c r="B20" s="19" t="s">
        <v>44</v>
      </c>
      <c r="C20" s="19" t="s">
        <v>83</v>
      </c>
      <c r="D20" s="23">
        <v>0</v>
      </c>
      <c r="E20" s="23">
        <v>148</v>
      </c>
      <c r="F20" s="23">
        <v>410</v>
      </c>
      <c r="G20" s="53">
        <v>322</v>
      </c>
      <c r="H20" s="23">
        <v>0</v>
      </c>
      <c r="I20" s="23">
        <v>0</v>
      </c>
      <c r="J20" s="23">
        <v>146</v>
      </c>
      <c r="K20" s="23">
        <v>390</v>
      </c>
      <c r="L20" s="23">
        <v>214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68</v>
      </c>
      <c r="S20" s="23">
        <v>232</v>
      </c>
      <c r="T20" s="23">
        <v>0</v>
      </c>
      <c r="U20" s="23">
        <v>0</v>
      </c>
      <c r="V20" s="23">
        <v>0</v>
      </c>
      <c r="W20" s="23">
        <v>0</v>
      </c>
    </row>
    <row r="21" spans="1:23">
      <c r="A21" s="19">
        <v>1240308</v>
      </c>
      <c r="B21" s="19" t="s">
        <v>491</v>
      </c>
      <c r="C21" s="19" t="s">
        <v>83</v>
      </c>
      <c r="D21" s="23">
        <v>250</v>
      </c>
      <c r="E21" s="23">
        <v>350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500</v>
      </c>
      <c r="M21" s="23">
        <v>700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</row>
    <row r="26" spans="1:23">
      <c r="A26" s="19" t="s">
        <v>0</v>
      </c>
      <c r="B26" s="19" t="s">
        <v>1</v>
      </c>
      <c r="C26" s="19" t="s">
        <v>82</v>
      </c>
      <c r="D26" s="23" t="s">
        <v>2015</v>
      </c>
      <c r="E26" s="23" t="s">
        <v>2016</v>
      </c>
      <c r="F26" s="23" t="s">
        <v>2017</v>
      </c>
      <c r="G26" s="23" t="s">
        <v>2018</v>
      </c>
      <c r="H26" s="23" t="s">
        <v>2019</v>
      </c>
      <c r="I26" s="23" t="s">
        <v>2020</v>
      </c>
      <c r="J26" s="23" t="s">
        <v>2236</v>
      </c>
      <c r="K26" s="23" t="s">
        <v>2237</v>
      </c>
      <c r="L26" s="23" t="s">
        <v>2238</v>
      </c>
      <c r="M26" s="23" t="s">
        <v>2239</v>
      </c>
      <c r="N26" s="23" t="s">
        <v>2240</v>
      </c>
      <c r="O26" s="23" t="s">
        <v>2241</v>
      </c>
      <c r="P26" s="23" t="s">
        <v>2242</v>
      </c>
      <c r="Q26" s="23" t="s">
        <v>2315</v>
      </c>
      <c r="R26" s="23" t="s">
        <v>2316</v>
      </c>
      <c r="S26" s="23" t="s">
        <v>2317</v>
      </c>
      <c r="T26" s="23" t="s">
        <v>2318</v>
      </c>
      <c r="U26" s="23" t="s">
        <v>2319</v>
      </c>
      <c r="V26" s="23" t="s">
        <v>2320</v>
      </c>
      <c r="W26" s="23" t="s">
        <v>2321</v>
      </c>
    </row>
    <row r="27" spans="1:23">
      <c r="A27" s="19">
        <v>1237608</v>
      </c>
      <c r="B27" s="19" t="s">
        <v>46</v>
      </c>
      <c r="C27" s="19" t="s">
        <v>83</v>
      </c>
      <c r="D27" s="23">
        <v>0</v>
      </c>
      <c r="E27" s="23">
        <v>100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200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</row>
    <row r="28" spans="1:23">
      <c r="A28" s="19">
        <v>1232846</v>
      </c>
      <c r="B28" s="19" t="s">
        <v>47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200</v>
      </c>
      <c r="N28" s="23">
        <v>352</v>
      </c>
      <c r="O28" s="23">
        <v>0</v>
      </c>
      <c r="P28" s="23">
        <v>0</v>
      </c>
      <c r="Q28" s="23">
        <v>449</v>
      </c>
      <c r="R28" s="23">
        <v>51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</row>
    <row r="29" spans="1:23">
      <c r="A29" s="19">
        <v>1232895</v>
      </c>
      <c r="B29" s="19" t="s">
        <v>48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200</v>
      </c>
      <c r="N29" s="23">
        <v>352</v>
      </c>
      <c r="O29" s="23">
        <v>0</v>
      </c>
      <c r="P29" s="23">
        <v>0</v>
      </c>
      <c r="Q29" s="23">
        <v>449</v>
      </c>
      <c r="R29" s="23">
        <v>51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</row>
    <row r="30" spans="1:23">
      <c r="A30" s="19">
        <v>1233384</v>
      </c>
      <c r="B30" s="19" t="s">
        <v>49</v>
      </c>
      <c r="C30" s="19" t="s">
        <v>83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200</v>
      </c>
      <c r="N30" s="23">
        <v>352</v>
      </c>
      <c r="O30" s="23">
        <v>0</v>
      </c>
      <c r="P30" s="23">
        <v>0</v>
      </c>
      <c r="Q30" s="23">
        <v>449</v>
      </c>
      <c r="R30" s="23">
        <v>51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</row>
    <row r="31" spans="1:23">
      <c r="A31" s="19">
        <v>1233165</v>
      </c>
      <c r="B31" s="19" t="s">
        <v>149</v>
      </c>
      <c r="C31" s="19" t="s">
        <v>83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190</v>
      </c>
      <c r="U31" s="23">
        <v>210</v>
      </c>
      <c r="V31" s="23">
        <v>0</v>
      </c>
      <c r="W31" s="23">
        <v>0</v>
      </c>
    </row>
    <row r="32" spans="1:23">
      <c r="A32" s="19">
        <v>1236110</v>
      </c>
      <c r="B32" s="19" t="s">
        <v>50</v>
      </c>
      <c r="C32" s="19" t="s">
        <v>83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250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</row>
    <row r="33" spans="1:23">
      <c r="A33" s="19">
        <v>1236387</v>
      </c>
      <c r="B33" s="19" t="s">
        <v>129</v>
      </c>
      <c r="C33" s="19" t="s">
        <v>83</v>
      </c>
      <c r="D33" s="23">
        <v>336</v>
      </c>
      <c r="E33" s="23">
        <v>264</v>
      </c>
      <c r="F33" s="23">
        <v>101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102</v>
      </c>
      <c r="N33" s="23">
        <v>294</v>
      </c>
      <c r="O33" s="23">
        <v>0</v>
      </c>
      <c r="P33" s="23">
        <v>0</v>
      </c>
      <c r="Q33" s="23">
        <v>374</v>
      </c>
      <c r="R33" s="23">
        <v>224</v>
      </c>
      <c r="S33" s="23">
        <v>294</v>
      </c>
      <c r="T33" s="23">
        <v>82</v>
      </c>
      <c r="U33" s="23">
        <v>0</v>
      </c>
      <c r="V33" s="23">
        <v>0</v>
      </c>
      <c r="W33" s="23">
        <v>0</v>
      </c>
    </row>
    <row r="34" spans="1:23">
      <c r="A34" s="19">
        <v>1232775</v>
      </c>
      <c r="B34" s="19" t="s">
        <v>51</v>
      </c>
      <c r="C34" s="19" t="s">
        <v>83</v>
      </c>
      <c r="D34" s="23">
        <v>0</v>
      </c>
      <c r="E34" s="23">
        <v>0</v>
      </c>
      <c r="F34" s="23">
        <v>139</v>
      </c>
      <c r="G34" s="23">
        <v>243</v>
      </c>
      <c r="H34" s="23">
        <v>0</v>
      </c>
      <c r="I34" s="23">
        <v>0</v>
      </c>
      <c r="J34" s="23">
        <v>312</v>
      </c>
      <c r="K34" s="23">
        <v>309</v>
      </c>
      <c r="L34" s="23">
        <v>243</v>
      </c>
      <c r="M34" s="23">
        <v>136</v>
      </c>
      <c r="N34" s="23">
        <v>0</v>
      </c>
      <c r="O34" s="23">
        <v>0</v>
      </c>
      <c r="P34" s="23">
        <v>0</v>
      </c>
      <c r="Q34" s="23">
        <v>0</v>
      </c>
      <c r="R34" s="23">
        <v>139</v>
      </c>
      <c r="S34" s="23">
        <v>243</v>
      </c>
      <c r="T34" s="23">
        <v>68</v>
      </c>
      <c r="U34" s="23">
        <v>0</v>
      </c>
      <c r="V34" s="23">
        <v>0</v>
      </c>
      <c r="W34" s="23">
        <v>0</v>
      </c>
    </row>
    <row r="35" spans="1:23">
      <c r="A35" s="19">
        <v>1230685</v>
      </c>
      <c r="B35" s="19" t="s">
        <v>53</v>
      </c>
      <c r="C35" s="19" t="s">
        <v>83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68</v>
      </c>
      <c r="V35" s="23">
        <v>0</v>
      </c>
      <c r="W35" s="23">
        <v>0</v>
      </c>
    </row>
    <row r="39" spans="1:23">
      <c r="A39" s="19" t="s">
        <v>0</v>
      </c>
      <c r="B39" s="19" t="s">
        <v>1</v>
      </c>
      <c r="C39" s="19" t="s">
        <v>82</v>
      </c>
      <c r="D39" s="23" t="s">
        <v>2015</v>
      </c>
      <c r="E39" s="23" t="s">
        <v>2016</v>
      </c>
      <c r="F39" s="23" t="s">
        <v>2017</v>
      </c>
      <c r="G39" s="23" t="s">
        <v>2018</v>
      </c>
      <c r="H39" s="23" t="s">
        <v>2019</v>
      </c>
      <c r="I39" s="23" t="s">
        <v>2020</v>
      </c>
      <c r="J39" s="23" t="s">
        <v>2236</v>
      </c>
      <c r="K39" s="23" t="s">
        <v>2237</v>
      </c>
      <c r="L39" s="23" t="s">
        <v>2238</v>
      </c>
      <c r="M39" s="23" t="s">
        <v>2239</v>
      </c>
      <c r="N39" s="23" t="s">
        <v>2240</v>
      </c>
      <c r="O39" s="23" t="s">
        <v>2241</v>
      </c>
      <c r="P39" s="23" t="s">
        <v>2242</v>
      </c>
      <c r="Q39" s="23" t="s">
        <v>2315</v>
      </c>
      <c r="R39" s="23" t="s">
        <v>2316</v>
      </c>
      <c r="S39" s="23" t="s">
        <v>2317</v>
      </c>
      <c r="T39" s="23" t="s">
        <v>2318</v>
      </c>
      <c r="U39" s="23" t="s">
        <v>2319</v>
      </c>
      <c r="V39" s="23" t="s">
        <v>2320</v>
      </c>
      <c r="W39" s="23" t="s">
        <v>2321</v>
      </c>
    </row>
    <row r="40" spans="1:23">
      <c r="A40" s="19">
        <v>1230692</v>
      </c>
      <c r="B40" s="19" t="s">
        <v>117</v>
      </c>
      <c r="C40" s="19" t="s">
        <v>83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100</v>
      </c>
      <c r="U40" s="23">
        <v>0</v>
      </c>
      <c r="V40" s="23">
        <v>0</v>
      </c>
      <c r="W40" s="23">
        <v>0</v>
      </c>
    </row>
    <row r="41" spans="1:23">
      <c r="A41" s="19">
        <v>1221967</v>
      </c>
      <c r="B41" s="19" t="s">
        <v>55</v>
      </c>
      <c r="C41" s="19" t="s">
        <v>83</v>
      </c>
      <c r="D41" s="23">
        <v>0</v>
      </c>
      <c r="E41" s="23">
        <v>0</v>
      </c>
      <c r="F41" s="23">
        <v>0</v>
      </c>
      <c r="G41" s="23">
        <v>100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3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</row>
    <row r="42" spans="1:23">
      <c r="A42" s="19">
        <v>1227306</v>
      </c>
      <c r="B42" s="19" t="s">
        <v>56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500</v>
      </c>
      <c r="K42" s="23">
        <v>300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400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</row>
    <row r="43" spans="1:23" s="398" customFormat="1">
      <c r="A43" s="398">
        <v>1227359</v>
      </c>
      <c r="B43" s="398" t="s">
        <v>96</v>
      </c>
      <c r="C43" s="398" t="s">
        <v>83</v>
      </c>
      <c r="D43" s="409">
        <v>0</v>
      </c>
      <c r="E43" s="409">
        <v>0</v>
      </c>
      <c r="F43" s="409">
        <v>0</v>
      </c>
      <c r="G43" s="409">
        <v>0</v>
      </c>
      <c r="H43" s="409">
        <v>0</v>
      </c>
      <c r="I43" s="409">
        <v>0</v>
      </c>
      <c r="J43" s="409">
        <v>0</v>
      </c>
      <c r="K43" s="409">
        <v>0</v>
      </c>
      <c r="L43" s="409">
        <v>0</v>
      </c>
      <c r="M43" s="409">
        <v>0</v>
      </c>
      <c r="N43" s="409">
        <v>290</v>
      </c>
      <c r="O43" s="409">
        <v>0</v>
      </c>
      <c r="P43" s="409">
        <v>0</v>
      </c>
      <c r="Q43" s="409">
        <v>0</v>
      </c>
      <c r="R43" s="409">
        <v>0</v>
      </c>
      <c r="S43" s="409">
        <v>0</v>
      </c>
      <c r="T43" s="409">
        <v>0</v>
      </c>
      <c r="U43" s="409">
        <v>0</v>
      </c>
      <c r="V43" s="409">
        <v>0</v>
      </c>
      <c r="W43" s="409">
        <v>0</v>
      </c>
    </row>
    <row r="44" spans="1:23">
      <c r="A44" s="19">
        <v>1231090</v>
      </c>
      <c r="B44" s="19" t="s">
        <v>59</v>
      </c>
      <c r="C44" s="19" t="s">
        <v>83</v>
      </c>
      <c r="D44" s="23">
        <v>0</v>
      </c>
      <c r="E44" s="23">
        <v>70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200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48</v>
      </c>
      <c r="R44" s="23">
        <v>0</v>
      </c>
      <c r="S44" s="23">
        <v>0</v>
      </c>
      <c r="T44" s="23">
        <v>0</v>
      </c>
      <c r="U44" s="23">
        <v>1556</v>
      </c>
      <c r="V44" s="23">
        <v>0</v>
      </c>
      <c r="W44" s="23">
        <v>0</v>
      </c>
    </row>
    <row r="45" spans="1:23">
      <c r="A45" s="19">
        <v>1229776</v>
      </c>
      <c r="B45" s="19" t="s">
        <v>58</v>
      </c>
      <c r="C45" s="19" t="s">
        <v>83</v>
      </c>
      <c r="D45" s="23">
        <v>0</v>
      </c>
      <c r="E45" s="23">
        <v>70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200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20</v>
      </c>
      <c r="V45" s="23">
        <v>0</v>
      </c>
      <c r="W45" s="23">
        <v>0</v>
      </c>
    </row>
    <row r="46" spans="1:23">
      <c r="A46" s="19">
        <v>1226573</v>
      </c>
      <c r="B46" s="19" t="s">
        <v>634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230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>
      <c r="A47" s="19">
        <v>1231797</v>
      </c>
      <c r="B47" s="19" t="s">
        <v>635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106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 s="398" customFormat="1">
      <c r="A48" s="398">
        <v>1228038</v>
      </c>
      <c r="B48" s="398" t="s">
        <v>726</v>
      </c>
      <c r="C48" s="398" t="s">
        <v>83</v>
      </c>
      <c r="D48" s="409">
        <v>0</v>
      </c>
      <c r="E48" s="409">
        <v>0</v>
      </c>
      <c r="F48" s="409">
        <v>0</v>
      </c>
      <c r="G48" s="409">
        <v>0</v>
      </c>
      <c r="H48" s="409">
        <v>0</v>
      </c>
      <c r="I48" s="409">
        <v>0</v>
      </c>
      <c r="J48" s="409">
        <v>0</v>
      </c>
      <c r="K48" s="409">
        <v>0</v>
      </c>
      <c r="L48" s="409">
        <v>0</v>
      </c>
      <c r="M48" s="409">
        <v>0</v>
      </c>
      <c r="N48" s="409">
        <v>0</v>
      </c>
      <c r="O48" s="409">
        <v>0</v>
      </c>
      <c r="P48" s="409">
        <v>0</v>
      </c>
      <c r="Q48" s="409">
        <v>0</v>
      </c>
      <c r="R48" s="409">
        <v>0</v>
      </c>
      <c r="S48" s="409">
        <v>704</v>
      </c>
      <c r="T48" s="409">
        <v>800</v>
      </c>
      <c r="U48" s="409">
        <v>800</v>
      </c>
      <c r="V48" s="409">
        <v>0</v>
      </c>
      <c r="W48" s="409">
        <v>0</v>
      </c>
    </row>
    <row r="49" spans="1:23" s="398" customFormat="1">
      <c r="A49" s="398">
        <v>1231047</v>
      </c>
      <c r="B49" s="398" t="s">
        <v>728</v>
      </c>
      <c r="C49" s="398" t="s">
        <v>83</v>
      </c>
      <c r="D49" s="409">
        <v>0</v>
      </c>
      <c r="E49" s="409">
        <v>0</v>
      </c>
      <c r="F49" s="409">
        <v>0</v>
      </c>
      <c r="G49" s="409">
        <v>0</v>
      </c>
      <c r="H49" s="409">
        <v>0</v>
      </c>
      <c r="I49" s="409">
        <v>0</v>
      </c>
      <c r="J49" s="409">
        <v>0</v>
      </c>
      <c r="K49" s="409">
        <v>0</v>
      </c>
      <c r="L49" s="409">
        <v>0</v>
      </c>
      <c r="M49" s="409">
        <v>0</v>
      </c>
      <c r="N49" s="409">
        <v>0</v>
      </c>
      <c r="O49" s="409">
        <v>0</v>
      </c>
      <c r="P49" s="409">
        <v>0</v>
      </c>
      <c r="Q49" s="409">
        <v>0</v>
      </c>
      <c r="R49" s="409">
        <v>0</v>
      </c>
      <c r="S49" s="409">
        <v>704</v>
      </c>
      <c r="T49" s="409">
        <v>800</v>
      </c>
      <c r="U49" s="409">
        <v>800</v>
      </c>
      <c r="V49" s="409">
        <v>0</v>
      </c>
      <c r="W49" s="409">
        <v>0</v>
      </c>
    </row>
    <row r="50" spans="1:23">
      <c r="A50" s="19">
        <v>1232066</v>
      </c>
      <c r="B50" s="19" t="s">
        <v>123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450</v>
      </c>
      <c r="V50" s="23">
        <v>0</v>
      </c>
      <c r="W50" s="23">
        <v>0</v>
      </c>
    </row>
    <row r="51" spans="1:23">
      <c r="A51" s="19">
        <v>1229088</v>
      </c>
      <c r="B51" s="19" t="s">
        <v>60</v>
      </c>
      <c r="C51" s="19" t="s">
        <v>83</v>
      </c>
      <c r="D51" s="23">
        <v>380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</row>
    <row r="52" spans="1:23">
      <c r="A52" s="19">
        <v>1232528</v>
      </c>
      <c r="B52" s="19" t="s">
        <v>64</v>
      </c>
      <c r="C52" s="19" t="s">
        <v>83</v>
      </c>
      <c r="D52" s="23">
        <v>686</v>
      </c>
      <c r="E52" s="23">
        <v>539</v>
      </c>
      <c r="F52" s="23">
        <v>686</v>
      </c>
      <c r="G52" s="23">
        <v>40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100</v>
      </c>
      <c r="N52" s="23">
        <v>0</v>
      </c>
      <c r="O52" s="23">
        <v>0</v>
      </c>
      <c r="P52" s="23">
        <v>0</v>
      </c>
      <c r="Q52" s="23">
        <v>703</v>
      </c>
      <c r="R52" s="23">
        <v>1370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</row>
    <row r="53" spans="1:23">
      <c r="A53" s="19">
        <v>1232553</v>
      </c>
      <c r="B53" s="19" t="s">
        <v>65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111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</row>
    <row r="54" spans="1:23">
      <c r="A54" s="19">
        <v>1232846</v>
      </c>
      <c r="B54" s="19" t="s">
        <v>47</v>
      </c>
      <c r="C54" s="19" t="s">
        <v>83</v>
      </c>
      <c r="D54" s="23">
        <v>0</v>
      </c>
      <c r="E54" s="23">
        <v>328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210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</row>
    <row r="55" spans="1:23">
      <c r="A55" s="19">
        <v>1229050</v>
      </c>
      <c r="B55" s="19" t="s">
        <v>67</v>
      </c>
      <c r="C55" s="19" t="s">
        <v>83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615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</row>
    <row r="56" spans="1:23">
      <c r="A56" s="19">
        <v>1233383</v>
      </c>
      <c r="B56" s="19" t="s">
        <v>636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123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</row>
    <row r="57" spans="1:23">
      <c r="A57" s="19">
        <v>1220847</v>
      </c>
      <c r="B57" s="19" t="s">
        <v>68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3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</row>
    <row r="58" spans="1:23">
      <c r="A58" s="19">
        <v>1235845</v>
      </c>
      <c r="B58" s="19" t="s">
        <v>71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100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</row>
    <row r="59" spans="1:23" s="398" customFormat="1">
      <c r="A59" s="398">
        <v>1235097</v>
      </c>
      <c r="B59" s="398" t="s">
        <v>70</v>
      </c>
      <c r="C59" s="398" t="s">
        <v>83</v>
      </c>
      <c r="D59" s="409">
        <v>0</v>
      </c>
      <c r="E59" s="409">
        <v>80</v>
      </c>
      <c r="F59" s="409">
        <v>0</v>
      </c>
      <c r="G59" s="409">
        <v>0</v>
      </c>
      <c r="H59" s="409">
        <v>0</v>
      </c>
      <c r="I59" s="409">
        <v>0</v>
      </c>
      <c r="J59" s="409">
        <v>0</v>
      </c>
      <c r="K59" s="409">
        <v>450</v>
      </c>
      <c r="L59" s="409">
        <v>200</v>
      </c>
      <c r="M59" s="409">
        <v>0</v>
      </c>
      <c r="N59" s="409">
        <v>0</v>
      </c>
      <c r="O59" s="409">
        <v>0</v>
      </c>
      <c r="P59" s="409">
        <v>0</v>
      </c>
      <c r="Q59" s="409">
        <v>0</v>
      </c>
      <c r="R59" s="409">
        <v>400</v>
      </c>
      <c r="S59" s="409">
        <v>200</v>
      </c>
      <c r="T59" s="409">
        <v>0</v>
      </c>
      <c r="U59" s="409">
        <v>400</v>
      </c>
      <c r="V59" s="409">
        <v>0</v>
      </c>
      <c r="W59" s="409">
        <v>0</v>
      </c>
    </row>
    <row r="60" spans="1:23">
      <c r="A60" s="19">
        <v>1236600</v>
      </c>
      <c r="B60" s="19" t="s">
        <v>72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464</v>
      </c>
      <c r="V60" s="23">
        <v>0</v>
      </c>
      <c r="W60" s="23">
        <v>0</v>
      </c>
    </row>
    <row r="61" spans="1:23">
      <c r="A61" s="19">
        <v>1236601</v>
      </c>
      <c r="B61" s="19" t="s">
        <v>625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105</v>
      </c>
      <c r="V61" s="23">
        <v>0</v>
      </c>
      <c r="W61" s="23">
        <v>0</v>
      </c>
    </row>
    <row r="62" spans="1:23">
      <c r="A62" s="19">
        <v>1236930</v>
      </c>
      <c r="B62" s="19" t="s">
        <v>73</v>
      </c>
      <c r="C62" s="19" t="s">
        <v>83</v>
      </c>
      <c r="D62" s="23">
        <v>237</v>
      </c>
      <c r="E62" s="23">
        <v>130</v>
      </c>
      <c r="F62" s="23">
        <v>136</v>
      </c>
      <c r="G62" s="23">
        <v>0</v>
      </c>
      <c r="H62" s="23">
        <v>0</v>
      </c>
      <c r="I62" s="23">
        <v>0</v>
      </c>
      <c r="J62" s="23">
        <v>0</v>
      </c>
      <c r="K62" s="23">
        <v>451</v>
      </c>
      <c r="L62" s="23">
        <v>362</v>
      </c>
      <c r="M62" s="23">
        <v>336</v>
      </c>
      <c r="N62" s="23">
        <v>261</v>
      </c>
      <c r="O62" s="23">
        <v>0</v>
      </c>
      <c r="P62" s="23">
        <v>0</v>
      </c>
      <c r="Q62" s="23">
        <v>672</v>
      </c>
      <c r="R62" s="23">
        <v>0</v>
      </c>
      <c r="S62" s="23">
        <v>600</v>
      </c>
      <c r="T62" s="23">
        <v>400</v>
      </c>
      <c r="U62" s="23">
        <v>400</v>
      </c>
      <c r="V62" s="23">
        <v>0</v>
      </c>
      <c r="W62" s="23">
        <v>0</v>
      </c>
    </row>
    <row r="63" spans="1:23">
      <c r="A63" s="19">
        <v>1237468</v>
      </c>
      <c r="B63" s="19" t="s">
        <v>637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87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</row>
    <row r="64" spans="1:23">
      <c r="A64" s="19">
        <v>1237210</v>
      </c>
      <c r="B64" s="19" t="s">
        <v>130</v>
      </c>
      <c r="C64" s="19" t="s">
        <v>83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4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</row>
    <row r="65" spans="1:23">
      <c r="A65" s="19">
        <v>1234905</v>
      </c>
      <c r="B65" s="19" t="s">
        <v>38</v>
      </c>
      <c r="C65" s="19" t="s">
        <v>83</v>
      </c>
      <c r="D65" s="23">
        <v>0</v>
      </c>
      <c r="E65" s="23">
        <v>0</v>
      </c>
      <c r="F65" s="23">
        <v>224</v>
      </c>
      <c r="G65" s="23">
        <v>311</v>
      </c>
      <c r="H65" s="23">
        <v>0</v>
      </c>
      <c r="I65" s="23">
        <v>0</v>
      </c>
      <c r="J65" s="23">
        <v>400</v>
      </c>
      <c r="K65" s="23">
        <v>200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1250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</row>
    <row r="66" spans="1:23">
      <c r="A66" s="19">
        <v>1238480</v>
      </c>
      <c r="B66" s="19" t="s">
        <v>75</v>
      </c>
      <c r="C66" s="19" t="s">
        <v>83</v>
      </c>
      <c r="D66" s="23">
        <v>1513</v>
      </c>
      <c r="E66" s="23">
        <v>560</v>
      </c>
      <c r="F66" s="23">
        <v>1210</v>
      </c>
      <c r="G66" s="23">
        <v>824</v>
      </c>
      <c r="H66" s="23">
        <v>0</v>
      </c>
      <c r="I66" s="23">
        <v>0</v>
      </c>
      <c r="J66" s="23">
        <v>1926</v>
      </c>
      <c r="K66" s="23">
        <v>1439</v>
      </c>
      <c r="L66" s="23">
        <v>971</v>
      </c>
      <c r="M66" s="23">
        <v>1436</v>
      </c>
      <c r="N66" s="23">
        <v>743</v>
      </c>
      <c r="O66" s="23">
        <v>0</v>
      </c>
      <c r="P66" s="23">
        <v>0</v>
      </c>
      <c r="Q66" s="23">
        <v>1827</v>
      </c>
      <c r="R66" s="23">
        <v>1405</v>
      </c>
      <c r="S66" s="23">
        <v>1391</v>
      </c>
      <c r="T66" s="23">
        <v>1580</v>
      </c>
      <c r="U66" s="23">
        <v>1283</v>
      </c>
      <c r="V66" s="23">
        <v>0</v>
      </c>
      <c r="W66" s="23">
        <v>0</v>
      </c>
    </row>
    <row r="67" spans="1:23">
      <c r="A67" s="19">
        <v>1238453</v>
      </c>
      <c r="B67" s="19" t="s">
        <v>638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267</v>
      </c>
      <c r="S67" s="23">
        <v>200</v>
      </c>
      <c r="T67" s="23">
        <v>0</v>
      </c>
      <c r="U67" s="23">
        <v>0</v>
      </c>
      <c r="V67" s="23">
        <v>0</v>
      </c>
      <c r="W67" s="23">
        <v>0</v>
      </c>
    </row>
    <row r="68" spans="1:23">
      <c r="A68" s="19">
        <v>1232775</v>
      </c>
      <c r="B68" s="19" t="s">
        <v>51</v>
      </c>
      <c r="C68" s="19" t="s">
        <v>83</v>
      </c>
      <c r="D68" s="23">
        <v>136</v>
      </c>
      <c r="E68" s="23">
        <v>64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150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</row>
    <row r="69" spans="1:23">
      <c r="A69" s="19">
        <v>1240029</v>
      </c>
      <c r="B69" s="19" t="s">
        <v>441</v>
      </c>
      <c r="C69" s="19" t="s">
        <v>83</v>
      </c>
      <c r="D69" s="23">
        <v>0</v>
      </c>
      <c r="E69" s="23">
        <v>0</v>
      </c>
      <c r="F69" s="23">
        <v>120</v>
      </c>
      <c r="G69" s="23">
        <v>280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500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</row>
    <row r="70" spans="1:23">
      <c r="A70" s="19">
        <v>1240032</v>
      </c>
      <c r="B70" s="19" t="s">
        <v>442</v>
      </c>
      <c r="C70" s="19" t="s">
        <v>83</v>
      </c>
      <c r="D70" s="23">
        <v>0</v>
      </c>
      <c r="E70" s="23">
        <v>0</v>
      </c>
      <c r="F70" s="23">
        <v>120</v>
      </c>
      <c r="G70" s="23">
        <v>280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500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</row>
    <row r="71" spans="1:23">
      <c r="A71" s="19">
        <v>1240180</v>
      </c>
      <c r="B71" s="19" t="s">
        <v>43</v>
      </c>
      <c r="C71" s="19" t="s">
        <v>83</v>
      </c>
      <c r="D71" s="23">
        <v>50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</row>
    <row r="72" spans="1:23">
      <c r="A72" s="19">
        <v>1240184</v>
      </c>
      <c r="B72" s="19" t="s">
        <v>44</v>
      </c>
      <c r="C72" s="19" t="s">
        <v>83</v>
      </c>
      <c r="D72" s="23">
        <v>50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</row>
    <row r="73" spans="1:23">
      <c r="A73" s="19">
        <v>1241343</v>
      </c>
      <c r="B73" s="19" t="s">
        <v>2243</v>
      </c>
      <c r="C73" s="19" t="s">
        <v>83</v>
      </c>
      <c r="D73" s="23">
        <v>0</v>
      </c>
      <c r="E73" s="23">
        <v>80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</row>
    <row r="74" spans="1:23">
      <c r="A74" s="19">
        <v>1241347</v>
      </c>
      <c r="B74" s="19" t="s">
        <v>2244</v>
      </c>
      <c r="C74" s="19" t="s">
        <v>83</v>
      </c>
      <c r="D74" s="23">
        <v>0</v>
      </c>
      <c r="E74" s="23">
        <v>80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</row>
    <row r="75" spans="1:23">
      <c r="A75" s="19">
        <v>1241480</v>
      </c>
      <c r="B75" s="19" t="s">
        <v>2322</v>
      </c>
      <c r="C75" s="19" t="s">
        <v>83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73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</row>
    <row r="76" spans="1:23">
      <c r="A76" s="19">
        <v>1241474</v>
      </c>
      <c r="B76" s="19" t="s">
        <v>2245</v>
      </c>
      <c r="C76" s="19" t="s">
        <v>83</v>
      </c>
      <c r="D76" s="23">
        <v>0</v>
      </c>
      <c r="E76" s="23">
        <v>0</v>
      </c>
      <c r="F76" s="23">
        <v>0</v>
      </c>
      <c r="G76" s="23">
        <v>66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65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</row>
    <row r="77" spans="1:23" s="398" customFormat="1">
      <c r="A77" s="398">
        <v>1216452</v>
      </c>
      <c r="B77" s="398" t="s">
        <v>2024</v>
      </c>
      <c r="C77" s="398" t="s">
        <v>83</v>
      </c>
      <c r="D77" s="409">
        <v>0</v>
      </c>
      <c r="E77" s="409">
        <v>643</v>
      </c>
      <c r="F77" s="409">
        <v>643</v>
      </c>
      <c r="G77" s="409">
        <v>0</v>
      </c>
      <c r="H77" s="409">
        <v>0</v>
      </c>
      <c r="I77" s="409">
        <v>0</v>
      </c>
      <c r="J77" s="409">
        <v>0</v>
      </c>
      <c r="K77" s="409">
        <v>769</v>
      </c>
      <c r="L77" s="409">
        <v>490</v>
      </c>
      <c r="M77" s="409">
        <v>0</v>
      </c>
      <c r="N77" s="409">
        <v>0</v>
      </c>
      <c r="O77" s="409">
        <v>0</v>
      </c>
      <c r="P77" s="409">
        <v>0</v>
      </c>
      <c r="Q77" s="409">
        <v>0</v>
      </c>
      <c r="R77" s="409">
        <v>693</v>
      </c>
      <c r="S77" s="409">
        <v>930</v>
      </c>
      <c r="T77" s="409">
        <v>0</v>
      </c>
      <c r="U77" s="409">
        <v>0</v>
      </c>
      <c r="V77" s="409">
        <v>0</v>
      </c>
      <c r="W77" s="409">
        <v>0</v>
      </c>
    </row>
    <row r="78" spans="1:23" s="398" customFormat="1">
      <c r="A78" s="398">
        <v>1215693</v>
      </c>
      <c r="B78" s="398" t="s">
        <v>76</v>
      </c>
      <c r="C78" s="398" t="s">
        <v>83</v>
      </c>
      <c r="D78" s="409">
        <v>0</v>
      </c>
      <c r="E78" s="409">
        <v>0</v>
      </c>
      <c r="F78" s="409">
        <v>0</v>
      </c>
      <c r="G78" s="409">
        <v>0</v>
      </c>
      <c r="H78" s="409">
        <v>0</v>
      </c>
      <c r="I78" s="409">
        <v>0</v>
      </c>
      <c r="J78" s="409">
        <v>110</v>
      </c>
      <c r="K78" s="409">
        <v>34</v>
      </c>
      <c r="L78" s="409">
        <v>0</v>
      </c>
      <c r="M78" s="409">
        <v>0</v>
      </c>
      <c r="N78" s="409">
        <v>0</v>
      </c>
      <c r="O78" s="409">
        <v>0</v>
      </c>
      <c r="P78" s="409">
        <v>0</v>
      </c>
      <c r="Q78" s="409">
        <v>0</v>
      </c>
      <c r="R78" s="409">
        <v>0</v>
      </c>
      <c r="S78" s="409">
        <v>0</v>
      </c>
      <c r="T78" s="409">
        <v>0</v>
      </c>
      <c r="U78" s="409">
        <v>0</v>
      </c>
      <c r="V78" s="409">
        <v>0</v>
      </c>
      <c r="W78" s="409">
        <v>0</v>
      </c>
    </row>
    <row r="79" spans="1:23">
      <c r="A79" s="19">
        <v>1230791</v>
      </c>
      <c r="B79" s="19" t="s">
        <v>78</v>
      </c>
      <c r="C79" s="19" t="s">
        <v>83</v>
      </c>
      <c r="D79" s="23">
        <v>0</v>
      </c>
      <c r="E79" s="23">
        <v>519</v>
      </c>
      <c r="F79" s="23">
        <v>211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290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</row>
    <row r="80" spans="1:23">
      <c r="A80" s="19">
        <v>1232894</v>
      </c>
      <c r="B80" s="19" t="s">
        <v>79</v>
      </c>
      <c r="C80" s="19" t="s">
        <v>83</v>
      </c>
      <c r="D80" s="23">
        <v>0</v>
      </c>
      <c r="E80" s="23">
        <v>216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</row>
    <row r="81" spans="1:23">
      <c r="A81" s="19">
        <v>1233385</v>
      </c>
      <c r="B81" s="19" t="s">
        <v>80</v>
      </c>
      <c r="C81" s="19" t="s">
        <v>83</v>
      </c>
      <c r="D81" s="23">
        <v>0</v>
      </c>
      <c r="E81" s="23">
        <v>216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</row>
    <row r="82" spans="1:23">
      <c r="A82" s="19">
        <v>1232895</v>
      </c>
      <c r="B82" s="19" t="s">
        <v>48</v>
      </c>
      <c r="C82" s="19" t="s">
        <v>83</v>
      </c>
      <c r="D82" s="23">
        <v>0</v>
      </c>
      <c r="E82" s="23">
        <v>112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210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</row>
    <row r="83" spans="1:23">
      <c r="A83" s="19">
        <v>1232922</v>
      </c>
      <c r="B83" s="19" t="s">
        <v>49</v>
      </c>
      <c r="C83" s="19" t="s">
        <v>83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210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</row>
    <row r="84" spans="1:23">
      <c r="A84" s="19">
        <v>1233387</v>
      </c>
      <c r="B84" s="19" t="s">
        <v>80</v>
      </c>
      <c r="C84" s="19" t="s">
        <v>83</v>
      </c>
      <c r="D84" s="23">
        <v>0</v>
      </c>
      <c r="E84" s="23">
        <v>112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</row>
  </sheetData>
  <autoFilter ref="A1:W21" xr:uid="{B2098D94-D5BC-4291-900B-9044DBE2612F}"/>
  <phoneticPr fontId="27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233-E15D-4B76-87B9-7DF7A312538E}">
  <dimension ref="A1:V71"/>
  <sheetViews>
    <sheetView zoomScale="115" zoomScaleNormal="115" workbookViewId="0">
      <selection activeCell="A21" sqref="A21:XFD21"/>
    </sheetView>
  </sheetViews>
  <sheetFormatPr defaultRowHeight="11.25"/>
  <cols>
    <col min="2" max="3" width="0" hidden="1" customWidth="1"/>
    <col min="4" max="4" width="9.1640625" style="42"/>
    <col min="5" max="11" width="9.1640625" style="42" customWidth="1"/>
    <col min="12" max="12" width="14.5" style="42" customWidth="1"/>
    <col min="13" max="21" width="9.1640625" style="42" customWidth="1"/>
    <col min="22" max="22" width="9.1640625" style="42"/>
  </cols>
  <sheetData>
    <row r="1" spans="1:22" ht="12" thickBot="1">
      <c r="I1" s="770" t="s">
        <v>2396</v>
      </c>
      <c r="J1" s="771"/>
      <c r="K1" s="771"/>
      <c r="L1" s="423" t="s">
        <v>2395</v>
      </c>
    </row>
    <row r="2" spans="1:22">
      <c r="A2" s="13" t="s">
        <v>0</v>
      </c>
      <c r="B2" s="13" t="s">
        <v>1</v>
      </c>
      <c r="C2" s="13" t="s">
        <v>82</v>
      </c>
      <c r="D2" s="42" t="s">
        <v>2323</v>
      </c>
      <c r="E2" s="42" t="s">
        <v>2324</v>
      </c>
      <c r="F2" s="42" t="s">
        <v>2325</v>
      </c>
      <c r="G2" s="42" t="s">
        <v>2326</v>
      </c>
      <c r="H2" s="42" t="s">
        <v>2327</v>
      </c>
      <c r="I2" s="411" t="s">
        <v>2328</v>
      </c>
      <c r="J2" s="412" t="s">
        <v>2329</v>
      </c>
      <c r="K2" s="412" t="s">
        <v>2330</v>
      </c>
      <c r="L2" s="420" t="s">
        <v>2331</v>
      </c>
      <c r="M2" s="42" t="s">
        <v>2332</v>
      </c>
      <c r="N2" s="42" t="s">
        <v>2333</v>
      </c>
      <c r="O2" s="42" t="s">
        <v>2334</v>
      </c>
      <c r="P2" s="42" t="s">
        <v>2335</v>
      </c>
      <c r="Q2" s="42" t="s">
        <v>2336</v>
      </c>
      <c r="R2" s="42" t="s">
        <v>2337</v>
      </c>
      <c r="S2" s="42" t="s">
        <v>2338</v>
      </c>
      <c r="T2" s="42" t="s">
        <v>2339</v>
      </c>
      <c r="U2" s="42" t="s">
        <v>2340</v>
      </c>
      <c r="V2" s="42" t="s">
        <v>2341</v>
      </c>
    </row>
    <row r="3" spans="1:22">
      <c r="A3">
        <v>1234614</v>
      </c>
      <c r="B3" t="s">
        <v>2342</v>
      </c>
      <c r="C3" s="13" t="s">
        <v>83</v>
      </c>
      <c r="D3" s="42">
        <v>300</v>
      </c>
      <c r="E3" s="42">
        <v>0</v>
      </c>
      <c r="F3" s="42">
        <v>0</v>
      </c>
      <c r="G3" s="42">
        <v>0</v>
      </c>
      <c r="H3" s="42">
        <v>0</v>
      </c>
      <c r="I3" s="411">
        <v>0</v>
      </c>
      <c r="J3" s="412">
        <v>0</v>
      </c>
      <c r="K3" s="412">
        <v>0</v>
      </c>
      <c r="L3" s="420">
        <v>0</v>
      </c>
      <c r="M3" s="42">
        <v>174</v>
      </c>
      <c r="N3" s="42">
        <v>0</v>
      </c>
      <c r="O3" s="42">
        <v>0</v>
      </c>
      <c r="P3" s="42">
        <v>50</v>
      </c>
      <c r="Q3" s="42">
        <v>0</v>
      </c>
      <c r="R3" s="42">
        <v>0</v>
      </c>
      <c r="S3" s="42">
        <v>0</v>
      </c>
      <c r="T3" s="42">
        <v>250</v>
      </c>
      <c r="U3" s="42">
        <v>0</v>
      </c>
      <c r="V3" s="42">
        <v>0</v>
      </c>
    </row>
    <row r="4" spans="1:22">
      <c r="A4">
        <v>1229673</v>
      </c>
      <c r="B4" t="s">
        <v>2343</v>
      </c>
      <c r="C4" s="13" t="s">
        <v>83</v>
      </c>
      <c r="D4" s="42">
        <v>200</v>
      </c>
      <c r="E4" s="42">
        <v>100</v>
      </c>
      <c r="F4" s="42">
        <v>0</v>
      </c>
      <c r="G4" s="42">
        <v>0</v>
      </c>
      <c r="H4" s="42">
        <v>0</v>
      </c>
      <c r="I4" s="411">
        <v>0</v>
      </c>
      <c r="J4" s="412">
        <v>0</v>
      </c>
      <c r="K4" s="413">
        <v>144</v>
      </c>
      <c r="L4" s="420">
        <v>0</v>
      </c>
      <c r="M4" s="42">
        <v>0</v>
      </c>
      <c r="N4" s="42">
        <v>0</v>
      </c>
      <c r="O4" s="42">
        <v>0</v>
      </c>
      <c r="P4" s="42">
        <v>300</v>
      </c>
      <c r="Q4" s="42">
        <v>300</v>
      </c>
      <c r="R4" s="42">
        <v>100</v>
      </c>
      <c r="S4" s="42">
        <v>0</v>
      </c>
      <c r="T4" s="42">
        <v>0</v>
      </c>
      <c r="U4" s="42">
        <v>0</v>
      </c>
      <c r="V4" s="42">
        <v>0</v>
      </c>
    </row>
    <row r="5" spans="1:22">
      <c r="A5">
        <v>1233632</v>
      </c>
      <c r="B5" t="s">
        <v>2344</v>
      </c>
      <c r="C5" s="13" t="s">
        <v>83</v>
      </c>
      <c r="D5" s="42">
        <v>0</v>
      </c>
      <c r="E5" s="42">
        <v>354</v>
      </c>
      <c r="F5" s="42">
        <v>330</v>
      </c>
      <c r="G5" s="42">
        <v>0</v>
      </c>
      <c r="H5" s="42">
        <v>0</v>
      </c>
      <c r="I5" s="414">
        <v>250</v>
      </c>
      <c r="J5" s="412">
        <v>0</v>
      </c>
      <c r="K5" s="425">
        <v>0</v>
      </c>
      <c r="L5" s="420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</row>
    <row r="6" spans="1:22">
      <c r="A6">
        <v>1233877</v>
      </c>
      <c r="B6" t="s">
        <v>2345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11">
        <v>0</v>
      </c>
      <c r="J6" s="412">
        <v>0</v>
      </c>
      <c r="K6" s="425">
        <v>0</v>
      </c>
      <c r="L6" s="420">
        <v>0</v>
      </c>
      <c r="M6" s="42">
        <v>0</v>
      </c>
      <c r="N6" s="42">
        <v>0</v>
      </c>
      <c r="O6" s="42">
        <v>0</v>
      </c>
      <c r="P6" s="42">
        <v>160</v>
      </c>
      <c r="Q6" s="42">
        <v>0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</row>
    <row r="7" spans="1:22">
      <c r="A7">
        <v>1232693</v>
      </c>
      <c r="B7" t="s">
        <v>2346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11">
        <v>0</v>
      </c>
      <c r="J7" s="412">
        <v>0</v>
      </c>
      <c r="K7" s="425">
        <v>0</v>
      </c>
      <c r="L7" s="420">
        <v>524</v>
      </c>
      <c r="M7" s="42">
        <v>694</v>
      </c>
      <c r="N7" s="42">
        <v>0</v>
      </c>
      <c r="O7" s="42">
        <v>0</v>
      </c>
      <c r="P7" s="42">
        <v>0</v>
      </c>
      <c r="Q7" s="42">
        <v>0</v>
      </c>
      <c r="R7" s="42">
        <v>614</v>
      </c>
      <c r="S7" s="42">
        <v>782</v>
      </c>
      <c r="T7" s="42">
        <v>614</v>
      </c>
      <c r="U7" s="42">
        <v>0</v>
      </c>
      <c r="V7" s="42">
        <v>0</v>
      </c>
    </row>
    <row r="8" spans="1:22">
      <c r="A8">
        <v>1233025</v>
      </c>
      <c r="B8" t="s">
        <v>2347</v>
      </c>
      <c r="C8" s="13" t="s">
        <v>83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11">
        <v>0</v>
      </c>
      <c r="J8" s="412">
        <v>0</v>
      </c>
      <c r="K8" s="425">
        <v>0</v>
      </c>
      <c r="L8" s="420">
        <v>524</v>
      </c>
      <c r="M8" s="42">
        <v>694</v>
      </c>
      <c r="N8" s="42">
        <v>0</v>
      </c>
      <c r="O8" s="42">
        <v>0</v>
      </c>
      <c r="P8" s="42">
        <v>0</v>
      </c>
      <c r="Q8" s="42">
        <v>0</v>
      </c>
      <c r="R8" s="42">
        <v>614</v>
      </c>
      <c r="S8" s="42">
        <v>782</v>
      </c>
      <c r="T8" s="42">
        <v>614</v>
      </c>
      <c r="U8" s="42">
        <v>0</v>
      </c>
      <c r="V8" s="42">
        <v>0</v>
      </c>
    </row>
    <row r="9" spans="1:22">
      <c r="A9">
        <v>1235623</v>
      </c>
      <c r="B9" t="s">
        <v>2348</v>
      </c>
      <c r="C9" s="13" t="s">
        <v>83</v>
      </c>
      <c r="D9" s="42">
        <v>0</v>
      </c>
      <c r="E9" s="42">
        <v>0</v>
      </c>
      <c r="F9" s="42">
        <v>618</v>
      </c>
      <c r="G9" s="42">
        <v>0</v>
      </c>
      <c r="H9" s="42">
        <v>0</v>
      </c>
      <c r="I9" s="411">
        <v>0</v>
      </c>
      <c r="J9" s="412">
        <v>0</v>
      </c>
      <c r="K9" s="413">
        <v>734</v>
      </c>
      <c r="L9" s="420">
        <v>934</v>
      </c>
      <c r="M9" s="42">
        <v>422</v>
      </c>
      <c r="N9" s="42">
        <v>0</v>
      </c>
      <c r="O9" s="42">
        <v>0</v>
      </c>
      <c r="P9" s="42">
        <v>0</v>
      </c>
      <c r="Q9" s="42">
        <v>0</v>
      </c>
      <c r="R9" s="42">
        <v>48</v>
      </c>
      <c r="S9" s="42">
        <v>764</v>
      </c>
      <c r="T9" s="42">
        <v>124</v>
      </c>
      <c r="U9" s="42">
        <v>0</v>
      </c>
      <c r="V9" s="42">
        <v>0</v>
      </c>
    </row>
    <row r="10" spans="1:22">
      <c r="A10">
        <v>1237088</v>
      </c>
      <c r="B10" t="s">
        <v>2349</v>
      </c>
      <c r="C10" s="13" t="s">
        <v>83</v>
      </c>
      <c r="D10" s="42">
        <v>408</v>
      </c>
      <c r="E10" s="42">
        <v>388</v>
      </c>
      <c r="F10" s="42">
        <v>0</v>
      </c>
      <c r="G10" s="42">
        <v>0</v>
      </c>
      <c r="H10" s="42">
        <v>0</v>
      </c>
      <c r="I10" s="411">
        <v>0</v>
      </c>
      <c r="J10" s="412">
        <v>0</v>
      </c>
      <c r="K10" s="413">
        <v>540</v>
      </c>
      <c r="L10" s="420">
        <v>830</v>
      </c>
      <c r="M10" s="42">
        <v>1058</v>
      </c>
      <c r="N10" s="42">
        <v>0</v>
      </c>
      <c r="O10" s="42">
        <v>0</v>
      </c>
      <c r="P10" s="42">
        <v>880</v>
      </c>
      <c r="Q10" s="42">
        <v>1152</v>
      </c>
      <c r="R10" s="42">
        <v>930</v>
      </c>
      <c r="S10" s="42">
        <v>476</v>
      </c>
      <c r="T10" s="42">
        <v>86</v>
      </c>
      <c r="U10" s="42">
        <v>0</v>
      </c>
      <c r="V10" s="42">
        <v>0</v>
      </c>
    </row>
    <row r="11" spans="1:22">
      <c r="A11">
        <v>1237765</v>
      </c>
      <c r="B11" t="s">
        <v>2350</v>
      </c>
      <c r="C11" s="13" t="s">
        <v>83</v>
      </c>
      <c r="D11" s="42">
        <v>0</v>
      </c>
      <c r="E11" s="42">
        <v>94</v>
      </c>
      <c r="F11" s="42">
        <v>106</v>
      </c>
      <c r="G11" s="42">
        <v>0</v>
      </c>
      <c r="H11" s="42">
        <v>0</v>
      </c>
      <c r="I11" s="411">
        <v>0</v>
      </c>
      <c r="J11" s="412">
        <v>0</v>
      </c>
      <c r="K11" s="425">
        <v>0</v>
      </c>
      <c r="L11" s="420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</row>
    <row r="12" spans="1:22">
      <c r="A12">
        <v>1237748</v>
      </c>
      <c r="B12" t="s">
        <v>2351</v>
      </c>
      <c r="C12" s="13" t="s">
        <v>83</v>
      </c>
      <c r="D12" s="42">
        <v>192</v>
      </c>
      <c r="E12" s="42">
        <v>68</v>
      </c>
      <c r="F12" s="42">
        <v>0</v>
      </c>
      <c r="G12" s="42">
        <v>0</v>
      </c>
      <c r="H12" s="42">
        <v>0</v>
      </c>
      <c r="I12" s="411">
        <v>0</v>
      </c>
      <c r="J12" s="412">
        <v>0</v>
      </c>
      <c r="K12" s="425">
        <v>0</v>
      </c>
      <c r="L12" s="420">
        <v>8</v>
      </c>
      <c r="M12" s="42">
        <v>564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</row>
    <row r="13" spans="1:22">
      <c r="A13">
        <v>1234905</v>
      </c>
      <c r="B13" t="s">
        <v>2352</v>
      </c>
      <c r="C13" s="13" t="s">
        <v>83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11">
        <v>0</v>
      </c>
      <c r="J13" s="412">
        <v>0</v>
      </c>
      <c r="K13" s="425">
        <v>0</v>
      </c>
      <c r="L13" s="420">
        <v>0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60</v>
      </c>
      <c r="S13" s="42">
        <v>414</v>
      </c>
      <c r="T13" s="42">
        <v>326</v>
      </c>
      <c r="U13" s="42">
        <v>0</v>
      </c>
      <c r="V13" s="42">
        <v>0</v>
      </c>
    </row>
    <row r="14" spans="1:22">
      <c r="A14">
        <v>1238128</v>
      </c>
      <c r="B14" t="s">
        <v>2353</v>
      </c>
      <c r="C14" s="13" t="s">
        <v>83</v>
      </c>
      <c r="D14" s="42">
        <v>310</v>
      </c>
      <c r="E14" s="42">
        <v>0</v>
      </c>
      <c r="F14" s="42">
        <v>0</v>
      </c>
      <c r="G14" s="42">
        <v>0</v>
      </c>
      <c r="H14" s="42">
        <v>0</v>
      </c>
      <c r="I14" s="411">
        <v>0</v>
      </c>
      <c r="J14" s="412">
        <v>0</v>
      </c>
      <c r="K14" s="425">
        <v>0</v>
      </c>
      <c r="L14" s="420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398</v>
      </c>
      <c r="S14" s="42">
        <v>590</v>
      </c>
      <c r="T14" s="42">
        <v>464</v>
      </c>
      <c r="U14" s="42">
        <v>0</v>
      </c>
      <c r="V14" s="42">
        <v>0</v>
      </c>
    </row>
    <row r="15" spans="1:22" s="39" customFormat="1">
      <c r="A15" s="39">
        <v>1236962</v>
      </c>
      <c r="B15" s="39" t="s">
        <v>2394</v>
      </c>
      <c r="C15" s="71" t="s">
        <v>83</v>
      </c>
      <c r="D15" s="410">
        <v>0</v>
      </c>
      <c r="E15" s="410">
        <v>200</v>
      </c>
      <c r="F15" s="410">
        <v>0</v>
      </c>
      <c r="G15" s="410">
        <v>0</v>
      </c>
      <c r="H15" s="410">
        <v>0</v>
      </c>
      <c r="I15" s="415">
        <v>0</v>
      </c>
      <c r="J15" s="416">
        <v>0</v>
      </c>
      <c r="K15" s="426">
        <v>0</v>
      </c>
      <c r="L15" s="421">
        <v>0</v>
      </c>
      <c r="M15" s="410">
        <v>198</v>
      </c>
      <c r="N15" s="410">
        <v>0</v>
      </c>
      <c r="O15" s="410">
        <v>0</v>
      </c>
      <c r="P15" s="410">
        <v>0</v>
      </c>
      <c r="Q15" s="410">
        <v>0</v>
      </c>
      <c r="R15" s="410">
        <v>300</v>
      </c>
      <c r="S15" s="410">
        <v>200</v>
      </c>
      <c r="T15" s="410">
        <v>200</v>
      </c>
      <c r="U15" s="410">
        <v>0</v>
      </c>
      <c r="V15" s="410">
        <v>0</v>
      </c>
    </row>
    <row r="16" spans="1:22">
      <c r="A16">
        <v>1233761</v>
      </c>
      <c r="B16" t="s">
        <v>2354</v>
      </c>
      <c r="C16" s="13" t="s">
        <v>83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11">
        <v>0</v>
      </c>
      <c r="J16" s="412">
        <v>0</v>
      </c>
      <c r="K16" s="425">
        <v>0</v>
      </c>
      <c r="L16" s="420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100</v>
      </c>
      <c r="S16" s="42">
        <v>0</v>
      </c>
      <c r="T16" s="42">
        <v>0</v>
      </c>
      <c r="U16" s="42">
        <v>0</v>
      </c>
      <c r="V16" s="42">
        <v>0</v>
      </c>
    </row>
    <row r="17" spans="1:22">
      <c r="A17">
        <v>1239651</v>
      </c>
      <c r="B17" t="s">
        <v>2355</v>
      </c>
      <c r="C17" s="13" t="s">
        <v>83</v>
      </c>
      <c r="D17" s="42">
        <v>364</v>
      </c>
      <c r="E17" s="42">
        <v>488</v>
      </c>
      <c r="F17" s="42">
        <v>342</v>
      </c>
      <c r="G17" s="42">
        <v>0</v>
      </c>
      <c r="H17" s="42">
        <v>0</v>
      </c>
      <c r="I17" s="411">
        <v>0</v>
      </c>
      <c r="J17" s="412">
        <v>0</v>
      </c>
      <c r="K17" s="425">
        <v>0</v>
      </c>
      <c r="L17" s="420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400</v>
      </c>
      <c r="T17" s="42">
        <v>450</v>
      </c>
      <c r="U17" s="42">
        <v>0</v>
      </c>
      <c r="V17" s="42">
        <v>0</v>
      </c>
    </row>
    <row r="18" spans="1:22">
      <c r="A18">
        <v>1239988</v>
      </c>
      <c r="B18" t="s">
        <v>2356</v>
      </c>
      <c r="C18" s="13" t="s">
        <v>83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11">
        <v>0</v>
      </c>
      <c r="J18" s="412">
        <v>0</v>
      </c>
      <c r="K18" s="413">
        <v>262</v>
      </c>
      <c r="L18" s="420">
        <v>502</v>
      </c>
      <c r="M18" s="42">
        <v>394</v>
      </c>
      <c r="N18" s="42">
        <v>0</v>
      </c>
      <c r="O18" s="42">
        <v>0</v>
      </c>
      <c r="P18" s="42">
        <v>502</v>
      </c>
      <c r="Q18" s="42">
        <v>398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</row>
    <row r="19" spans="1:22">
      <c r="A19">
        <v>1240180</v>
      </c>
      <c r="B19" t="s">
        <v>2357</v>
      </c>
      <c r="C19" s="13" t="s">
        <v>83</v>
      </c>
      <c r="D19" s="42">
        <v>322</v>
      </c>
      <c r="E19" s="42">
        <v>410</v>
      </c>
      <c r="F19" s="42">
        <v>322</v>
      </c>
      <c r="G19" s="42">
        <v>0</v>
      </c>
      <c r="H19" s="42">
        <v>0</v>
      </c>
      <c r="I19" s="414">
        <v>146</v>
      </c>
      <c r="J19" s="413">
        <v>390</v>
      </c>
      <c r="K19" s="413">
        <v>214</v>
      </c>
      <c r="L19" s="420">
        <v>0</v>
      </c>
      <c r="M19" s="42">
        <v>0</v>
      </c>
      <c r="N19" s="42">
        <v>0</v>
      </c>
      <c r="O19" s="42">
        <v>0</v>
      </c>
      <c r="P19" s="42">
        <v>0</v>
      </c>
      <c r="Q19" s="42">
        <v>68</v>
      </c>
      <c r="R19" s="42">
        <v>232</v>
      </c>
      <c r="S19" s="42">
        <v>0</v>
      </c>
      <c r="T19" s="42">
        <v>0</v>
      </c>
      <c r="U19" s="42">
        <v>0</v>
      </c>
      <c r="V19" s="42">
        <v>0</v>
      </c>
    </row>
    <row r="20" spans="1:22">
      <c r="A20">
        <v>1240184</v>
      </c>
      <c r="B20" t="s">
        <v>2358</v>
      </c>
      <c r="C20" s="13" t="s">
        <v>83</v>
      </c>
      <c r="D20" s="42">
        <v>148</v>
      </c>
      <c r="E20" s="42">
        <v>410</v>
      </c>
      <c r="F20" s="42">
        <v>322</v>
      </c>
      <c r="G20" s="42">
        <v>0</v>
      </c>
      <c r="H20" s="42">
        <v>0</v>
      </c>
      <c r="I20" s="414">
        <v>146</v>
      </c>
      <c r="J20" s="413">
        <v>390</v>
      </c>
      <c r="K20" s="413">
        <v>214</v>
      </c>
      <c r="L20" s="420">
        <v>0</v>
      </c>
      <c r="M20" s="42">
        <v>0</v>
      </c>
      <c r="N20" s="42">
        <v>0</v>
      </c>
      <c r="O20" s="42">
        <v>0</v>
      </c>
      <c r="P20" s="42">
        <v>0</v>
      </c>
      <c r="Q20" s="42">
        <v>68</v>
      </c>
      <c r="R20" s="42">
        <v>232</v>
      </c>
      <c r="S20" s="42">
        <v>0</v>
      </c>
      <c r="T20" s="42">
        <v>0</v>
      </c>
      <c r="U20" s="42">
        <v>0</v>
      </c>
      <c r="V20" s="42">
        <v>0</v>
      </c>
    </row>
    <row r="21" spans="1:22" ht="12" thickBot="1">
      <c r="A21">
        <v>1240308</v>
      </c>
      <c r="B21" t="s">
        <v>2359</v>
      </c>
      <c r="C21" s="13" t="s">
        <v>83</v>
      </c>
      <c r="D21" s="42">
        <v>350</v>
      </c>
      <c r="E21" s="42">
        <v>0</v>
      </c>
      <c r="F21" s="42">
        <v>0</v>
      </c>
      <c r="G21" s="42">
        <v>0</v>
      </c>
      <c r="H21" s="42">
        <v>0</v>
      </c>
      <c r="I21" s="417">
        <v>0</v>
      </c>
      <c r="J21" s="418">
        <v>0</v>
      </c>
      <c r="K21" s="419">
        <v>500</v>
      </c>
      <c r="L21" s="422">
        <v>700</v>
      </c>
      <c r="M21" s="42">
        <v>0</v>
      </c>
      <c r="N21" s="42">
        <v>0</v>
      </c>
      <c r="O21" s="42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</row>
    <row r="24" spans="1:22">
      <c r="A24" s="13" t="s">
        <v>0</v>
      </c>
      <c r="B24" s="13" t="s">
        <v>1</v>
      </c>
      <c r="C24" s="13" t="s">
        <v>82</v>
      </c>
      <c r="D24" s="42" t="s">
        <v>2323</v>
      </c>
      <c r="E24" s="42" t="s">
        <v>2324</v>
      </c>
      <c r="F24" s="42" t="s">
        <v>2325</v>
      </c>
      <c r="G24" s="42" t="s">
        <v>2326</v>
      </c>
      <c r="H24" s="42" t="s">
        <v>2327</v>
      </c>
      <c r="I24" s="42" t="s">
        <v>2328</v>
      </c>
      <c r="J24" s="42" t="s">
        <v>2329</v>
      </c>
      <c r="K24" s="42" t="s">
        <v>2330</v>
      </c>
      <c r="L24" s="42" t="s">
        <v>2331</v>
      </c>
      <c r="M24" s="42" t="s">
        <v>2332</v>
      </c>
      <c r="N24" s="42" t="s">
        <v>2333</v>
      </c>
      <c r="O24" s="42" t="s">
        <v>2334</v>
      </c>
      <c r="P24" s="42" t="s">
        <v>2335</v>
      </c>
      <c r="Q24" s="42" t="s">
        <v>2336</v>
      </c>
      <c r="R24" s="42" t="s">
        <v>2337</v>
      </c>
      <c r="S24" s="42" t="s">
        <v>2338</v>
      </c>
      <c r="T24" s="42" t="s">
        <v>2339</v>
      </c>
      <c r="U24" s="42" t="s">
        <v>2340</v>
      </c>
      <c r="V24" s="42" t="s">
        <v>2341</v>
      </c>
    </row>
    <row r="25" spans="1:22">
      <c r="A25">
        <v>1237608</v>
      </c>
      <c r="B25" t="s">
        <v>2360</v>
      </c>
      <c r="C25" s="13" t="s">
        <v>83</v>
      </c>
      <c r="D25" s="42">
        <v>100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200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</row>
    <row r="26" spans="1:22">
      <c r="A26">
        <v>1232846</v>
      </c>
      <c r="B26" t="s">
        <v>2361</v>
      </c>
      <c r="C26" s="13" t="s">
        <v>83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200</v>
      </c>
      <c r="M26" s="42">
        <v>352</v>
      </c>
      <c r="N26" s="42">
        <v>0</v>
      </c>
      <c r="O26" s="42">
        <v>0</v>
      </c>
      <c r="P26" s="42">
        <v>449</v>
      </c>
      <c r="Q26" s="42">
        <v>51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</row>
    <row r="27" spans="1:22">
      <c r="A27">
        <v>1232895</v>
      </c>
      <c r="B27" t="s">
        <v>2362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200</v>
      </c>
      <c r="M27" s="42">
        <v>352</v>
      </c>
      <c r="N27" s="42">
        <v>0</v>
      </c>
      <c r="O27" s="42">
        <v>0</v>
      </c>
      <c r="P27" s="42">
        <v>449</v>
      </c>
      <c r="Q27" s="42">
        <v>51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</row>
    <row r="28" spans="1:22">
      <c r="A28">
        <v>1233384</v>
      </c>
      <c r="B28" s="13" t="s">
        <v>2363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200</v>
      </c>
      <c r="M28" s="42">
        <v>352</v>
      </c>
      <c r="N28" s="42">
        <v>0</v>
      </c>
      <c r="O28" s="42">
        <v>0</v>
      </c>
      <c r="P28" s="42">
        <v>449</v>
      </c>
      <c r="Q28" s="42">
        <v>51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</row>
    <row r="29" spans="1:22">
      <c r="A29">
        <v>1233165</v>
      </c>
      <c r="B29" t="s">
        <v>2364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190</v>
      </c>
      <c r="T29" s="42">
        <v>210</v>
      </c>
      <c r="U29" s="42">
        <v>0</v>
      </c>
      <c r="V29" s="42">
        <v>0</v>
      </c>
    </row>
    <row r="30" spans="1:22">
      <c r="A30">
        <v>1236110</v>
      </c>
      <c r="B30" t="s">
        <v>2365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250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</row>
    <row r="31" spans="1:22">
      <c r="A31">
        <v>1236387</v>
      </c>
      <c r="B31" s="13" t="s">
        <v>2366</v>
      </c>
      <c r="C31" s="13" t="s">
        <v>83</v>
      </c>
      <c r="D31" s="424">
        <v>264</v>
      </c>
      <c r="E31" s="424">
        <v>101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102</v>
      </c>
      <c r="M31" s="42">
        <v>294</v>
      </c>
      <c r="N31" s="42">
        <v>0</v>
      </c>
      <c r="O31" s="42">
        <v>0</v>
      </c>
      <c r="P31" s="42">
        <v>374</v>
      </c>
      <c r="Q31" s="42">
        <v>224</v>
      </c>
      <c r="R31" s="42">
        <v>294</v>
      </c>
      <c r="S31" s="42">
        <v>82</v>
      </c>
      <c r="T31" s="42">
        <v>0</v>
      </c>
      <c r="U31" s="42">
        <v>0</v>
      </c>
      <c r="V31" s="42">
        <v>0</v>
      </c>
    </row>
    <row r="32" spans="1:22">
      <c r="A32">
        <v>1232775</v>
      </c>
      <c r="B32" t="s">
        <v>2367</v>
      </c>
      <c r="C32" s="13" t="s">
        <v>83</v>
      </c>
      <c r="D32" s="42">
        <v>0</v>
      </c>
      <c r="E32" s="424">
        <v>139</v>
      </c>
      <c r="F32" s="424">
        <v>243</v>
      </c>
      <c r="G32" s="42">
        <v>0</v>
      </c>
      <c r="H32" s="42">
        <v>0</v>
      </c>
      <c r="I32" s="42">
        <v>312</v>
      </c>
      <c r="J32" s="42">
        <v>309</v>
      </c>
      <c r="K32" s="42">
        <v>243</v>
      </c>
      <c r="L32" s="42">
        <v>136</v>
      </c>
      <c r="M32" s="42">
        <v>0</v>
      </c>
      <c r="N32" s="42">
        <v>0</v>
      </c>
      <c r="O32" s="42">
        <v>0</v>
      </c>
      <c r="P32" s="42">
        <v>0</v>
      </c>
      <c r="Q32" s="42">
        <v>139</v>
      </c>
      <c r="R32" s="42">
        <v>243</v>
      </c>
      <c r="S32" s="42">
        <v>68</v>
      </c>
      <c r="T32" s="42">
        <v>0</v>
      </c>
      <c r="U32" s="42">
        <v>0</v>
      </c>
      <c r="V32" s="42">
        <v>0</v>
      </c>
    </row>
    <row r="33" spans="1:22">
      <c r="A33">
        <v>1230685</v>
      </c>
      <c r="B33" t="s">
        <v>2368</v>
      </c>
      <c r="C33" s="13" t="s">
        <v>83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68</v>
      </c>
      <c r="U33" s="42">
        <v>0</v>
      </c>
      <c r="V33" s="42">
        <v>0</v>
      </c>
    </row>
    <row r="37" spans="1:22">
      <c r="A37" s="13" t="s">
        <v>0</v>
      </c>
      <c r="B37" s="13" t="s">
        <v>1</v>
      </c>
      <c r="C37" s="13" t="s">
        <v>82</v>
      </c>
      <c r="D37" s="42" t="s">
        <v>2323</v>
      </c>
      <c r="E37" s="42" t="s">
        <v>2324</v>
      </c>
      <c r="F37" s="42" t="s">
        <v>2325</v>
      </c>
      <c r="G37" s="42" t="s">
        <v>2326</v>
      </c>
      <c r="H37" s="42" t="s">
        <v>2327</v>
      </c>
      <c r="I37" s="42" t="s">
        <v>2328</v>
      </c>
      <c r="J37" s="42" t="s">
        <v>2329</v>
      </c>
      <c r="K37" s="42" t="s">
        <v>2330</v>
      </c>
      <c r="L37" s="42" t="s">
        <v>2331</v>
      </c>
      <c r="M37" s="42" t="s">
        <v>2332</v>
      </c>
      <c r="N37" s="42" t="s">
        <v>2333</v>
      </c>
      <c r="O37" s="42" t="s">
        <v>2334</v>
      </c>
      <c r="P37" s="42" t="s">
        <v>2335</v>
      </c>
      <c r="Q37" s="42" t="s">
        <v>2336</v>
      </c>
      <c r="R37" s="42" t="s">
        <v>2337</v>
      </c>
      <c r="S37" s="42" t="s">
        <v>2338</v>
      </c>
      <c r="T37" s="42" t="s">
        <v>2339</v>
      </c>
      <c r="U37" s="42" t="s">
        <v>2340</v>
      </c>
      <c r="V37" s="42" t="s">
        <v>2341</v>
      </c>
    </row>
    <row r="38" spans="1:22">
      <c r="A38">
        <v>1230692</v>
      </c>
      <c r="B38" t="s">
        <v>2369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100</v>
      </c>
      <c r="T38" s="42">
        <v>0</v>
      </c>
      <c r="U38" s="42">
        <v>0</v>
      </c>
      <c r="V38" s="42">
        <v>0</v>
      </c>
    </row>
    <row r="39" spans="1:22">
      <c r="A39">
        <v>1221967</v>
      </c>
      <c r="B39" t="s">
        <v>2370</v>
      </c>
      <c r="C39" s="13" t="s">
        <v>83</v>
      </c>
      <c r="D39" s="42">
        <v>0</v>
      </c>
      <c r="E39" s="42">
        <v>0</v>
      </c>
      <c r="F39" s="42">
        <v>100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3</v>
      </c>
      <c r="U39" s="42">
        <v>0</v>
      </c>
      <c r="V39" s="42">
        <v>0</v>
      </c>
    </row>
    <row r="40" spans="1:22">
      <c r="A40">
        <v>1227306</v>
      </c>
      <c r="B40" t="s">
        <v>2371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150</v>
      </c>
      <c r="L40" s="42">
        <v>169</v>
      </c>
      <c r="M40" s="42">
        <v>31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412</v>
      </c>
      <c r="T40" s="42">
        <v>383</v>
      </c>
      <c r="U40" s="42">
        <v>0</v>
      </c>
      <c r="V40" s="42">
        <v>0</v>
      </c>
    </row>
    <row r="41" spans="1:22">
      <c r="A41">
        <v>1231090</v>
      </c>
      <c r="B41" t="s">
        <v>59</v>
      </c>
      <c r="C41" s="13" t="s">
        <v>83</v>
      </c>
      <c r="D41" s="42">
        <v>70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146</v>
      </c>
      <c r="M41" s="42">
        <v>54</v>
      </c>
      <c r="N41" s="42">
        <v>0</v>
      </c>
      <c r="O41" s="42">
        <v>0</v>
      </c>
      <c r="P41" s="42">
        <v>48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</row>
    <row r="42" spans="1:22">
      <c r="A42">
        <v>1229776</v>
      </c>
      <c r="B42" t="s">
        <v>2372</v>
      </c>
      <c r="C42" s="13" t="s">
        <v>83</v>
      </c>
      <c r="D42" s="42">
        <v>70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146</v>
      </c>
      <c r="M42" s="42">
        <v>54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1226573</v>
      </c>
      <c r="B43" t="s">
        <v>2373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230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1231797</v>
      </c>
      <c r="B44" t="s">
        <v>2374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106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1232528</v>
      </c>
      <c r="B45" t="s">
        <v>2375</v>
      </c>
      <c r="C45" s="13" t="s">
        <v>83</v>
      </c>
      <c r="D45" s="42">
        <v>539</v>
      </c>
      <c r="E45" s="42">
        <v>686</v>
      </c>
      <c r="F45" s="42">
        <v>40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100</v>
      </c>
      <c r="N45" s="42">
        <v>0</v>
      </c>
      <c r="O45" s="42">
        <v>0</v>
      </c>
      <c r="P45" s="42">
        <v>686</v>
      </c>
      <c r="Q45" s="42">
        <v>686</v>
      </c>
      <c r="R45" s="42">
        <v>542</v>
      </c>
      <c r="S45" s="42">
        <v>159</v>
      </c>
      <c r="T45" s="42">
        <v>0</v>
      </c>
      <c r="U45" s="42">
        <v>0</v>
      </c>
      <c r="V45" s="42">
        <v>0</v>
      </c>
    </row>
    <row r="46" spans="1:22">
      <c r="A46">
        <v>1232553</v>
      </c>
      <c r="B46" t="s">
        <v>2376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111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</row>
    <row r="47" spans="1:22">
      <c r="A47">
        <v>1232846</v>
      </c>
      <c r="B47" t="s">
        <v>2361</v>
      </c>
      <c r="C47" s="13" t="s">
        <v>83</v>
      </c>
      <c r="D47" s="42">
        <v>328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210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1229050</v>
      </c>
      <c r="B48" t="s">
        <v>2377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106</v>
      </c>
      <c r="L48" s="42">
        <v>294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</row>
    <row r="49" spans="1:22">
      <c r="A49">
        <v>1233383</v>
      </c>
      <c r="B49" t="s">
        <v>2378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123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</row>
    <row r="50" spans="1:22">
      <c r="A50">
        <v>1220847</v>
      </c>
      <c r="B50" t="s">
        <v>68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3</v>
      </c>
      <c r="U50" s="42">
        <v>0</v>
      </c>
      <c r="V50" s="42">
        <v>0</v>
      </c>
    </row>
    <row r="51" spans="1:22">
      <c r="A51">
        <v>1235097</v>
      </c>
      <c r="B51" t="s">
        <v>2379</v>
      </c>
      <c r="C51" s="13" t="s">
        <v>83</v>
      </c>
      <c r="D51" s="42">
        <v>80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223</v>
      </c>
      <c r="N51" s="42">
        <v>0</v>
      </c>
      <c r="O51" s="42">
        <v>0</v>
      </c>
      <c r="P51" s="42">
        <v>227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</row>
    <row r="52" spans="1:22">
      <c r="A52">
        <v>1236930</v>
      </c>
      <c r="B52" t="s">
        <v>2380</v>
      </c>
      <c r="C52" s="13" t="s">
        <v>83</v>
      </c>
      <c r="D52" s="42">
        <v>130</v>
      </c>
      <c r="E52" s="42">
        <v>136</v>
      </c>
      <c r="F52" s="42">
        <v>0</v>
      </c>
      <c r="G52" s="42">
        <v>0</v>
      </c>
      <c r="H52" s="42">
        <v>0</v>
      </c>
      <c r="I52" s="42">
        <v>0</v>
      </c>
      <c r="J52" s="42">
        <v>154</v>
      </c>
      <c r="K52" s="42">
        <v>246</v>
      </c>
      <c r="L52" s="42">
        <v>336</v>
      </c>
      <c r="M52" s="42">
        <v>258</v>
      </c>
      <c r="N52" s="42">
        <v>0</v>
      </c>
      <c r="O52" s="42">
        <v>0</v>
      </c>
      <c r="P52" s="42">
        <v>336</v>
      </c>
      <c r="Q52" s="42">
        <v>333</v>
      </c>
      <c r="R52" s="42">
        <v>258</v>
      </c>
      <c r="S52" s="42">
        <v>795</v>
      </c>
      <c r="T52" s="42">
        <v>0</v>
      </c>
      <c r="U52" s="42">
        <v>0</v>
      </c>
      <c r="V52" s="42">
        <v>0</v>
      </c>
    </row>
    <row r="53" spans="1:22">
      <c r="A53">
        <v>1237468</v>
      </c>
      <c r="B53" t="s">
        <v>2381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87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>
        <v>1237210</v>
      </c>
      <c r="B54" t="s">
        <v>2382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4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</row>
    <row r="55" spans="1:22">
      <c r="A55">
        <v>1234905</v>
      </c>
      <c r="B55" t="s">
        <v>2352</v>
      </c>
      <c r="C55" s="13" t="s">
        <v>83</v>
      </c>
      <c r="D55" s="42">
        <v>0</v>
      </c>
      <c r="E55" s="42">
        <v>224</v>
      </c>
      <c r="F55" s="42">
        <v>311</v>
      </c>
      <c r="G55" s="42">
        <v>0</v>
      </c>
      <c r="H55" s="42">
        <v>0</v>
      </c>
      <c r="I55" s="42">
        <v>392</v>
      </c>
      <c r="J55" s="42">
        <v>200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1250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</row>
    <row r="56" spans="1:22">
      <c r="A56">
        <v>1238480</v>
      </c>
      <c r="B56" t="s">
        <v>75</v>
      </c>
      <c r="C56" s="13" t="s">
        <v>83</v>
      </c>
      <c r="D56" s="42">
        <v>560</v>
      </c>
      <c r="E56" s="42">
        <v>1210</v>
      </c>
      <c r="F56" s="42">
        <v>824</v>
      </c>
      <c r="G56" s="42">
        <v>0</v>
      </c>
      <c r="H56" s="42">
        <v>0</v>
      </c>
      <c r="I56" s="42">
        <v>1524</v>
      </c>
      <c r="J56" s="42">
        <v>1940</v>
      </c>
      <c r="K56" s="42">
        <v>932</v>
      </c>
      <c r="L56" s="42">
        <v>972</v>
      </c>
      <c r="M56" s="42">
        <v>614</v>
      </c>
      <c r="N56" s="42">
        <v>0</v>
      </c>
      <c r="O56" s="42">
        <v>0</v>
      </c>
      <c r="P56" s="42">
        <v>1988</v>
      </c>
      <c r="Q56" s="42">
        <v>1241</v>
      </c>
      <c r="R56" s="42">
        <v>974</v>
      </c>
      <c r="S56" s="42">
        <v>1569</v>
      </c>
      <c r="T56" s="42">
        <v>1262</v>
      </c>
      <c r="U56" s="42">
        <v>0</v>
      </c>
      <c r="V56" s="42">
        <v>0</v>
      </c>
    </row>
    <row r="57" spans="1:22">
      <c r="A57">
        <v>1238453</v>
      </c>
      <c r="B57" t="s">
        <v>2383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467</v>
      </c>
      <c r="U57" s="42">
        <v>0</v>
      </c>
      <c r="V57" s="42">
        <v>0</v>
      </c>
    </row>
    <row r="58" spans="1:22">
      <c r="A58">
        <v>1232775</v>
      </c>
      <c r="B58" t="s">
        <v>2367</v>
      </c>
      <c r="C58" s="13" t="s">
        <v>83</v>
      </c>
      <c r="D58" s="42">
        <v>64</v>
      </c>
      <c r="E58" s="42">
        <v>0</v>
      </c>
      <c r="F58" s="42">
        <v>0</v>
      </c>
      <c r="G58" s="42">
        <v>0</v>
      </c>
      <c r="H58" s="42">
        <v>0</v>
      </c>
      <c r="I58" s="42">
        <v>80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536</v>
      </c>
      <c r="S58" s="42">
        <v>806</v>
      </c>
      <c r="T58" s="42">
        <v>286</v>
      </c>
      <c r="U58" s="42">
        <v>0</v>
      </c>
      <c r="V58" s="42">
        <v>0</v>
      </c>
    </row>
    <row r="59" spans="1:22">
      <c r="A59">
        <v>1240029</v>
      </c>
      <c r="B59" t="s">
        <v>2384</v>
      </c>
      <c r="C59" s="13" t="s">
        <v>83</v>
      </c>
      <c r="D59" s="42">
        <v>0</v>
      </c>
      <c r="E59" s="42">
        <v>120</v>
      </c>
      <c r="F59" s="42">
        <v>280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500</v>
      </c>
      <c r="S59" s="42">
        <v>0</v>
      </c>
      <c r="T59" s="42">
        <v>0</v>
      </c>
      <c r="U59" s="42">
        <v>0</v>
      </c>
      <c r="V59" s="42">
        <v>0</v>
      </c>
    </row>
    <row r="60" spans="1:22">
      <c r="A60">
        <v>1240032</v>
      </c>
      <c r="B60" t="s">
        <v>2385</v>
      </c>
      <c r="C60" s="13" t="s">
        <v>83</v>
      </c>
      <c r="D60" s="42">
        <v>0</v>
      </c>
      <c r="E60" s="42">
        <v>120</v>
      </c>
      <c r="F60" s="42">
        <v>280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500</v>
      </c>
      <c r="S60" s="42">
        <v>0</v>
      </c>
      <c r="T60" s="42">
        <v>0</v>
      </c>
      <c r="U60" s="42">
        <v>0</v>
      </c>
      <c r="V60" s="42">
        <v>0</v>
      </c>
    </row>
    <row r="61" spans="1:22">
      <c r="A61">
        <v>1241343</v>
      </c>
      <c r="B61" t="s">
        <v>2386</v>
      </c>
      <c r="C61" s="13" t="s">
        <v>83</v>
      </c>
      <c r="D61" s="42">
        <v>80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</row>
    <row r="62" spans="1:22">
      <c r="A62">
        <v>1241347</v>
      </c>
      <c r="B62" t="s">
        <v>2387</v>
      </c>
      <c r="C62" s="13" t="s">
        <v>83</v>
      </c>
      <c r="D62" s="42">
        <v>80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</row>
    <row r="63" spans="1:22">
      <c r="A63">
        <v>1241480</v>
      </c>
      <c r="B63" t="s">
        <v>2388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73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</row>
    <row r="64" spans="1:22">
      <c r="A64">
        <v>1241474</v>
      </c>
      <c r="B64" t="s">
        <v>2389</v>
      </c>
      <c r="C64" s="13" t="s">
        <v>83</v>
      </c>
      <c r="D64" s="42">
        <v>0</v>
      </c>
      <c r="E64" s="42">
        <v>0</v>
      </c>
      <c r="F64" s="42">
        <v>66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65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</row>
    <row r="65" spans="1:22">
      <c r="A65">
        <v>1216452</v>
      </c>
      <c r="B65" t="s">
        <v>2390</v>
      </c>
      <c r="C65" s="13" t="s">
        <v>83</v>
      </c>
      <c r="D65" s="42">
        <v>643</v>
      </c>
      <c r="E65" s="42">
        <v>643</v>
      </c>
      <c r="F65" s="42">
        <v>0</v>
      </c>
      <c r="G65" s="42">
        <v>0</v>
      </c>
      <c r="H65" s="42">
        <v>0</v>
      </c>
      <c r="I65" s="42">
        <v>0</v>
      </c>
      <c r="J65" s="42">
        <v>90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769</v>
      </c>
      <c r="R65" s="42">
        <v>324</v>
      </c>
      <c r="S65" s="42">
        <v>0</v>
      </c>
      <c r="T65" s="42">
        <v>0</v>
      </c>
      <c r="U65" s="42">
        <v>0</v>
      </c>
      <c r="V65" s="42">
        <v>0</v>
      </c>
    </row>
    <row r="66" spans="1:22">
      <c r="A66">
        <v>1230791</v>
      </c>
      <c r="B66" s="13" t="s">
        <v>2391</v>
      </c>
      <c r="C66" s="13" t="s">
        <v>83</v>
      </c>
      <c r="D66" s="42">
        <v>519</v>
      </c>
      <c r="E66" s="42">
        <v>211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290</v>
      </c>
      <c r="U66" s="42">
        <v>0</v>
      </c>
      <c r="V66" s="42">
        <v>0</v>
      </c>
    </row>
    <row r="67" spans="1:22">
      <c r="A67">
        <v>1232894</v>
      </c>
      <c r="B67" t="s">
        <v>2392</v>
      </c>
      <c r="C67" s="13" t="s">
        <v>83</v>
      </c>
      <c r="D67" s="42">
        <v>216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1233385</v>
      </c>
      <c r="B68" s="13" t="s">
        <v>2393</v>
      </c>
      <c r="C68" s="13" t="s">
        <v>83</v>
      </c>
      <c r="D68" s="42">
        <v>216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</row>
    <row r="69" spans="1:22">
      <c r="A69">
        <v>1232895</v>
      </c>
      <c r="B69" t="s">
        <v>2362</v>
      </c>
      <c r="C69" s="13" t="s">
        <v>83</v>
      </c>
      <c r="D69" s="42">
        <v>112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210</v>
      </c>
      <c r="S69" s="42">
        <v>0</v>
      </c>
      <c r="T69" s="42">
        <v>0</v>
      </c>
      <c r="U69" s="42">
        <v>0</v>
      </c>
      <c r="V69" s="42">
        <v>0</v>
      </c>
    </row>
    <row r="70" spans="1:22">
      <c r="A70">
        <v>1232922</v>
      </c>
      <c r="B70" s="13" t="s">
        <v>2363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210</v>
      </c>
      <c r="S70" s="42">
        <v>0</v>
      </c>
      <c r="T70" s="42">
        <v>0</v>
      </c>
      <c r="U70" s="42">
        <v>0</v>
      </c>
      <c r="V70" s="42">
        <v>0</v>
      </c>
    </row>
    <row r="71" spans="1:22">
      <c r="A71">
        <v>1233387</v>
      </c>
      <c r="B71" s="13" t="s">
        <v>2393</v>
      </c>
      <c r="C71" s="13" t="s">
        <v>83</v>
      </c>
      <c r="D71" s="42">
        <v>112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0</v>
      </c>
      <c r="T71" s="42">
        <v>0</v>
      </c>
      <c r="U71" s="42">
        <v>0</v>
      </c>
      <c r="V71" s="42">
        <v>0</v>
      </c>
    </row>
  </sheetData>
  <autoFilter ref="A2:V21" xr:uid="{3C219233-E15D-4B76-87B9-7DF7A312538E}"/>
  <mergeCells count="1">
    <mergeCell ref="I1:K1"/>
  </mergeCells>
  <phoneticPr fontId="27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8232-5FFC-4D99-A2B8-B4CF1F55A0EB}">
  <sheetPr>
    <tabColor rgb="FFFFFF00"/>
  </sheetPr>
  <dimension ref="A1:O128"/>
  <sheetViews>
    <sheetView zoomScale="115" zoomScaleNormal="115" workbookViewId="0">
      <pane xSplit="3" ySplit="9" topLeftCell="D34" activePane="bottomRight" state="frozen"/>
      <selection pane="topRight" activeCell="D1" sqref="D1"/>
      <selection pane="bottomLeft" activeCell="A3" sqref="A3"/>
      <selection pane="bottomRight" activeCell="D63" sqref="D63:M63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3" width="9.1640625" style="19" hidden="1" customWidth="1"/>
    <col min="4" max="13" width="9.6640625" style="23" customWidth="1"/>
    <col min="14" max="14" width="3" style="23" customWidth="1"/>
    <col min="15" max="15" width="10" style="431" bestFit="1" customWidth="1"/>
    <col min="16" max="16384" width="9.33203125" style="19"/>
  </cols>
  <sheetData>
    <row r="1" spans="1:15" s="442" customFormat="1">
      <c r="B1" s="443"/>
      <c r="C1" s="443"/>
      <c r="D1" s="444">
        <f>+D2-D3</f>
        <v>0</v>
      </c>
      <c r="E1" s="444">
        <f t="shared" ref="E1:M1" si="0">+E2-E3</f>
        <v>0</v>
      </c>
      <c r="F1" s="444">
        <f t="shared" si="0"/>
        <v>0</v>
      </c>
      <c r="G1" s="444">
        <f t="shared" si="0"/>
        <v>0</v>
      </c>
      <c r="H1" s="444">
        <f t="shared" si="0"/>
        <v>0</v>
      </c>
      <c r="I1" s="444">
        <f t="shared" si="0"/>
        <v>0</v>
      </c>
      <c r="J1" s="444">
        <f t="shared" si="0"/>
        <v>0</v>
      </c>
      <c r="K1" s="444">
        <f t="shared" si="0"/>
        <v>0</v>
      </c>
      <c r="L1" s="444">
        <f t="shared" si="0"/>
        <v>0</v>
      </c>
      <c r="M1" s="444">
        <f t="shared" si="0"/>
        <v>0</v>
      </c>
      <c r="N1" s="445"/>
    </row>
    <row r="2" spans="1:15" s="442" customFormat="1">
      <c r="B2" s="443"/>
      <c r="C2" s="443"/>
      <c r="D2" s="23">
        <v>39973</v>
      </c>
      <c r="E2" s="23">
        <v>30359</v>
      </c>
      <c r="F2" s="23">
        <v>51136</v>
      </c>
      <c r="G2" s="23">
        <v>36983</v>
      </c>
      <c r="H2" s="23">
        <v>38041</v>
      </c>
      <c r="I2" s="23">
        <v>19361</v>
      </c>
      <c r="J2" s="23">
        <v>44161</v>
      </c>
      <c r="K2" s="23">
        <v>40292</v>
      </c>
      <c r="L2" s="23">
        <v>34206</v>
      </c>
      <c r="M2" s="23">
        <v>25209</v>
      </c>
      <c r="N2" s="23">
        <v>0</v>
      </c>
    </row>
    <row r="3" spans="1:15" s="446" customFormat="1">
      <c r="B3" s="447" t="s">
        <v>1172</v>
      </c>
      <c r="C3" s="447"/>
      <c r="D3" s="448">
        <f>D4+D5</f>
        <v>39973</v>
      </c>
      <c r="E3" s="448">
        <f>E4+E5</f>
        <v>30359</v>
      </c>
      <c r="F3" s="448">
        <f t="shared" ref="F3:M3" si="1">F4+F5</f>
        <v>51136</v>
      </c>
      <c r="G3" s="448">
        <f t="shared" si="1"/>
        <v>36983</v>
      </c>
      <c r="H3" s="448">
        <f t="shared" si="1"/>
        <v>38041</v>
      </c>
      <c r="I3" s="448">
        <f t="shared" si="1"/>
        <v>19361</v>
      </c>
      <c r="J3" s="448">
        <f t="shared" si="1"/>
        <v>44161</v>
      </c>
      <c r="K3" s="448">
        <f t="shared" si="1"/>
        <v>40292</v>
      </c>
      <c r="L3" s="448">
        <f t="shared" si="1"/>
        <v>34206</v>
      </c>
      <c r="M3" s="448">
        <f t="shared" si="1"/>
        <v>25209</v>
      </c>
      <c r="N3" s="448"/>
    </row>
    <row r="4" spans="1:15" s="442" customFormat="1">
      <c r="B4" s="443" t="s">
        <v>1173</v>
      </c>
      <c r="C4" s="443"/>
      <c r="D4" s="445">
        <f>SUM(D10:D39)</f>
        <v>19827</v>
      </c>
      <c r="E4" s="445">
        <f>SUM(E10:E39)</f>
        <v>16393</v>
      </c>
      <c r="F4" s="445">
        <f t="shared" ref="F4:M4" si="2">SUM(F10:F39)</f>
        <v>31006</v>
      </c>
      <c r="G4" s="445">
        <f t="shared" si="2"/>
        <v>22876</v>
      </c>
      <c r="H4" s="445">
        <f t="shared" si="2"/>
        <v>26756</v>
      </c>
      <c r="I4" s="445">
        <f t="shared" si="2"/>
        <v>5700</v>
      </c>
      <c r="J4" s="445">
        <f t="shared" si="2"/>
        <v>25850</v>
      </c>
      <c r="K4" s="445">
        <f t="shared" si="2"/>
        <v>25424</v>
      </c>
      <c r="L4" s="445">
        <f t="shared" si="2"/>
        <v>21920</v>
      </c>
      <c r="M4" s="445">
        <f t="shared" si="2"/>
        <v>17813</v>
      </c>
      <c r="N4" s="445"/>
    </row>
    <row r="5" spans="1:15" s="442" customFormat="1">
      <c r="B5" s="443" t="s">
        <v>828</v>
      </c>
      <c r="C5" s="443"/>
      <c r="D5" s="445">
        <f t="shared" ref="D5:E5" si="3">SUM(D65:D128)</f>
        <v>20146</v>
      </c>
      <c r="E5" s="445">
        <f t="shared" si="3"/>
        <v>13966</v>
      </c>
      <c r="F5" s="445">
        <f>SUM(F65:F128)</f>
        <v>20130</v>
      </c>
      <c r="G5" s="445">
        <f t="shared" ref="G5:M5" si="4">SUM(G65:G128)</f>
        <v>14107</v>
      </c>
      <c r="H5" s="445">
        <f t="shared" si="4"/>
        <v>11285</v>
      </c>
      <c r="I5" s="445">
        <f t="shared" si="4"/>
        <v>13661</v>
      </c>
      <c r="J5" s="445">
        <f t="shared" si="4"/>
        <v>18311</v>
      </c>
      <c r="K5" s="445">
        <f t="shared" si="4"/>
        <v>14868</v>
      </c>
      <c r="L5" s="445">
        <f t="shared" si="4"/>
        <v>12286</v>
      </c>
      <c r="M5" s="445">
        <f t="shared" si="4"/>
        <v>7396</v>
      </c>
      <c r="N5" s="445"/>
    </row>
    <row r="6" spans="1:15" s="442" customFormat="1">
      <c r="B6" s="443"/>
      <c r="C6" s="443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</row>
    <row r="7" spans="1:15" s="442" customFormat="1">
      <c r="B7" s="443"/>
      <c r="C7" s="443"/>
      <c r="E7" s="445"/>
      <c r="F7" s="445"/>
      <c r="G7" s="445"/>
      <c r="H7" s="445"/>
      <c r="I7" s="445"/>
      <c r="J7" s="445"/>
      <c r="K7" s="445"/>
      <c r="L7" s="445"/>
      <c r="M7" s="445"/>
      <c r="N7" s="445"/>
    </row>
    <row r="8" spans="1:15" s="80" customFormat="1">
      <c r="A8" s="80" t="s">
        <v>133</v>
      </c>
      <c r="B8" s="80" t="s">
        <v>0</v>
      </c>
      <c r="C8" s="80" t="s">
        <v>1</v>
      </c>
      <c r="D8" s="449" t="s">
        <v>632</v>
      </c>
      <c r="E8" s="449" t="s">
        <v>659</v>
      </c>
      <c r="F8" s="449" t="s">
        <v>683</v>
      </c>
      <c r="G8" s="449" t="s">
        <v>721</v>
      </c>
      <c r="H8" s="449" t="s">
        <v>886</v>
      </c>
      <c r="I8" s="449" t="s">
        <v>1143</v>
      </c>
      <c r="J8" s="449" t="s">
        <v>1142</v>
      </c>
      <c r="K8" s="449" t="s">
        <v>2021</v>
      </c>
      <c r="L8" s="449" t="s">
        <v>2246</v>
      </c>
      <c r="M8" s="449" t="s">
        <v>2397</v>
      </c>
      <c r="N8" s="449"/>
      <c r="O8" s="450"/>
    </row>
    <row r="9" spans="1:15" s="80" customFormat="1">
      <c r="D9" s="449" t="s">
        <v>633</v>
      </c>
      <c r="E9" s="449" t="s">
        <v>660</v>
      </c>
      <c r="F9" s="449" t="s">
        <v>684</v>
      </c>
      <c r="G9" s="449" t="s">
        <v>722</v>
      </c>
      <c r="H9" s="449" t="s">
        <v>887</v>
      </c>
      <c r="I9" s="449" t="s">
        <v>1141</v>
      </c>
      <c r="J9" s="449" t="s">
        <v>1140</v>
      </c>
      <c r="K9" s="449" t="s">
        <v>2022</v>
      </c>
      <c r="L9" s="449" t="s">
        <v>2247</v>
      </c>
      <c r="M9" s="449" t="s">
        <v>2398</v>
      </c>
      <c r="N9" s="449"/>
      <c r="O9" s="450"/>
    </row>
    <row r="10" spans="1:15" s="78" customFormat="1">
      <c r="A10" s="78">
        <v>1</v>
      </c>
      <c r="B10" s="78">
        <v>1221154</v>
      </c>
      <c r="C10" s="78" t="s">
        <v>888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100</v>
      </c>
      <c r="L10" s="25">
        <v>0</v>
      </c>
      <c r="M10" s="25">
        <v>0</v>
      </c>
      <c r="N10" s="25"/>
      <c r="O10" s="431">
        <f>SUM(D10:M10)</f>
        <v>100</v>
      </c>
    </row>
    <row r="11" spans="1:15" s="78" customFormat="1">
      <c r="A11" s="78">
        <v>2</v>
      </c>
      <c r="B11" s="78">
        <v>1229673</v>
      </c>
      <c r="C11" s="78" t="s">
        <v>22</v>
      </c>
      <c r="D11" s="25">
        <v>700</v>
      </c>
      <c r="E11" s="25">
        <v>0</v>
      </c>
      <c r="F11" s="25">
        <v>700</v>
      </c>
      <c r="G11" s="25">
        <v>700</v>
      </c>
      <c r="H11" s="25">
        <v>500</v>
      </c>
      <c r="I11" s="25">
        <v>500</v>
      </c>
      <c r="J11" s="25">
        <v>700</v>
      </c>
      <c r="K11" s="25">
        <v>700</v>
      </c>
      <c r="L11" s="25">
        <v>700</v>
      </c>
      <c r="M11" s="25">
        <v>500</v>
      </c>
      <c r="N11" s="25"/>
      <c r="O11" s="431">
        <f t="shared" ref="O11:O59" si="5">SUM(D11:M11)</f>
        <v>5700</v>
      </c>
    </row>
    <row r="12" spans="1:15" s="78" customFormat="1">
      <c r="A12" s="78">
        <v>3</v>
      </c>
      <c r="B12" s="78">
        <v>1230692</v>
      </c>
      <c r="C12" s="78" t="s">
        <v>117</v>
      </c>
      <c r="D12" s="25">
        <v>1176</v>
      </c>
      <c r="E12" s="25">
        <v>1000</v>
      </c>
      <c r="F12" s="25">
        <v>1200</v>
      </c>
      <c r="G12" s="25">
        <v>1200</v>
      </c>
      <c r="H12" s="25">
        <v>1100</v>
      </c>
      <c r="I12" s="25">
        <v>0</v>
      </c>
      <c r="J12" s="25">
        <v>1000</v>
      </c>
      <c r="K12" s="25">
        <v>1500</v>
      </c>
      <c r="L12" s="25">
        <v>1500</v>
      </c>
      <c r="M12" s="25">
        <v>0</v>
      </c>
      <c r="N12" s="25"/>
      <c r="O12" s="431">
        <f t="shared" si="5"/>
        <v>9676</v>
      </c>
    </row>
    <row r="13" spans="1:15" s="78" customFormat="1">
      <c r="A13" s="78">
        <v>4</v>
      </c>
      <c r="B13" s="78">
        <v>1230696</v>
      </c>
      <c r="C13" s="78" t="s">
        <v>118</v>
      </c>
      <c r="D13" s="25">
        <v>0</v>
      </c>
      <c r="E13" s="25">
        <v>0</v>
      </c>
      <c r="F13" s="25">
        <v>400</v>
      </c>
      <c r="G13" s="25">
        <v>300</v>
      </c>
      <c r="H13" s="25">
        <v>0</v>
      </c>
      <c r="I13" s="25">
        <v>0</v>
      </c>
      <c r="J13" s="25">
        <v>500</v>
      </c>
      <c r="K13" s="25">
        <v>0</v>
      </c>
      <c r="L13" s="25">
        <v>0</v>
      </c>
      <c r="M13" s="25">
        <v>0</v>
      </c>
      <c r="N13" s="25"/>
      <c r="O13" s="431">
        <f t="shared" si="5"/>
        <v>1200</v>
      </c>
    </row>
    <row r="14" spans="1:15" s="78" customFormat="1">
      <c r="A14" s="78">
        <v>5</v>
      </c>
      <c r="B14" s="78">
        <v>1230854</v>
      </c>
      <c r="C14" s="78" t="s">
        <v>23</v>
      </c>
      <c r="D14" s="25">
        <v>0</v>
      </c>
      <c r="E14" s="25">
        <v>0</v>
      </c>
      <c r="F14" s="25">
        <v>200</v>
      </c>
      <c r="G14" s="25">
        <v>0</v>
      </c>
      <c r="H14" s="25">
        <v>0</v>
      </c>
      <c r="I14" s="25">
        <v>0</v>
      </c>
      <c r="J14" s="25">
        <v>200</v>
      </c>
      <c r="K14" s="25">
        <v>0</v>
      </c>
      <c r="L14" s="25">
        <v>0</v>
      </c>
      <c r="M14" s="25">
        <v>0</v>
      </c>
      <c r="N14" s="25"/>
      <c r="O14" s="431">
        <f t="shared" si="5"/>
        <v>400</v>
      </c>
    </row>
    <row r="15" spans="1:15" s="78" customFormat="1">
      <c r="A15" s="78">
        <v>6</v>
      </c>
      <c r="B15" s="78">
        <v>1231202</v>
      </c>
      <c r="C15" s="78" t="s">
        <v>24</v>
      </c>
      <c r="D15" s="25">
        <v>0</v>
      </c>
      <c r="E15" s="25">
        <v>0</v>
      </c>
      <c r="F15" s="25">
        <v>150</v>
      </c>
      <c r="G15" s="25">
        <v>0</v>
      </c>
      <c r="H15" s="25">
        <v>0</v>
      </c>
      <c r="I15" s="25">
        <v>0</v>
      </c>
      <c r="J15" s="25">
        <v>150</v>
      </c>
      <c r="K15" s="25">
        <v>0</v>
      </c>
      <c r="L15" s="25">
        <v>0</v>
      </c>
      <c r="M15" s="25">
        <v>0</v>
      </c>
      <c r="N15" s="25"/>
      <c r="O15" s="431">
        <f t="shared" si="5"/>
        <v>300</v>
      </c>
    </row>
    <row r="16" spans="1:15" s="78" customFormat="1">
      <c r="A16" s="78">
        <v>7</v>
      </c>
      <c r="B16" s="78">
        <v>1231898</v>
      </c>
      <c r="C16" s="78" t="s">
        <v>35</v>
      </c>
      <c r="D16" s="25">
        <v>1792</v>
      </c>
      <c r="E16" s="25">
        <v>0</v>
      </c>
      <c r="F16" s="25">
        <v>1344</v>
      </c>
      <c r="G16" s="25">
        <v>2688</v>
      </c>
      <c r="H16" s="25">
        <v>1344</v>
      </c>
      <c r="I16" s="25">
        <v>0</v>
      </c>
      <c r="J16" s="25">
        <v>2200</v>
      </c>
      <c r="K16" s="25">
        <v>1712</v>
      </c>
      <c r="L16" s="25">
        <v>1792</v>
      </c>
      <c r="M16" s="25">
        <v>976</v>
      </c>
      <c r="N16" s="25"/>
      <c r="O16" s="431">
        <f t="shared" si="5"/>
        <v>13848</v>
      </c>
    </row>
    <row r="17" spans="1:15" s="78" customFormat="1">
      <c r="A17" s="78">
        <v>8</v>
      </c>
      <c r="B17" s="78">
        <v>1232693</v>
      </c>
      <c r="C17" s="78" t="s">
        <v>29</v>
      </c>
      <c r="D17" s="25">
        <v>562</v>
      </c>
      <c r="E17" s="25">
        <v>0</v>
      </c>
      <c r="F17" s="25">
        <v>2730</v>
      </c>
      <c r="G17" s="25">
        <v>0</v>
      </c>
      <c r="H17" s="25">
        <v>2856</v>
      </c>
      <c r="I17" s="25">
        <v>0</v>
      </c>
      <c r="J17" s="25">
        <v>0</v>
      </c>
      <c r="K17" s="25">
        <v>0</v>
      </c>
      <c r="L17" s="25">
        <v>0</v>
      </c>
      <c r="M17" s="25">
        <v>2961</v>
      </c>
      <c r="N17" s="25"/>
      <c r="O17" s="431">
        <f t="shared" si="5"/>
        <v>9109</v>
      </c>
    </row>
    <row r="18" spans="1:15" s="78" customFormat="1">
      <c r="A18" s="78">
        <v>9</v>
      </c>
      <c r="B18" s="78">
        <v>1233025</v>
      </c>
      <c r="C18" s="78" t="s">
        <v>30</v>
      </c>
      <c r="D18" s="25">
        <v>562</v>
      </c>
      <c r="E18" s="25">
        <v>0</v>
      </c>
      <c r="F18" s="25">
        <v>2730</v>
      </c>
      <c r="G18" s="25">
        <v>0</v>
      </c>
      <c r="H18" s="25">
        <v>2856</v>
      </c>
      <c r="I18" s="25">
        <v>0</v>
      </c>
      <c r="J18" s="25">
        <v>0</v>
      </c>
      <c r="K18" s="25">
        <v>0</v>
      </c>
      <c r="L18" s="25">
        <v>0</v>
      </c>
      <c r="M18" s="25">
        <v>2961</v>
      </c>
      <c r="N18" s="25"/>
      <c r="O18" s="431">
        <f t="shared" si="5"/>
        <v>9109</v>
      </c>
    </row>
    <row r="19" spans="1:15" s="78" customFormat="1">
      <c r="A19" s="78">
        <v>10</v>
      </c>
      <c r="B19" s="78">
        <v>1233632</v>
      </c>
      <c r="C19" s="78" t="s">
        <v>28</v>
      </c>
      <c r="D19" s="25">
        <v>0</v>
      </c>
      <c r="E19" s="25">
        <v>0</v>
      </c>
      <c r="F19" s="25">
        <v>850</v>
      </c>
      <c r="G19" s="25">
        <v>0</v>
      </c>
      <c r="H19" s="25">
        <v>0</v>
      </c>
      <c r="I19" s="25">
        <v>0</v>
      </c>
      <c r="J19" s="25">
        <v>0</v>
      </c>
      <c r="K19" s="25">
        <v>450</v>
      </c>
      <c r="L19" s="25">
        <v>0</v>
      </c>
      <c r="M19" s="25">
        <v>0</v>
      </c>
      <c r="N19" s="25"/>
      <c r="O19" s="431">
        <f t="shared" si="5"/>
        <v>1300</v>
      </c>
    </row>
    <row r="20" spans="1:15" s="78" customFormat="1">
      <c r="A20" s="78">
        <v>11</v>
      </c>
      <c r="B20" s="78">
        <v>1233761</v>
      </c>
      <c r="C20" s="78" t="s">
        <v>41</v>
      </c>
      <c r="D20" s="25">
        <v>0</v>
      </c>
      <c r="E20" s="25">
        <v>150</v>
      </c>
      <c r="F20" s="25">
        <v>0</v>
      </c>
      <c r="G20" s="25">
        <v>250</v>
      </c>
      <c r="H20" s="25">
        <v>200</v>
      </c>
      <c r="I20" s="25">
        <v>0</v>
      </c>
      <c r="J20" s="25">
        <v>0</v>
      </c>
      <c r="K20" s="25">
        <v>250</v>
      </c>
      <c r="L20" s="25">
        <v>250</v>
      </c>
      <c r="M20" s="25">
        <v>0</v>
      </c>
      <c r="N20" s="25"/>
      <c r="O20" s="431">
        <f t="shared" si="5"/>
        <v>1100</v>
      </c>
    </row>
    <row r="21" spans="1:15" s="78" customFormat="1">
      <c r="A21" s="78">
        <v>12</v>
      </c>
      <c r="B21" s="78">
        <v>1233877</v>
      </c>
      <c r="C21" s="78" t="s">
        <v>119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50</v>
      </c>
      <c r="M21" s="25">
        <v>0</v>
      </c>
      <c r="N21" s="25"/>
      <c r="O21" s="431">
        <f t="shared" si="5"/>
        <v>50</v>
      </c>
    </row>
    <row r="22" spans="1:15" s="78" customFormat="1">
      <c r="A22" s="78">
        <v>13</v>
      </c>
      <c r="B22" s="78">
        <v>1234614</v>
      </c>
      <c r="C22" s="78" t="s">
        <v>54</v>
      </c>
      <c r="D22" s="25">
        <v>0</v>
      </c>
      <c r="E22" s="25">
        <v>200</v>
      </c>
      <c r="F22" s="25">
        <v>350</v>
      </c>
      <c r="G22" s="25">
        <v>250</v>
      </c>
      <c r="H22" s="25">
        <v>0</v>
      </c>
      <c r="I22" s="25">
        <v>0</v>
      </c>
      <c r="J22" s="25">
        <v>300</v>
      </c>
      <c r="K22" s="25">
        <v>400</v>
      </c>
      <c r="L22" s="25">
        <v>0</v>
      </c>
      <c r="M22" s="25">
        <v>0</v>
      </c>
      <c r="N22" s="25"/>
      <c r="O22" s="431">
        <f t="shared" si="5"/>
        <v>1500</v>
      </c>
    </row>
    <row r="23" spans="1:15" s="78" customFormat="1">
      <c r="A23" s="78">
        <v>14</v>
      </c>
      <c r="B23" s="78">
        <v>1235003</v>
      </c>
      <c r="C23" s="78" t="s">
        <v>513</v>
      </c>
      <c r="D23" s="25">
        <v>470</v>
      </c>
      <c r="E23" s="25">
        <v>1100</v>
      </c>
      <c r="F23" s="25">
        <v>2000</v>
      </c>
      <c r="G23" s="25">
        <v>1900</v>
      </c>
      <c r="H23" s="25">
        <v>1600</v>
      </c>
      <c r="I23" s="25">
        <v>1450</v>
      </c>
      <c r="J23" s="25">
        <v>2450</v>
      </c>
      <c r="K23" s="25">
        <v>2200</v>
      </c>
      <c r="L23" s="25">
        <v>2150</v>
      </c>
      <c r="M23" s="25">
        <v>900</v>
      </c>
      <c r="N23" s="25"/>
      <c r="O23" s="431">
        <f t="shared" si="5"/>
        <v>16220</v>
      </c>
    </row>
    <row r="24" spans="1:15" s="78" customFormat="1">
      <c r="A24" s="78">
        <v>15</v>
      </c>
      <c r="B24" s="78">
        <v>1235058</v>
      </c>
      <c r="C24" s="78" t="s">
        <v>731</v>
      </c>
      <c r="D24" s="25">
        <v>0</v>
      </c>
      <c r="E24" s="25">
        <v>0</v>
      </c>
      <c r="F24" s="25">
        <v>700</v>
      </c>
      <c r="G24" s="25">
        <v>700</v>
      </c>
      <c r="H24" s="25">
        <v>1000</v>
      </c>
      <c r="I24" s="25">
        <v>400</v>
      </c>
      <c r="J24" s="25">
        <v>1100</v>
      </c>
      <c r="K24" s="25">
        <v>1100</v>
      </c>
      <c r="L24" s="25">
        <v>1100</v>
      </c>
      <c r="M24" s="25">
        <v>0</v>
      </c>
      <c r="N24" s="25"/>
      <c r="O24" s="431">
        <f t="shared" si="5"/>
        <v>6100</v>
      </c>
    </row>
    <row r="25" spans="1:15" s="78" customFormat="1">
      <c r="A25" s="78">
        <v>16</v>
      </c>
      <c r="B25" s="78">
        <v>1235623</v>
      </c>
      <c r="C25" s="78" t="s">
        <v>31</v>
      </c>
      <c r="D25" s="25">
        <v>0</v>
      </c>
      <c r="E25" s="25">
        <v>0</v>
      </c>
      <c r="F25" s="25">
        <v>2808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936</v>
      </c>
      <c r="M25" s="25">
        <v>0</v>
      </c>
      <c r="N25" s="25"/>
      <c r="O25" s="431">
        <f t="shared" si="5"/>
        <v>3744</v>
      </c>
    </row>
    <row r="26" spans="1:15" s="78" customFormat="1">
      <c r="A26" s="78">
        <v>17</v>
      </c>
      <c r="B26" s="78">
        <v>1236091</v>
      </c>
      <c r="C26" s="78" t="s">
        <v>37</v>
      </c>
      <c r="D26" s="25">
        <v>200</v>
      </c>
      <c r="E26" s="25">
        <v>0</v>
      </c>
      <c r="F26" s="25">
        <v>300</v>
      </c>
      <c r="G26" s="25">
        <v>200</v>
      </c>
      <c r="H26" s="25">
        <v>0</v>
      </c>
      <c r="I26" s="25">
        <v>0</v>
      </c>
      <c r="J26" s="25">
        <v>300</v>
      </c>
      <c r="K26" s="25">
        <v>250</v>
      </c>
      <c r="L26" s="25">
        <v>0</v>
      </c>
      <c r="M26" s="25">
        <v>0</v>
      </c>
      <c r="N26" s="25"/>
      <c r="O26" s="431">
        <f t="shared" si="5"/>
        <v>1250</v>
      </c>
    </row>
    <row r="27" spans="1:15" s="78" customFormat="1">
      <c r="A27" s="78">
        <v>18</v>
      </c>
      <c r="B27" s="78">
        <v>1236488</v>
      </c>
      <c r="C27" s="78" t="s">
        <v>120</v>
      </c>
      <c r="D27" s="25">
        <v>104</v>
      </c>
      <c r="E27" s="25">
        <v>1200</v>
      </c>
      <c r="F27" s="25">
        <v>1300</v>
      </c>
      <c r="G27" s="25">
        <v>900</v>
      </c>
      <c r="H27" s="25">
        <v>700</v>
      </c>
      <c r="I27" s="25">
        <v>0</v>
      </c>
      <c r="J27" s="25">
        <v>1500</v>
      </c>
      <c r="K27" s="25">
        <v>1500</v>
      </c>
      <c r="L27" s="25">
        <v>1400</v>
      </c>
      <c r="M27" s="25">
        <v>0</v>
      </c>
      <c r="N27" s="25"/>
      <c r="O27" s="431">
        <f t="shared" si="5"/>
        <v>8604</v>
      </c>
    </row>
    <row r="28" spans="1:15" s="78" customFormat="1">
      <c r="A28" s="78">
        <v>19</v>
      </c>
      <c r="B28" s="78">
        <v>1236534</v>
      </c>
      <c r="C28" s="78" t="s">
        <v>121</v>
      </c>
      <c r="D28" s="25">
        <v>0</v>
      </c>
      <c r="E28" s="25">
        <v>400</v>
      </c>
      <c r="F28" s="25">
        <v>300</v>
      </c>
      <c r="G28" s="25">
        <v>300</v>
      </c>
      <c r="H28" s="25">
        <v>0</v>
      </c>
      <c r="I28" s="25">
        <v>0</v>
      </c>
      <c r="J28" s="25">
        <v>400</v>
      </c>
      <c r="K28" s="25">
        <v>300</v>
      </c>
      <c r="L28" s="25">
        <v>300</v>
      </c>
      <c r="M28" s="25">
        <v>0</v>
      </c>
      <c r="N28" s="25"/>
      <c r="O28" s="431">
        <f t="shared" si="5"/>
        <v>2000</v>
      </c>
    </row>
    <row r="29" spans="1:15" s="78" customFormat="1">
      <c r="A29" s="78">
        <v>20</v>
      </c>
      <c r="B29" s="78">
        <v>1236962</v>
      </c>
      <c r="C29" s="78" t="s">
        <v>40</v>
      </c>
      <c r="D29" s="25">
        <v>800</v>
      </c>
      <c r="E29" s="25">
        <v>700</v>
      </c>
      <c r="F29" s="25">
        <v>850</v>
      </c>
      <c r="G29" s="25">
        <v>850</v>
      </c>
      <c r="H29" s="25">
        <v>800</v>
      </c>
      <c r="I29" s="25">
        <v>700</v>
      </c>
      <c r="J29" s="25">
        <v>1000</v>
      </c>
      <c r="K29" s="25">
        <v>1000</v>
      </c>
      <c r="L29" s="25">
        <v>800</v>
      </c>
      <c r="M29" s="25">
        <v>0</v>
      </c>
      <c r="N29" s="25"/>
      <c r="O29" s="431">
        <f t="shared" si="5"/>
        <v>7500</v>
      </c>
    </row>
    <row r="30" spans="1:15" s="78" customFormat="1">
      <c r="A30" s="78">
        <v>21</v>
      </c>
      <c r="B30" s="78">
        <v>1237088</v>
      </c>
      <c r="C30" s="78" t="s">
        <v>32</v>
      </c>
      <c r="D30" s="25">
        <v>4300</v>
      </c>
      <c r="E30" s="25">
        <v>1900</v>
      </c>
      <c r="F30" s="25">
        <v>4550</v>
      </c>
      <c r="G30" s="25">
        <v>4500</v>
      </c>
      <c r="H30" s="25">
        <v>3300</v>
      </c>
      <c r="I30" s="25">
        <v>1450</v>
      </c>
      <c r="J30" s="25">
        <v>4450</v>
      </c>
      <c r="K30" s="25">
        <v>5400</v>
      </c>
      <c r="L30" s="25">
        <v>5000</v>
      </c>
      <c r="M30" s="25">
        <v>1000</v>
      </c>
      <c r="N30" s="25"/>
      <c r="O30" s="431">
        <f t="shared" si="5"/>
        <v>35850</v>
      </c>
    </row>
    <row r="31" spans="1:15" s="78" customFormat="1">
      <c r="A31" s="78">
        <v>22</v>
      </c>
      <c r="B31" s="78">
        <v>1237586</v>
      </c>
      <c r="C31" s="78" t="s">
        <v>36</v>
      </c>
      <c r="D31" s="25">
        <v>1792</v>
      </c>
      <c r="E31" s="25">
        <v>0</v>
      </c>
      <c r="F31" s="25">
        <v>1344</v>
      </c>
      <c r="G31" s="25">
        <v>2688</v>
      </c>
      <c r="H31" s="25">
        <v>1344</v>
      </c>
      <c r="I31" s="25">
        <v>0</v>
      </c>
      <c r="J31" s="25">
        <v>2200</v>
      </c>
      <c r="K31" s="25">
        <v>1712</v>
      </c>
      <c r="L31" s="25">
        <v>1792</v>
      </c>
      <c r="M31" s="25">
        <v>976</v>
      </c>
      <c r="N31" s="25"/>
      <c r="O31" s="431">
        <f t="shared" si="5"/>
        <v>13848</v>
      </c>
    </row>
    <row r="32" spans="1:15" s="78" customFormat="1">
      <c r="A32" s="78">
        <v>23</v>
      </c>
      <c r="B32" s="78">
        <v>1237748</v>
      </c>
      <c r="C32" s="78" t="s">
        <v>34</v>
      </c>
      <c r="D32" s="25">
        <v>520</v>
      </c>
      <c r="E32" s="25">
        <v>0</v>
      </c>
      <c r="F32" s="25">
        <v>0</v>
      </c>
      <c r="G32" s="25">
        <v>0</v>
      </c>
      <c r="H32" s="25">
        <v>520</v>
      </c>
      <c r="I32" s="25">
        <v>0</v>
      </c>
      <c r="J32" s="25">
        <v>0</v>
      </c>
      <c r="K32" s="25">
        <v>0</v>
      </c>
      <c r="L32" s="25">
        <v>0</v>
      </c>
      <c r="M32" s="25">
        <v>676</v>
      </c>
      <c r="N32" s="25"/>
      <c r="O32" s="431">
        <f t="shared" si="5"/>
        <v>1716</v>
      </c>
    </row>
    <row r="33" spans="1:15" s="78" customFormat="1">
      <c r="A33" s="78">
        <v>24</v>
      </c>
      <c r="B33" s="78">
        <v>1237765</v>
      </c>
      <c r="C33" s="78" t="s">
        <v>33</v>
      </c>
      <c r="D33" s="25">
        <v>0</v>
      </c>
      <c r="E33" s="25">
        <v>0</v>
      </c>
      <c r="F33" s="25">
        <v>0</v>
      </c>
      <c r="G33" s="25">
        <v>0</v>
      </c>
      <c r="H33" s="25">
        <v>0</v>
      </c>
      <c r="I33" s="25">
        <v>200</v>
      </c>
      <c r="J33" s="25">
        <v>0</v>
      </c>
      <c r="K33" s="25">
        <v>0</v>
      </c>
      <c r="L33" s="25">
        <v>0</v>
      </c>
      <c r="M33" s="25">
        <v>0</v>
      </c>
      <c r="N33" s="25"/>
      <c r="O33" s="431">
        <f t="shared" si="5"/>
        <v>200</v>
      </c>
    </row>
    <row r="34" spans="1:15" s="78" customFormat="1">
      <c r="A34" s="78">
        <v>25</v>
      </c>
      <c r="B34" s="78">
        <v>1238128</v>
      </c>
      <c r="C34" s="78" t="s">
        <v>39</v>
      </c>
      <c r="D34" s="25">
        <v>5412</v>
      </c>
      <c r="E34" s="25">
        <v>5728</v>
      </c>
      <c r="F34" s="25">
        <v>0</v>
      </c>
      <c r="G34" s="25">
        <v>0</v>
      </c>
      <c r="H34" s="25">
        <v>6016</v>
      </c>
      <c r="I34" s="25">
        <v>0</v>
      </c>
      <c r="J34" s="25">
        <v>0</v>
      </c>
      <c r="K34" s="25">
        <v>0</v>
      </c>
      <c r="L34" s="25">
        <v>0</v>
      </c>
      <c r="M34" s="25">
        <v>6688</v>
      </c>
      <c r="N34" s="25"/>
      <c r="O34" s="431">
        <f t="shared" si="5"/>
        <v>23844</v>
      </c>
    </row>
    <row r="35" spans="1:15" s="78" customFormat="1">
      <c r="A35" s="78">
        <v>26</v>
      </c>
      <c r="B35" s="78">
        <v>1239651</v>
      </c>
      <c r="C35" s="78" t="s">
        <v>42</v>
      </c>
      <c r="D35" s="25">
        <v>737</v>
      </c>
      <c r="E35" s="25">
        <v>715</v>
      </c>
      <c r="F35" s="25">
        <v>600</v>
      </c>
      <c r="G35" s="25">
        <v>900</v>
      </c>
      <c r="H35" s="25">
        <v>220</v>
      </c>
      <c r="I35" s="25">
        <v>500</v>
      </c>
      <c r="J35" s="25">
        <v>950</v>
      </c>
      <c r="K35" s="25">
        <v>800</v>
      </c>
      <c r="L35" s="25">
        <v>400</v>
      </c>
      <c r="M35" s="25">
        <v>25</v>
      </c>
      <c r="N35" s="25"/>
      <c r="O35" s="431">
        <f t="shared" si="5"/>
        <v>5847</v>
      </c>
    </row>
    <row r="36" spans="1:15" s="78" customFormat="1">
      <c r="A36" s="78">
        <v>27</v>
      </c>
      <c r="B36" s="78">
        <v>1239988</v>
      </c>
      <c r="C36" s="78" t="s">
        <v>45</v>
      </c>
      <c r="D36" s="25">
        <v>0</v>
      </c>
      <c r="E36" s="25">
        <v>1500</v>
      </c>
      <c r="F36" s="25">
        <v>1200</v>
      </c>
      <c r="G36" s="25">
        <v>1650</v>
      </c>
      <c r="H36" s="25">
        <v>1100</v>
      </c>
      <c r="I36" s="25">
        <v>300</v>
      </c>
      <c r="J36" s="25">
        <v>1050</v>
      </c>
      <c r="K36" s="25">
        <v>1950</v>
      </c>
      <c r="L36" s="25">
        <v>1150</v>
      </c>
      <c r="M36" s="25">
        <v>150</v>
      </c>
      <c r="N36" s="25"/>
      <c r="O36" s="431">
        <f t="shared" si="5"/>
        <v>10050</v>
      </c>
    </row>
    <row r="37" spans="1:15" s="78" customFormat="1">
      <c r="A37" s="78">
        <v>28</v>
      </c>
      <c r="B37" s="78">
        <v>1240180</v>
      </c>
      <c r="C37" s="78" t="s">
        <v>43</v>
      </c>
      <c r="D37" s="25">
        <v>0</v>
      </c>
      <c r="E37" s="25">
        <v>900</v>
      </c>
      <c r="F37" s="25">
        <v>1800</v>
      </c>
      <c r="G37" s="25">
        <v>1100</v>
      </c>
      <c r="H37" s="25">
        <v>700</v>
      </c>
      <c r="I37" s="25">
        <v>100</v>
      </c>
      <c r="J37" s="25">
        <v>2250</v>
      </c>
      <c r="K37" s="25">
        <v>1750</v>
      </c>
      <c r="L37" s="25">
        <v>1300</v>
      </c>
      <c r="M37" s="25">
        <v>0</v>
      </c>
      <c r="N37" s="25"/>
      <c r="O37" s="431">
        <f t="shared" si="5"/>
        <v>9900</v>
      </c>
    </row>
    <row r="38" spans="1:15" s="78" customFormat="1">
      <c r="A38" s="78">
        <v>29</v>
      </c>
      <c r="B38" s="78">
        <v>1240184</v>
      </c>
      <c r="C38" s="78" t="s">
        <v>44</v>
      </c>
      <c r="D38" s="25">
        <v>0</v>
      </c>
      <c r="E38" s="25">
        <v>900</v>
      </c>
      <c r="F38" s="25">
        <v>1700</v>
      </c>
      <c r="G38" s="25">
        <v>1100</v>
      </c>
      <c r="H38" s="25">
        <v>600</v>
      </c>
      <c r="I38" s="25">
        <v>100</v>
      </c>
      <c r="J38" s="25">
        <v>2250</v>
      </c>
      <c r="K38" s="25">
        <v>1550</v>
      </c>
      <c r="L38" s="25">
        <v>1300</v>
      </c>
      <c r="M38" s="25">
        <v>0</v>
      </c>
      <c r="N38" s="25"/>
      <c r="O38" s="431">
        <f t="shared" si="5"/>
        <v>9500</v>
      </c>
    </row>
    <row r="39" spans="1:15" s="78" customFormat="1">
      <c r="A39" s="78">
        <v>30</v>
      </c>
      <c r="B39" s="78">
        <v>1240308</v>
      </c>
      <c r="C39" s="78" t="s">
        <v>491</v>
      </c>
      <c r="D39" s="25">
        <v>700</v>
      </c>
      <c r="E39" s="25">
        <v>0</v>
      </c>
      <c r="F39" s="25">
        <v>900</v>
      </c>
      <c r="G39" s="25">
        <v>700</v>
      </c>
      <c r="H39" s="25">
        <v>0</v>
      </c>
      <c r="I39" s="25">
        <v>0</v>
      </c>
      <c r="J39" s="25">
        <v>900</v>
      </c>
      <c r="K39" s="25">
        <v>800</v>
      </c>
      <c r="L39" s="25">
        <v>0</v>
      </c>
      <c r="M39" s="25">
        <v>0</v>
      </c>
      <c r="N39" s="25"/>
      <c r="O39" s="431">
        <f t="shared" si="5"/>
        <v>4000</v>
      </c>
    </row>
    <row r="40" spans="1:15" hidden="1">
      <c r="A40" s="19">
        <v>31</v>
      </c>
      <c r="B40" s="19">
        <v>3104649</v>
      </c>
      <c r="C40" s="19" t="s">
        <v>889</v>
      </c>
      <c r="D40" s="23">
        <v>48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24</v>
      </c>
      <c r="K40" s="23">
        <v>0</v>
      </c>
      <c r="L40" s="23">
        <v>0</v>
      </c>
      <c r="M40" s="23">
        <v>24</v>
      </c>
      <c r="O40" s="431">
        <f t="shared" si="5"/>
        <v>96</v>
      </c>
    </row>
    <row r="41" spans="1:15" hidden="1">
      <c r="A41" s="19">
        <v>32</v>
      </c>
      <c r="B41" s="19">
        <v>3105058</v>
      </c>
      <c r="C41" s="19" t="s">
        <v>890</v>
      </c>
      <c r="D41" s="23">
        <v>0</v>
      </c>
      <c r="E41" s="23">
        <v>0</v>
      </c>
      <c r="F41" s="23">
        <v>0</v>
      </c>
      <c r="G41" s="23">
        <v>0</v>
      </c>
      <c r="H41" s="23">
        <v>48</v>
      </c>
      <c r="I41" s="23">
        <v>96</v>
      </c>
      <c r="J41" s="23">
        <v>72</v>
      </c>
      <c r="K41" s="23">
        <v>72</v>
      </c>
      <c r="L41" s="23">
        <v>96</v>
      </c>
      <c r="M41" s="23">
        <v>72</v>
      </c>
      <c r="O41" s="431">
        <f t="shared" si="5"/>
        <v>456</v>
      </c>
    </row>
    <row r="42" spans="1:15" hidden="1">
      <c r="A42" s="19">
        <v>33</v>
      </c>
      <c r="B42" s="19">
        <v>3106127</v>
      </c>
      <c r="C42" s="19" t="s">
        <v>891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12</v>
      </c>
      <c r="J42" s="23">
        <v>0</v>
      </c>
      <c r="K42" s="23">
        <v>0</v>
      </c>
      <c r="L42" s="23">
        <v>0</v>
      </c>
      <c r="M42" s="23">
        <v>0</v>
      </c>
      <c r="O42" s="431">
        <f t="shared" si="5"/>
        <v>12</v>
      </c>
    </row>
    <row r="43" spans="1:15" hidden="1">
      <c r="A43" s="19">
        <v>34</v>
      </c>
      <c r="B43" s="19">
        <v>3107879</v>
      </c>
      <c r="C43" s="19" t="s">
        <v>892</v>
      </c>
      <c r="D43" s="23">
        <v>0</v>
      </c>
      <c r="E43" s="23">
        <v>1011</v>
      </c>
      <c r="F43" s="23">
        <v>339</v>
      </c>
      <c r="G43" s="23">
        <v>339</v>
      </c>
      <c r="H43" s="23">
        <v>339</v>
      </c>
      <c r="I43" s="23">
        <v>339</v>
      </c>
      <c r="J43" s="23">
        <v>339</v>
      </c>
      <c r="K43" s="23">
        <v>339</v>
      </c>
      <c r="L43" s="23">
        <v>339</v>
      </c>
      <c r="M43" s="23">
        <v>339</v>
      </c>
      <c r="O43" s="431">
        <f t="shared" si="5"/>
        <v>3723</v>
      </c>
    </row>
    <row r="44" spans="1:15" hidden="1">
      <c r="A44" s="19">
        <v>35</v>
      </c>
      <c r="B44" s="19">
        <v>3107881</v>
      </c>
      <c r="C44" s="19" t="s">
        <v>893</v>
      </c>
      <c r="D44" s="23">
        <v>781</v>
      </c>
      <c r="E44" s="23">
        <v>0</v>
      </c>
      <c r="F44" s="23">
        <v>266</v>
      </c>
      <c r="G44" s="23">
        <v>516</v>
      </c>
      <c r="H44" s="23">
        <v>516</v>
      </c>
      <c r="I44" s="23">
        <v>516</v>
      </c>
      <c r="J44" s="23">
        <v>516</v>
      </c>
      <c r="K44" s="23">
        <v>516</v>
      </c>
      <c r="L44" s="23">
        <v>516</v>
      </c>
      <c r="M44" s="23">
        <v>516</v>
      </c>
      <c r="O44" s="431">
        <f t="shared" si="5"/>
        <v>4659</v>
      </c>
    </row>
    <row r="45" spans="1:15" hidden="1">
      <c r="A45" s="19">
        <v>36</v>
      </c>
      <c r="B45" s="19">
        <v>3110110</v>
      </c>
      <c r="C45" s="19" t="s">
        <v>894</v>
      </c>
      <c r="D45" s="23">
        <v>0</v>
      </c>
      <c r="E45" s="23">
        <v>12</v>
      </c>
      <c r="F45" s="23">
        <v>0</v>
      </c>
      <c r="G45" s="23">
        <v>0</v>
      </c>
      <c r="H45" s="23">
        <v>0</v>
      </c>
      <c r="I45" s="23">
        <v>12</v>
      </c>
      <c r="J45" s="23">
        <v>0</v>
      </c>
      <c r="K45" s="23">
        <v>0</v>
      </c>
      <c r="L45" s="23">
        <v>0</v>
      </c>
      <c r="M45" s="23">
        <v>0</v>
      </c>
      <c r="O45" s="431">
        <f t="shared" si="5"/>
        <v>24</v>
      </c>
    </row>
    <row r="46" spans="1:15" hidden="1">
      <c r="A46" s="19">
        <v>37</v>
      </c>
      <c r="B46" s="19">
        <v>3110242</v>
      </c>
      <c r="C46" s="19" t="s">
        <v>896</v>
      </c>
      <c r="D46" s="23">
        <v>90</v>
      </c>
      <c r="E46" s="23">
        <v>280</v>
      </c>
      <c r="F46" s="23">
        <v>100</v>
      </c>
      <c r="G46" s="23">
        <v>100</v>
      </c>
      <c r="H46" s="23">
        <v>100</v>
      </c>
      <c r="I46" s="23">
        <v>100</v>
      </c>
      <c r="J46" s="23">
        <v>100</v>
      </c>
      <c r="K46" s="23">
        <v>100</v>
      </c>
      <c r="L46" s="23">
        <v>100</v>
      </c>
      <c r="M46" s="23">
        <v>100</v>
      </c>
      <c r="O46" s="431">
        <f t="shared" si="5"/>
        <v>1170</v>
      </c>
    </row>
    <row r="47" spans="1:15" hidden="1">
      <c r="A47" s="19">
        <v>38</v>
      </c>
      <c r="B47" s="19">
        <v>3110248</v>
      </c>
      <c r="C47" s="19" t="s">
        <v>897</v>
      </c>
      <c r="D47" s="23">
        <v>43</v>
      </c>
      <c r="E47" s="23">
        <v>0</v>
      </c>
      <c r="F47" s="23">
        <v>0</v>
      </c>
      <c r="G47" s="23">
        <v>0</v>
      </c>
      <c r="H47" s="23">
        <v>0</v>
      </c>
      <c r="I47" s="23">
        <v>15</v>
      </c>
      <c r="J47" s="23">
        <v>22</v>
      </c>
      <c r="K47" s="23">
        <v>22</v>
      </c>
      <c r="L47" s="23">
        <v>22</v>
      </c>
      <c r="M47" s="23">
        <v>22</v>
      </c>
      <c r="O47" s="431">
        <f t="shared" si="5"/>
        <v>146</v>
      </c>
    </row>
    <row r="48" spans="1:15" hidden="1">
      <c r="A48" s="19">
        <v>39</v>
      </c>
      <c r="B48" s="19">
        <v>3112438</v>
      </c>
      <c r="C48" s="19" t="s">
        <v>898</v>
      </c>
      <c r="D48" s="23">
        <v>0</v>
      </c>
      <c r="E48" s="23">
        <v>921</v>
      </c>
      <c r="F48" s="23">
        <v>1782</v>
      </c>
      <c r="G48" s="23">
        <v>1782</v>
      </c>
      <c r="H48" s="23">
        <v>1782</v>
      </c>
      <c r="I48" s="23">
        <v>1782</v>
      </c>
      <c r="J48" s="23">
        <v>1782</v>
      </c>
      <c r="K48" s="23">
        <v>1782</v>
      </c>
      <c r="L48" s="23">
        <v>1782</v>
      </c>
      <c r="M48" s="23">
        <v>1782</v>
      </c>
      <c r="O48" s="431">
        <f t="shared" si="5"/>
        <v>15177</v>
      </c>
    </row>
    <row r="49" spans="1:15" hidden="1">
      <c r="A49" s="19">
        <v>40</v>
      </c>
      <c r="B49" s="19">
        <v>3112440</v>
      </c>
      <c r="C49" s="19" t="s">
        <v>899</v>
      </c>
      <c r="D49" s="23">
        <v>0</v>
      </c>
      <c r="E49" s="23">
        <v>0</v>
      </c>
      <c r="F49" s="23">
        <v>176</v>
      </c>
      <c r="G49" s="23">
        <v>473</v>
      </c>
      <c r="H49" s="23">
        <v>473</v>
      </c>
      <c r="I49" s="23">
        <v>473</v>
      </c>
      <c r="J49" s="23">
        <v>473</v>
      </c>
      <c r="K49" s="23">
        <v>473</v>
      </c>
      <c r="L49" s="23">
        <v>473</v>
      </c>
      <c r="M49" s="23">
        <v>473</v>
      </c>
      <c r="O49" s="431">
        <f t="shared" si="5"/>
        <v>3487</v>
      </c>
    </row>
    <row r="50" spans="1:15" hidden="1">
      <c r="A50" s="19">
        <v>41</v>
      </c>
      <c r="B50" s="19">
        <v>3114651</v>
      </c>
      <c r="C50" s="19" t="s">
        <v>120</v>
      </c>
      <c r="D50" s="23">
        <v>24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O50" s="431">
        <f t="shared" si="5"/>
        <v>24</v>
      </c>
    </row>
    <row r="51" spans="1:15" hidden="1">
      <c r="A51" s="19">
        <v>42</v>
      </c>
      <c r="B51" s="19">
        <v>3114652</v>
      </c>
      <c r="C51" s="19" t="s">
        <v>121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1</v>
      </c>
      <c r="J51" s="23">
        <v>1</v>
      </c>
      <c r="K51" s="23">
        <v>1</v>
      </c>
      <c r="L51" s="23">
        <v>1</v>
      </c>
      <c r="M51" s="23">
        <v>1</v>
      </c>
      <c r="O51" s="431">
        <f t="shared" si="5"/>
        <v>5</v>
      </c>
    </row>
    <row r="52" spans="1:15" hidden="1">
      <c r="A52" s="19">
        <v>43</v>
      </c>
      <c r="B52" s="19">
        <v>3114874</v>
      </c>
      <c r="C52" s="19" t="s">
        <v>900</v>
      </c>
      <c r="D52" s="23">
        <v>69</v>
      </c>
      <c r="E52" s="23">
        <v>0</v>
      </c>
      <c r="F52" s="23">
        <v>0</v>
      </c>
      <c r="G52" s="23">
        <v>0</v>
      </c>
      <c r="H52" s="23">
        <v>28</v>
      </c>
      <c r="I52" s="23">
        <v>33</v>
      </c>
      <c r="J52" s="23">
        <v>33</v>
      </c>
      <c r="K52" s="23">
        <v>33</v>
      </c>
      <c r="L52" s="23">
        <v>33</v>
      </c>
      <c r="M52" s="23">
        <v>33</v>
      </c>
      <c r="O52" s="431">
        <f t="shared" si="5"/>
        <v>262</v>
      </c>
    </row>
    <row r="53" spans="1:15" hidden="1">
      <c r="A53" s="19">
        <v>44</v>
      </c>
      <c r="B53" s="19">
        <v>3115146</v>
      </c>
      <c r="C53" s="19" t="s">
        <v>901</v>
      </c>
      <c r="D53" s="23">
        <v>170</v>
      </c>
      <c r="E53" s="23">
        <v>0</v>
      </c>
      <c r="F53" s="23">
        <v>0</v>
      </c>
      <c r="G53" s="23">
        <v>0</v>
      </c>
      <c r="H53" s="23">
        <v>25</v>
      </c>
      <c r="I53" s="23">
        <v>70</v>
      </c>
      <c r="J53" s="23">
        <v>70</v>
      </c>
      <c r="K53" s="23">
        <v>70</v>
      </c>
      <c r="L53" s="23">
        <v>70</v>
      </c>
      <c r="M53" s="23">
        <v>70</v>
      </c>
      <c r="O53" s="431">
        <f t="shared" si="5"/>
        <v>545</v>
      </c>
    </row>
    <row r="54" spans="1:15" hidden="1">
      <c r="A54" s="19">
        <v>45</v>
      </c>
      <c r="B54" s="19">
        <v>3115994</v>
      </c>
      <c r="C54" s="19" t="s">
        <v>902</v>
      </c>
      <c r="D54" s="23">
        <v>233</v>
      </c>
      <c r="E54" s="23">
        <v>0</v>
      </c>
      <c r="F54" s="23">
        <v>0</v>
      </c>
      <c r="G54" s="23">
        <v>0</v>
      </c>
      <c r="H54" s="23">
        <v>0</v>
      </c>
      <c r="I54" s="23">
        <v>9</v>
      </c>
      <c r="J54" s="23">
        <v>57</v>
      </c>
      <c r="K54" s="23">
        <v>57</v>
      </c>
      <c r="L54" s="23">
        <v>57</v>
      </c>
      <c r="M54" s="23">
        <v>57</v>
      </c>
      <c r="O54" s="431">
        <f t="shared" si="5"/>
        <v>470</v>
      </c>
    </row>
    <row r="55" spans="1:15" hidden="1">
      <c r="A55" s="19">
        <v>46</v>
      </c>
      <c r="B55" s="19">
        <v>3116937</v>
      </c>
      <c r="C55" s="19" t="s">
        <v>903</v>
      </c>
      <c r="D55" s="23">
        <v>0</v>
      </c>
      <c r="E55" s="23">
        <v>80</v>
      </c>
      <c r="F55" s="23">
        <v>0</v>
      </c>
      <c r="G55" s="23">
        <v>0</v>
      </c>
      <c r="H55" s="23">
        <v>0</v>
      </c>
      <c r="I55" s="23">
        <v>80</v>
      </c>
      <c r="J55" s="23">
        <v>0</v>
      </c>
      <c r="K55" s="23">
        <v>0</v>
      </c>
      <c r="L55" s="23">
        <v>0</v>
      </c>
      <c r="M55" s="23">
        <v>80</v>
      </c>
      <c r="O55" s="431">
        <f t="shared" si="5"/>
        <v>240</v>
      </c>
    </row>
    <row r="56" spans="1:15" hidden="1">
      <c r="A56" s="19">
        <v>47</v>
      </c>
      <c r="B56" s="19">
        <v>3121604</v>
      </c>
      <c r="C56" s="19" t="s">
        <v>2467</v>
      </c>
      <c r="D56" s="23">
        <v>14</v>
      </c>
      <c r="E56" s="23">
        <v>1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O56" s="431">
        <f t="shared" si="5"/>
        <v>15</v>
      </c>
    </row>
    <row r="57" spans="1:15" hidden="1">
      <c r="A57" s="19">
        <v>48</v>
      </c>
      <c r="B57" s="19">
        <v>3122542</v>
      </c>
      <c r="C57" s="19" t="s">
        <v>905</v>
      </c>
      <c r="D57" s="23">
        <v>10</v>
      </c>
      <c r="E57" s="23">
        <v>7</v>
      </c>
      <c r="F57" s="23">
        <v>2</v>
      </c>
      <c r="G57" s="23">
        <v>2</v>
      </c>
      <c r="H57" s="23">
        <v>2</v>
      </c>
      <c r="I57" s="23">
        <v>2</v>
      </c>
      <c r="J57" s="23">
        <v>2</v>
      </c>
      <c r="K57" s="23">
        <v>2</v>
      </c>
      <c r="L57" s="23">
        <v>2</v>
      </c>
      <c r="M57" s="23">
        <v>2</v>
      </c>
      <c r="O57" s="431">
        <f t="shared" si="5"/>
        <v>33</v>
      </c>
    </row>
    <row r="58" spans="1:15" hidden="1">
      <c r="A58" s="19">
        <v>49</v>
      </c>
      <c r="B58" s="19">
        <v>3125033</v>
      </c>
      <c r="C58" s="19" t="s">
        <v>906</v>
      </c>
      <c r="D58" s="23">
        <v>24</v>
      </c>
      <c r="E58" s="23">
        <v>0</v>
      </c>
      <c r="F58" s="23">
        <v>0</v>
      </c>
      <c r="G58" s="23">
        <v>48</v>
      </c>
      <c r="H58" s="23">
        <v>72</v>
      </c>
      <c r="I58" s="23">
        <v>48</v>
      </c>
      <c r="J58" s="23">
        <v>48</v>
      </c>
      <c r="K58" s="23">
        <v>48</v>
      </c>
      <c r="L58" s="23">
        <v>48</v>
      </c>
      <c r="M58" s="23">
        <v>72</v>
      </c>
      <c r="O58" s="431">
        <f t="shared" si="5"/>
        <v>408</v>
      </c>
    </row>
    <row r="59" spans="1:15" hidden="1">
      <c r="A59" s="19">
        <v>50</v>
      </c>
      <c r="B59" s="19">
        <v>3305401</v>
      </c>
      <c r="C59" s="19" t="s">
        <v>2023</v>
      </c>
      <c r="D59" s="23">
        <v>120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O59" s="431">
        <f t="shared" si="5"/>
        <v>120</v>
      </c>
    </row>
    <row r="63" spans="1:15" s="80" customFormat="1">
      <c r="A63" s="80" t="s">
        <v>133</v>
      </c>
      <c r="B63" s="80" t="s">
        <v>0</v>
      </c>
      <c r="C63" s="80" t="s">
        <v>1</v>
      </c>
      <c r="D63" s="449" t="s">
        <v>632</v>
      </c>
      <c r="E63" s="449" t="s">
        <v>659</v>
      </c>
      <c r="F63" s="449" t="s">
        <v>683</v>
      </c>
      <c r="G63" s="449" t="s">
        <v>721</v>
      </c>
      <c r="H63" s="449" t="s">
        <v>886</v>
      </c>
      <c r="I63" s="449" t="s">
        <v>1143</v>
      </c>
      <c r="J63" s="449" t="s">
        <v>1142</v>
      </c>
      <c r="K63" s="449" t="s">
        <v>2021</v>
      </c>
      <c r="L63" s="449" t="s">
        <v>2246</v>
      </c>
      <c r="M63" s="449" t="s">
        <v>2397</v>
      </c>
      <c r="N63" s="449"/>
      <c r="O63" s="450"/>
    </row>
    <row r="64" spans="1:15" s="80" customFormat="1">
      <c r="D64" s="449" t="s">
        <v>633</v>
      </c>
      <c r="E64" s="449" t="s">
        <v>660</v>
      </c>
      <c r="F64" s="449" t="s">
        <v>684</v>
      </c>
      <c r="G64" s="449" t="s">
        <v>722</v>
      </c>
      <c r="H64" s="449" t="s">
        <v>887</v>
      </c>
      <c r="I64" s="449" t="s">
        <v>1141</v>
      </c>
      <c r="J64" s="449" t="s">
        <v>1140</v>
      </c>
      <c r="K64" s="449" t="s">
        <v>2022</v>
      </c>
      <c r="L64" s="449" t="s">
        <v>2247</v>
      </c>
      <c r="M64" s="449" t="s">
        <v>2398</v>
      </c>
      <c r="N64" s="449"/>
      <c r="O64" s="450"/>
    </row>
    <row r="65" spans="1:15" s="16" customFormat="1">
      <c r="A65" s="451">
        <v>1</v>
      </c>
      <c r="B65" s="452">
        <v>1215693</v>
      </c>
      <c r="C65" s="453" t="s">
        <v>76</v>
      </c>
      <c r="D65" s="454">
        <v>0</v>
      </c>
      <c r="E65" s="454">
        <v>144</v>
      </c>
      <c r="F65" s="454">
        <v>0</v>
      </c>
      <c r="G65" s="454">
        <v>0</v>
      </c>
      <c r="H65" s="454">
        <v>0</v>
      </c>
      <c r="I65" s="454">
        <v>0</v>
      </c>
      <c r="J65" s="454">
        <v>0</v>
      </c>
      <c r="K65" s="454">
        <v>0</v>
      </c>
      <c r="L65" s="454">
        <v>0</v>
      </c>
      <c r="M65" s="454">
        <v>0</v>
      </c>
      <c r="N65" s="24"/>
      <c r="O65" s="455">
        <f t="shared" ref="O65:O128" si="6">SUM(D65:M65)</f>
        <v>144</v>
      </c>
    </row>
    <row r="66" spans="1:15" s="16" customFormat="1">
      <c r="A66" s="451">
        <v>2</v>
      </c>
      <c r="B66" s="452">
        <v>1216452</v>
      </c>
      <c r="C66" s="453" t="s">
        <v>2024</v>
      </c>
      <c r="D66" s="454">
        <v>1699</v>
      </c>
      <c r="E66" s="454">
        <v>1512</v>
      </c>
      <c r="F66" s="454">
        <v>2016</v>
      </c>
      <c r="G66" s="454">
        <v>0</v>
      </c>
      <c r="H66" s="454">
        <v>0</v>
      </c>
      <c r="I66" s="454">
        <v>0</v>
      </c>
      <c r="J66" s="454">
        <v>324</v>
      </c>
      <c r="K66" s="454">
        <v>0</v>
      </c>
      <c r="L66" s="454">
        <v>0</v>
      </c>
      <c r="M66" s="454">
        <v>0</v>
      </c>
      <c r="N66" s="24"/>
      <c r="O66" s="455">
        <f t="shared" si="6"/>
        <v>5551</v>
      </c>
    </row>
    <row r="67" spans="1:15" s="78" customFormat="1">
      <c r="A67" s="456">
        <v>3</v>
      </c>
      <c r="B67" s="396">
        <v>1220847</v>
      </c>
      <c r="C67" s="397" t="s">
        <v>68</v>
      </c>
      <c r="D67" s="383">
        <v>0</v>
      </c>
      <c r="E67" s="383">
        <v>0</v>
      </c>
      <c r="F67" s="383">
        <v>0</v>
      </c>
      <c r="G67" s="383">
        <v>0</v>
      </c>
      <c r="H67" s="383">
        <v>150</v>
      </c>
      <c r="I67" s="383">
        <v>1940</v>
      </c>
      <c r="J67" s="383">
        <v>0</v>
      </c>
      <c r="K67" s="383">
        <v>0</v>
      </c>
      <c r="L67" s="383">
        <v>0</v>
      </c>
      <c r="M67" s="383">
        <v>0</v>
      </c>
      <c r="N67" s="25"/>
      <c r="O67" s="431">
        <f t="shared" si="6"/>
        <v>2090</v>
      </c>
    </row>
    <row r="68" spans="1:15" s="78" customFormat="1">
      <c r="A68" s="456">
        <v>4</v>
      </c>
      <c r="B68" s="396">
        <v>1221254</v>
      </c>
      <c r="C68" s="397" t="s">
        <v>97</v>
      </c>
      <c r="D68" s="383">
        <v>0</v>
      </c>
      <c r="E68" s="383">
        <v>0</v>
      </c>
      <c r="F68" s="383">
        <v>240</v>
      </c>
      <c r="G68" s="383">
        <v>0</v>
      </c>
      <c r="H68" s="383">
        <v>0</v>
      </c>
      <c r="I68" s="383">
        <v>0</v>
      </c>
      <c r="J68" s="383">
        <v>0</v>
      </c>
      <c r="K68" s="383">
        <v>0</v>
      </c>
      <c r="L68" s="383">
        <v>0</v>
      </c>
      <c r="M68" s="383">
        <v>0</v>
      </c>
      <c r="N68" s="25"/>
      <c r="O68" s="431">
        <f t="shared" si="6"/>
        <v>240</v>
      </c>
    </row>
    <row r="69" spans="1:15" s="78" customFormat="1">
      <c r="A69" s="456">
        <v>5</v>
      </c>
      <c r="B69" s="396">
        <v>1221967</v>
      </c>
      <c r="C69" s="397" t="s">
        <v>55</v>
      </c>
      <c r="D69" s="383">
        <v>276</v>
      </c>
      <c r="E69" s="383">
        <v>0</v>
      </c>
      <c r="F69" s="383">
        <v>276</v>
      </c>
      <c r="G69" s="383">
        <v>0</v>
      </c>
      <c r="H69" s="383">
        <v>0</v>
      </c>
      <c r="I69" s="383">
        <v>20</v>
      </c>
      <c r="J69" s="383">
        <v>0</v>
      </c>
      <c r="K69" s="383">
        <v>0</v>
      </c>
      <c r="L69" s="383">
        <v>382</v>
      </c>
      <c r="M69" s="383">
        <v>0</v>
      </c>
      <c r="N69" s="25"/>
      <c r="O69" s="431">
        <f t="shared" si="6"/>
        <v>954</v>
      </c>
    </row>
    <row r="70" spans="1:15" s="78" customFormat="1">
      <c r="A70" s="456">
        <v>6</v>
      </c>
      <c r="B70" s="396">
        <v>1225464</v>
      </c>
      <c r="C70" s="397" t="s">
        <v>57</v>
      </c>
      <c r="D70" s="383">
        <v>0</v>
      </c>
      <c r="E70" s="383">
        <v>0</v>
      </c>
      <c r="F70" s="383">
        <v>1512</v>
      </c>
      <c r="G70" s="383">
        <v>0</v>
      </c>
      <c r="H70" s="383">
        <v>0</v>
      </c>
      <c r="I70" s="383">
        <v>0</v>
      </c>
      <c r="J70" s="383">
        <v>0</v>
      </c>
      <c r="K70" s="383">
        <v>0</v>
      </c>
      <c r="L70" s="383">
        <v>0</v>
      </c>
      <c r="M70" s="383">
        <v>0</v>
      </c>
      <c r="N70" s="25"/>
      <c r="O70" s="431">
        <f t="shared" si="6"/>
        <v>1512</v>
      </c>
    </row>
    <row r="71" spans="1:15" s="79" customFormat="1">
      <c r="A71" s="283">
        <v>7</v>
      </c>
      <c r="B71" s="284">
        <v>1227306</v>
      </c>
      <c r="C71" s="285" t="s">
        <v>56</v>
      </c>
      <c r="D71" s="286">
        <v>0</v>
      </c>
      <c r="E71" s="286">
        <v>0</v>
      </c>
      <c r="F71" s="286">
        <v>250</v>
      </c>
      <c r="G71" s="286">
        <v>0</v>
      </c>
      <c r="H71" s="286">
        <v>0</v>
      </c>
      <c r="I71" s="286">
        <v>0</v>
      </c>
      <c r="J71" s="286">
        <v>1200</v>
      </c>
      <c r="K71" s="286">
        <v>500</v>
      </c>
      <c r="L71" s="286">
        <v>0</v>
      </c>
      <c r="M71" s="286">
        <v>0</v>
      </c>
      <c r="N71" s="391"/>
      <c r="O71" s="432">
        <f t="shared" si="6"/>
        <v>1950</v>
      </c>
    </row>
    <row r="72" spans="1:15" s="16" customFormat="1">
      <c r="A72" s="457">
        <v>8</v>
      </c>
      <c r="B72" s="458">
        <v>1227359</v>
      </c>
      <c r="C72" s="459" t="s">
        <v>96</v>
      </c>
      <c r="D72" s="460">
        <v>290</v>
      </c>
      <c r="E72" s="460">
        <v>197</v>
      </c>
      <c r="F72" s="460">
        <v>0</v>
      </c>
      <c r="G72" s="460">
        <v>0</v>
      </c>
      <c r="H72" s="460">
        <v>0</v>
      </c>
      <c r="I72" s="460">
        <v>0</v>
      </c>
      <c r="J72" s="460">
        <v>209</v>
      </c>
      <c r="K72" s="460">
        <v>0</v>
      </c>
      <c r="L72" s="460">
        <v>0</v>
      </c>
      <c r="M72" s="460">
        <v>0</v>
      </c>
      <c r="N72" s="24"/>
      <c r="O72" s="455">
        <f t="shared" si="6"/>
        <v>696</v>
      </c>
    </row>
    <row r="73" spans="1:15" s="16" customFormat="1">
      <c r="A73" s="451">
        <v>9</v>
      </c>
      <c r="B73" s="452">
        <v>1228038</v>
      </c>
      <c r="C73" s="453" t="s">
        <v>726</v>
      </c>
      <c r="D73" s="454">
        <v>2304</v>
      </c>
      <c r="E73" s="454">
        <v>0</v>
      </c>
      <c r="F73" s="454">
        <v>0</v>
      </c>
      <c r="G73" s="454">
        <v>0</v>
      </c>
      <c r="H73" s="454">
        <v>0</v>
      </c>
      <c r="I73" s="454">
        <v>0</v>
      </c>
      <c r="J73" s="454">
        <v>0</v>
      </c>
      <c r="K73" s="454">
        <v>0</v>
      </c>
      <c r="L73" s="454">
        <v>0</v>
      </c>
      <c r="M73" s="454">
        <v>0</v>
      </c>
    </row>
    <row r="74" spans="1:15" s="16" customFormat="1">
      <c r="A74" s="451">
        <v>10</v>
      </c>
      <c r="B74" s="452">
        <v>1229050</v>
      </c>
      <c r="C74" s="453" t="s">
        <v>67</v>
      </c>
      <c r="D74" s="454">
        <v>465</v>
      </c>
      <c r="E74" s="454">
        <v>0</v>
      </c>
      <c r="F74" s="454">
        <v>0</v>
      </c>
      <c r="G74" s="454">
        <v>0</v>
      </c>
      <c r="H74" s="454">
        <v>250</v>
      </c>
      <c r="I74" s="454">
        <v>0</v>
      </c>
      <c r="J74" s="454">
        <v>0</v>
      </c>
      <c r="K74" s="454">
        <v>0</v>
      </c>
      <c r="L74" s="454">
        <v>0</v>
      </c>
      <c r="M74" s="454">
        <v>250</v>
      </c>
    </row>
    <row r="75" spans="1:15" s="78" customFormat="1">
      <c r="A75" s="283">
        <v>11</v>
      </c>
      <c r="B75" s="284">
        <v>1229088</v>
      </c>
      <c r="C75" s="285" t="s">
        <v>60</v>
      </c>
      <c r="D75" s="286">
        <v>0</v>
      </c>
      <c r="E75" s="286">
        <v>0</v>
      </c>
      <c r="F75" s="286">
        <v>400</v>
      </c>
      <c r="G75" s="286">
        <v>300</v>
      </c>
      <c r="H75" s="286">
        <v>0</v>
      </c>
      <c r="I75" s="286">
        <v>0</v>
      </c>
      <c r="J75" s="286">
        <v>500</v>
      </c>
      <c r="K75" s="286">
        <v>0</v>
      </c>
      <c r="L75" s="286">
        <v>0</v>
      </c>
      <c r="M75" s="286">
        <v>0</v>
      </c>
      <c r="N75" s="25"/>
      <c r="O75" s="431">
        <f t="shared" si="6"/>
        <v>1200</v>
      </c>
    </row>
    <row r="76" spans="1:15" s="16" customFormat="1">
      <c r="A76" s="451">
        <v>12</v>
      </c>
      <c r="B76" s="452">
        <v>1229776</v>
      </c>
      <c r="C76" s="453" t="s">
        <v>58</v>
      </c>
      <c r="D76" s="454">
        <v>20</v>
      </c>
      <c r="E76" s="454">
        <v>0</v>
      </c>
      <c r="F76" s="454">
        <v>0</v>
      </c>
      <c r="G76" s="454">
        <v>0</v>
      </c>
      <c r="H76" s="454">
        <v>0</v>
      </c>
      <c r="I76" s="454">
        <v>0</v>
      </c>
      <c r="J76" s="454">
        <v>0</v>
      </c>
      <c r="K76" s="454">
        <v>200</v>
      </c>
      <c r="L76" s="454">
        <v>90</v>
      </c>
      <c r="M76" s="454">
        <v>0</v>
      </c>
      <c r="N76" s="24"/>
      <c r="O76" s="455">
        <f t="shared" si="6"/>
        <v>310</v>
      </c>
    </row>
    <row r="77" spans="1:15" s="78" customFormat="1">
      <c r="A77" s="283">
        <v>13</v>
      </c>
      <c r="B77" s="284">
        <v>1230685</v>
      </c>
      <c r="C77" s="285" t="s">
        <v>53</v>
      </c>
      <c r="D77" s="286">
        <v>100</v>
      </c>
      <c r="E77" s="286">
        <v>0</v>
      </c>
      <c r="F77" s="286">
        <v>400</v>
      </c>
      <c r="G77" s="286">
        <v>300</v>
      </c>
      <c r="H77" s="286">
        <v>0</v>
      </c>
      <c r="I77" s="286">
        <v>200</v>
      </c>
      <c r="J77" s="286">
        <v>0</v>
      </c>
      <c r="K77" s="286">
        <v>200</v>
      </c>
      <c r="L77" s="286">
        <v>0</v>
      </c>
      <c r="M77" s="286">
        <v>0</v>
      </c>
      <c r="N77" s="25"/>
      <c r="O77" s="431">
        <f t="shared" si="6"/>
        <v>1200</v>
      </c>
    </row>
    <row r="78" spans="1:15" s="78" customFormat="1">
      <c r="A78" s="283">
        <v>14</v>
      </c>
      <c r="B78" s="284">
        <v>1230791</v>
      </c>
      <c r="C78" s="285" t="s">
        <v>78</v>
      </c>
      <c r="D78" s="286">
        <v>7</v>
      </c>
      <c r="E78" s="286">
        <v>8</v>
      </c>
      <c r="F78" s="286">
        <v>0</v>
      </c>
      <c r="G78" s="286">
        <v>0</v>
      </c>
      <c r="H78" s="286">
        <v>0</v>
      </c>
      <c r="I78" s="286">
        <v>480</v>
      </c>
      <c r="J78" s="286">
        <v>18</v>
      </c>
      <c r="K78" s="286">
        <v>0</v>
      </c>
      <c r="L78" s="286">
        <v>0</v>
      </c>
      <c r="M78" s="286">
        <v>0</v>
      </c>
      <c r="N78" s="25"/>
      <c r="O78" s="431">
        <f t="shared" si="6"/>
        <v>513</v>
      </c>
    </row>
    <row r="79" spans="1:15" s="78" customFormat="1">
      <c r="A79" s="283">
        <v>15</v>
      </c>
      <c r="B79" s="284">
        <v>1231011</v>
      </c>
      <c r="C79" s="285" t="s">
        <v>122</v>
      </c>
      <c r="D79" s="286">
        <v>0</v>
      </c>
      <c r="E79" s="286">
        <v>0</v>
      </c>
      <c r="F79" s="286">
        <v>0</v>
      </c>
      <c r="G79" s="286">
        <v>0</v>
      </c>
      <c r="H79" s="286">
        <v>0</v>
      </c>
      <c r="I79" s="286">
        <v>200</v>
      </c>
      <c r="J79" s="286">
        <v>0</v>
      </c>
      <c r="K79" s="286">
        <v>0</v>
      </c>
      <c r="L79" s="286">
        <v>0</v>
      </c>
      <c r="M79" s="286">
        <v>0</v>
      </c>
      <c r="N79" s="25"/>
      <c r="O79" s="431">
        <f t="shared" si="6"/>
        <v>200</v>
      </c>
    </row>
    <row r="80" spans="1:15" s="16" customFormat="1">
      <c r="A80" s="451">
        <v>16</v>
      </c>
      <c r="B80" s="452">
        <v>1231047</v>
      </c>
      <c r="C80" s="453" t="s">
        <v>728</v>
      </c>
      <c r="D80" s="454">
        <v>2304</v>
      </c>
      <c r="E80" s="454">
        <v>0</v>
      </c>
      <c r="F80" s="454">
        <v>0</v>
      </c>
      <c r="G80" s="454">
        <v>0</v>
      </c>
      <c r="H80" s="454">
        <v>0</v>
      </c>
      <c r="I80" s="454">
        <v>0</v>
      </c>
      <c r="J80" s="454">
        <v>0</v>
      </c>
      <c r="K80" s="454">
        <v>0</v>
      </c>
      <c r="L80" s="454">
        <v>0</v>
      </c>
      <c r="M80" s="454">
        <v>0</v>
      </c>
      <c r="N80" s="24"/>
      <c r="O80" s="455">
        <f t="shared" si="6"/>
        <v>2304</v>
      </c>
    </row>
    <row r="81" spans="1:15" s="16" customFormat="1">
      <c r="A81" s="451">
        <v>17</v>
      </c>
      <c r="B81" s="452">
        <v>1231090</v>
      </c>
      <c r="C81" s="453" t="s">
        <v>59</v>
      </c>
      <c r="D81" s="454">
        <v>1754</v>
      </c>
      <c r="E81" s="454">
        <v>1045</v>
      </c>
      <c r="F81" s="454">
        <v>0</v>
      </c>
      <c r="G81" s="454">
        <v>0</v>
      </c>
      <c r="H81" s="454">
        <v>1092</v>
      </c>
      <c r="I81" s="454">
        <v>300</v>
      </c>
      <c r="J81" s="454">
        <v>0</v>
      </c>
      <c r="K81" s="454">
        <v>200</v>
      </c>
      <c r="L81" s="454">
        <v>90</v>
      </c>
      <c r="M81" s="454">
        <v>1092</v>
      </c>
      <c r="N81" s="24"/>
      <c r="O81" s="455">
        <f t="shared" si="6"/>
        <v>5573</v>
      </c>
    </row>
    <row r="82" spans="1:15" s="78" customFormat="1">
      <c r="A82" s="283">
        <v>18</v>
      </c>
      <c r="B82" s="284">
        <v>1231578</v>
      </c>
      <c r="C82" s="285" t="s">
        <v>62</v>
      </c>
      <c r="D82" s="286">
        <v>0</v>
      </c>
      <c r="E82" s="286">
        <v>0</v>
      </c>
      <c r="F82" s="286">
        <v>200</v>
      </c>
      <c r="G82" s="286">
        <v>200</v>
      </c>
      <c r="H82" s="286">
        <v>0</v>
      </c>
      <c r="I82" s="286">
        <v>0</v>
      </c>
      <c r="J82" s="286">
        <v>300</v>
      </c>
      <c r="K82" s="286">
        <v>100</v>
      </c>
      <c r="L82" s="286">
        <v>0</v>
      </c>
      <c r="M82" s="286">
        <v>0</v>
      </c>
      <c r="N82" s="25"/>
      <c r="O82" s="431">
        <f t="shared" si="6"/>
        <v>800</v>
      </c>
    </row>
    <row r="83" spans="1:15" s="78" customFormat="1">
      <c r="A83" s="283">
        <v>19</v>
      </c>
      <c r="B83" s="284">
        <v>1231797</v>
      </c>
      <c r="C83" s="285" t="s">
        <v>635</v>
      </c>
      <c r="D83" s="286">
        <v>0</v>
      </c>
      <c r="E83" s="286">
        <v>136</v>
      </c>
      <c r="F83" s="286">
        <v>0</v>
      </c>
      <c r="G83" s="286">
        <v>0</v>
      </c>
      <c r="H83" s="286">
        <v>0</v>
      </c>
      <c r="I83" s="286">
        <v>0</v>
      </c>
      <c r="J83" s="286">
        <v>128</v>
      </c>
      <c r="K83" s="286">
        <v>0</v>
      </c>
      <c r="L83" s="286">
        <v>0</v>
      </c>
      <c r="M83" s="286">
        <v>0</v>
      </c>
      <c r="N83" s="25"/>
      <c r="O83" s="431">
        <f t="shared" si="6"/>
        <v>264</v>
      </c>
    </row>
    <row r="84" spans="1:15" s="78" customFormat="1">
      <c r="A84" s="283">
        <v>20</v>
      </c>
      <c r="B84" s="284">
        <v>1231860</v>
      </c>
      <c r="C84" s="285" t="s">
        <v>61</v>
      </c>
      <c r="D84" s="286">
        <v>0</v>
      </c>
      <c r="E84" s="286">
        <v>0</v>
      </c>
      <c r="F84" s="286">
        <v>100</v>
      </c>
      <c r="G84" s="286">
        <v>0</v>
      </c>
      <c r="H84" s="286">
        <v>0</v>
      </c>
      <c r="I84" s="286">
        <v>0</v>
      </c>
      <c r="J84" s="286">
        <v>0</v>
      </c>
      <c r="K84" s="286">
        <v>0</v>
      </c>
      <c r="L84" s="286">
        <v>0</v>
      </c>
      <c r="M84" s="286">
        <v>0</v>
      </c>
      <c r="N84" s="25"/>
      <c r="O84" s="431">
        <f t="shared" si="6"/>
        <v>100</v>
      </c>
    </row>
    <row r="85" spans="1:15" s="78" customFormat="1">
      <c r="A85" s="283">
        <v>21</v>
      </c>
      <c r="B85" s="284">
        <v>1232066</v>
      </c>
      <c r="C85" s="285" t="s">
        <v>123</v>
      </c>
      <c r="D85" s="286">
        <v>450</v>
      </c>
      <c r="E85" s="286">
        <v>234</v>
      </c>
      <c r="F85" s="286">
        <v>0</v>
      </c>
      <c r="G85" s="286">
        <v>0</v>
      </c>
      <c r="H85" s="286">
        <v>234</v>
      </c>
      <c r="I85" s="286">
        <v>0</v>
      </c>
      <c r="J85" s="286">
        <v>0</v>
      </c>
      <c r="K85" s="286">
        <v>0</v>
      </c>
      <c r="L85" s="286">
        <v>0</v>
      </c>
      <c r="M85" s="286">
        <v>234</v>
      </c>
      <c r="N85" s="25"/>
      <c r="O85" s="431">
        <f t="shared" si="6"/>
        <v>1152</v>
      </c>
    </row>
    <row r="86" spans="1:15" s="16" customFormat="1">
      <c r="A86" s="451">
        <v>22</v>
      </c>
      <c r="B86" s="452">
        <v>1232528</v>
      </c>
      <c r="C86" s="453" t="s">
        <v>64</v>
      </c>
      <c r="D86" s="454">
        <v>324</v>
      </c>
      <c r="E86" s="454">
        <v>1521</v>
      </c>
      <c r="F86" s="454">
        <v>1280</v>
      </c>
      <c r="G86" s="454">
        <v>984</v>
      </c>
      <c r="H86" s="454">
        <v>960</v>
      </c>
      <c r="I86" s="454">
        <v>2202</v>
      </c>
      <c r="J86" s="454">
        <v>0</v>
      </c>
      <c r="K86" s="454">
        <v>0</v>
      </c>
      <c r="L86" s="454">
        <v>0</v>
      </c>
      <c r="M86" s="454">
        <v>0</v>
      </c>
      <c r="N86" s="24"/>
      <c r="O86" s="455">
        <f t="shared" si="6"/>
        <v>7271</v>
      </c>
    </row>
    <row r="87" spans="1:15" s="78" customFormat="1">
      <c r="A87" s="283">
        <v>23</v>
      </c>
      <c r="B87" s="284">
        <v>1232553</v>
      </c>
      <c r="C87" s="285" t="s">
        <v>65</v>
      </c>
      <c r="D87" s="286">
        <v>0</v>
      </c>
      <c r="E87" s="286">
        <v>0</v>
      </c>
      <c r="F87" s="286">
        <v>108</v>
      </c>
      <c r="G87" s="286">
        <v>0</v>
      </c>
      <c r="H87" s="286">
        <v>0</v>
      </c>
      <c r="I87" s="286">
        <v>0</v>
      </c>
      <c r="J87" s="286">
        <v>0</v>
      </c>
      <c r="K87" s="286">
        <v>0</v>
      </c>
      <c r="L87" s="286">
        <v>0</v>
      </c>
      <c r="M87" s="286">
        <v>0</v>
      </c>
      <c r="N87" s="25"/>
      <c r="O87" s="431">
        <f t="shared" si="6"/>
        <v>108</v>
      </c>
    </row>
    <row r="88" spans="1:15" s="78" customFormat="1">
      <c r="A88" s="283">
        <v>24</v>
      </c>
      <c r="B88" s="284">
        <v>1232693</v>
      </c>
      <c r="C88" s="285" t="s">
        <v>29</v>
      </c>
      <c r="D88" s="286">
        <v>0</v>
      </c>
      <c r="E88" s="286">
        <v>0</v>
      </c>
      <c r="F88" s="286">
        <v>224</v>
      </c>
      <c r="G88" s="286">
        <v>0</v>
      </c>
      <c r="H88" s="286">
        <v>0</v>
      </c>
      <c r="I88" s="286">
        <v>0</v>
      </c>
      <c r="J88" s="286">
        <v>0</v>
      </c>
      <c r="K88" s="286">
        <v>0</v>
      </c>
      <c r="L88" s="286">
        <v>0</v>
      </c>
      <c r="M88" s="286">
        <v>0</v>
      </c>
      <c r="N88" s="25"/>
      <c r="O88" s="431">
        <f t="shared" si="6"/>
        <v>224</v>
      </c>
    </row>
    <row r="89" spans="1:15" s="16" customFormat="1">
      <c r="A89" s="451">
        <v>25</v>
      </c>
      <c r="B89" s="452">
        <v>1232775</v>
      </c>
      <c r="C89" s="453" t="s">
        <v>51</v>
      </c>
      <c r="D89" s="454">
        <v>383</v>
      </c>
      <c r="E89" s="454">
        <v>585</v>
      </c>
      <c r="F89" s="454">
        <v>180</v>
      </c>
      <c r="G89" s="454">
        <v>800</v>
      </c>
      <c r="H89" s="454">
        <v>298</v>
      </c>
      <c r="I89" s="454">
        <v>510</v>
      </c>
      <c r="J89" s="454">
        <v>1520</v>
      </c>
      <c r="K89" s="454">
        <v>1700</v>
      </c>
      <c r="L89" s="454">
        <v>500</v>
      </c>
      <c r="M89" s="454">
        <v>449</v>
      </c>
      <c r="N89" s="24"/>
      <c r="O89" s="455">
        <f t="shared" si="6"/>
        <v>6925</v>
      </c>
    </row>
    <row r="90" spans="1:15" s="78" customFormat="1">
      <c r="A90" s="283">
        <v>26</v>
      </c>
      <c r="B90" s="284">
        <v>1232846</v>
      </c>
      <c r="C90" s="285" t="s">
        <v>47</v>
      </c>
      <c r="D90" s="286">
        <v>389</v>
      </c>
      <c r="E90" s="286">
        <v>300</v>
      </c>
      <c r="F90" s="286">
        <v>600</v>
      </c>
      <c r="G90" s="286">
        <v>600</v>
      </c>
      <c r="H90" s="286">
        <v>520</v>
      </c>
      <c r="I90" s="286">
        <v>380</v>
      </c>
      <c r="J90" s="286">
        <v>865</v>
      </c>
      <c r="K90" s="286">
        <v>600</v>
      </c>
      <c r="L90" s="286">
        <v>976</v>
      </c>
      <c r="M90" s="286">
        <v>192</v>
      </c>
      <c r="N90" s="25"/>
      <c r="O90" s="431">
        <f t="shared" si="6"/>
        <v>5422</v>
      </c>
    </row>
    <row r="91" spans="1:15" s="78" customFormat="1">
      <c r="A91" s="283">
        <v>27</v>
      </c>
      <c r="B91" s="284">
        <v>1232894</v>
      </c>
      <c r="C91" s="285" t="s">
        <v>79</v>
      </c>
      <c r="D91" s="286">
        <v>144</v>
      </c>
      <c r="E91" s="286">
        <v>0</v>
      </c>
      <c r="F91" s="286">
        <v>0</v>
      </c>
      <c r="G91" s="286">
        <v>0</v>
      </c>
      <c r="H91" s="286">
        <v>120</v>
      </c>
      <c r="I91" s="286">
        <v>380</v>
      </c>
      <c r="J91" s="286">
        <v>0</v>
      </c>
      <c r="K91" s="286">
        <v>0</v>
      </c>
      <c r="L91" s="286">
        <v>0</v>
      </c>
      <c r="M91" s="286">
        <v>192</v>
      </c>
      <c r="N91" s="25"/>
      <c r="O91" s="431">
        <f t="shared" si="6"/>
        <v>836</v>
      </c>
    </row>
    <row r="92" spans="1:15" s="78" customFormat="1">
      <c r="A92" s="283">
        <v>28</v>
      </c>
      <c r="B92" s="284">
        <v>1232895</v>
      </c>
      <c r="C92" s="285" t="s">
        <v>48</v>
      </c>
      <c r="D92" s="286">
        <v>245</v>
      </c>
      <c r="E92" s="286">
        <v>300</v>
      </c>
      <c r="F92" s="286">
        <v>600</v>
      </c>
      <c r="G92" s="286">
        <v>600</v>
      </c>
      <c r="H92" s="286">
        <v>400</v>
      </c>
      <c r="I92" s="286">
        <v>0</v>
      </c>
      <c r="J92" s="286">
        <v>865</v>
      </c>
      <c r="K92" s="286">
        <v>600</v>
      </c>
      <c r="L92" s="286">
        <v>976</v>
      </c>
      <c r="M92" s="286">
        <v>0</v>
      </c>
      <c r="N92" s="25"/>
      <c r="O92" s="431">
        <f t="shared" si="6"/>
        <v>4586</v>
      </c>
    </row>
    <row r="93" spans="1:15" s="78" customFormat="1">
      <c r="A93" s="283">
        <v>29</v>
      </c>
      <c r="B93" s="284">
        <v>1232922</v>
      </c>
      <c r="C93" s="285" t="s">
        <v>49</v>
      </c>
      <c r="D93" s="286">
        <v>0</v>
      </c>
      <c r="E93" s="286">
        <v>300</v>
      </c>
      <c r="F93" s="286">
        <v>0</v>
      </c>
      <c r="G93" s="286">
        <v>0</v>
      </c>
      <c r="H93" s="286">
        <v>0</v>
      </c>
      <c r="I93" s="286">
        <v>0</v>
      </c>
      <c r="J93" s="286">
        <v>265</v>
      </c>
      <c r="K93" s="286">
        <v>0</v>
      </c>
      <c r="L93" s="286">
        <v>0</v>
      </c>
      <c r="M93" s="286">
        <v>0</v>
      </c>
      <c r="N93" s="25"/>
      <c r="O93" s="431">
        <f t="shared" si="6"/>
        <v>565</v>
      </c>
    </row>
    <row r="94" spans="1:15" s="16" customFormat="1">
      <c r="A94" s="451">
        <v>30</v>
      </c>
      <c r="B94" s="452">
        <v>1232982</v>
      </c>
      <c r="C94" s="453" t="s">
        <v>74</v>
      </c>
      <c r="D94" s="454">
        <v>350</v>
      </c>
      <c r="E94" s="454">
        <v>0</v>
      </c>
      <c r="F94" s="454">
        <v>0</v>
      </c>
      <c r="G94" s="454">
        <v>0</v>
      </c>
      <c r="H94" s="454">
        <v>0</v>
      </c>
      <c r="I94" s="454">
        <v>0</v>
      </c>
      <c r="J94" s="454">
        <v>0</v>
      </c>
      <c r="K94" s="454">
        <v>0</v>
      </c>
      <c r="L94" s="454">
        <v>0</v>
      </c>
      <c r="M94" s="454">
        <v>0</v>
      </c>
      <c r="N94" s="24"/>
      <c r="O94" s="455">
        <f t="shared" si="6"/>
        <v>350</v>
      </c>
    </row>
    <row r="95" spans="1:15" s="78" customFormat="1">
      <c r="A95" s="283">
        <v>31</v>
      </c>
      <c r="B95" s="284">
        <v>1233025</v>
      </c>
      <c r="C95" s="285" t="s">
        <v>30</v>
      </c>
      <c r="D95" s="286">
        <v>0</v>
      </c>
      <c r="E95" s="286">
        <v>0</v>
      </c>
      <c r="F95" s="286">
        <v>224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  <c r="M95" s="286">
        <v>0</v>
      </c>
      <c r="N95" s="25"/>
      <c r="O95" s="431">
        <f t="shared" si="6"/>
        <v>224</v>
      </c>
    </row>
    <row r="96" spans="1:15" s="78" customFormat="1">
      <c r="A96" s="283">
        <v>32</v>
      </c>
      <c r="B96" s="284">
        <v>1233383</v>
      </c>
      <c r="C96" s="285" t="s">
        <v>636</v>
      </c>
      <c r="D96" s="286">
        <v>0</v>
      </c>
      <c r="E96" s="286">
        <v>146</v>
      </c>
      <c r="F96" s="286">
        <v>0</v>
      </c>
      <c r="G96" s="286">
        <v>0</v>
      </c>
      <c r="H96" s="286">
        <v>0</v>
      </c>
      <c r="I96" s="286">
        <v>0</v>
      </c>
      <c r="J96" s="286">
        <v>150</v>
      </c>
      <c r="K96" s="286">
        <v>0</v>
      </c>
      <c r="L96" s="286">
        <v>0</v>
      </c>
      <c r="M96" s="286">
        <v>0</v>
      </c>
      <c r="N96" s="25"/>
      <c r="O96" s="431">
        <f t="shared" si="6"/>
        <v>296</v>
      </c>
    </row>
    <row r="97" spans="1:15" s="78" customFormat="1">
      <c r="A97" s="283">
        <v>33</v>
      </c>
      <c r="B97" s="284">
        <v>1233384</v>
      </c>
      <c r="C97" s="285" t="s">
        <v>49</v>
      </c>
      <c r="D97" s="286">
        <v>0</v>
      </c>
      <c r="E97" s="286">
        <v>0</v>
      </c>
      <c r="F97" s="286">
        <v>600</v>
      </c>
      <c r="G97" s="286">
        <v>600</v>
      </c>
      <c r="H97" s="286">
        <v>400</v>
      </c>
      <c r="I97" s="286">
        <v>0</v>
      </c>
      <c r="J97" s="286">
        <v>600</v>
      </c>
      <c r="K97" s="286">
        <v>600</v>
      </c>
      <c r="L97" s="286">
        <v>700</v>
      </c>
      <c r="M97" s="286">
        <v>0</v>
      </c>
      <c r="N97" s="25"/>
      <c r="O97" s="431">
        <f t="shared" si="6"/>
        <v>3500</v>
      </c>
    </row>
    <row r="98" spans="1:15" s="78" customFormat="1">
      <c r="A98" s="283">
        <v>34</v>
      </c>
      <c r="B98" s="284">
        <v>1233385</v>
      </c>
      <c r="C98" s="285" t="s">
        <v>80</v>
      </c>
      <c r="D98" s="286">
        <v>144</v>
      </c>
      <c r="E98" s="286">
        <v>0</v>
      </c>
      <c r="F98" s="286">
        <v>0</v>
      </c>
      <c r="G98" s="286">
        <v>0</v>
      </c>
      <c r="H98" s="286">
        <v>120</v>
      </c>
      <c r="I98" s="286">
        <v>0</v>
      </c>
      <c r="J98" s="286">
        <v>0</v>
      </c>
      <c r="K98" s="286">
        <v>0</v>
      </c>
      <c r="L98" s="286">
        <v>0</v>
      </c>
      <c r="M98" s="286">
        <v>192</v>
      </c>
      <c r="N98" s="25"/>
      <c r="O98" s="431">
        <f t="shared" si="6"/>
        <v>456</v>
      </c>
    </row>
    <row r="99" spans="1:15" s="78" customFormat="1">
      <c r="A99" s="283">
        <v>35</v>
      </c>
      <c r="B99" s="284">
        <v>1233386</v>
      </c>
      <c r="C99" s="285" t="s">
        <v>80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280</v>
      </c>
      <c r="J99" s="286">
        <v>0</v>
      </c>
      <c r="K99" s="286">
        <v>0</v>
      </c>
      <c r="L99" s="286">
        <v>0</v>
      </c>
      <c r="M99" s="286">
        <v>0</v>
      </c>
      <c r="N99" s="25"/>
      <c r="O99" s="431">
        <f t="shared" si="6"/>
        <v>280</v>
      </c>
    </row>
    <row r="100" spans="1:15" s="78" customFormat="1">
      <c r="A100" s="283">
        <v>36</v>
      </c>
      <c r="B100" s="284">
        <v>1233387</v>
      </c>
      <c r="C100" s="285" t="s">
        <v>80</v>
      </c>
      <c r="D100" s="286">
        <v>245</v>
      </c>
      <c r="E100" s="286">
        <v>0</v>
      </c>
      <c r="F100" s="286">
        <v>0</v>
      </c>
      <c r="G100" s="286">
        <v>0</v>
      </c>
      <c r="H100" s="286">
        <v>0</v>
      </c>
      <c r="I100" s="286">
        <v>100</v>
      </c>
      <c r="J100" s="286">
        <v>0</v>
      </c>
      <c r="K100" s="286">
        <v>0</v>
      </c>
      <c r="L100" s="286">
        <v>276</v>
      </c>
      <c r="M100" s="286">
        <v>0</v>
      </c>
      <c r="N100" s="25"/>
      <c r="O100" s="431">
        <f t="shared" si="6"/>
        <v>621</v>
      </c>
    </row>
    <row r="101" spans="1:15" s="78" customFormat="1">
      <c r="A101" s="283">
        <v>37</v>
      </c>
      <c r="B101" s="284">
        <v>1233580</v>
      </c>
      <c r="C101" s="285" t="s">
        <v>124</v>
      </c>
      <c r="D101" s="286">
        <v>0</v>
      </c>
      <c r="E101" s="286">
        <v>0</v>
      </c>
      <c r="F101" s="286">
        <v>180</v>
      </c>
      <c r="G101" s="286">
        <v>0</v>
      </c>
      <c r="H101" s="286">
        <v>0</v>
      </c>
      <c r="I101" s="286">
        <v>0</v>
      </c>
      <c r="J101" s="286">
        <v>0</v>
      </c>
      <c r="K101" s="286">
        <v>0</v>
      </c>
      <c r="L101" s="286">
        <v>0</v>
      </c>
      <c r="M101" s="286">
        <v>0</v>
      </c>
      <c r="N101" s="25"/>
      <c r="O101" s="431">
        <f t="shared" si="6"/>
        <v>180</v>
      </c>
    </row>
    <row r="102" spans="1:15" s="78" customFormat="1">
      <c r="A102" s="283">
        <v>38</v>
      </c>
      <c r="B102" s="284">
        <v>1233735</v>
      </c>
      <c r="C102" s="285" t="s">
        <v>126</v>
      </c>
      <c r="D102" s="286">
        <v>0</v>
      </c>
      <c r="E102" s="286">
        <v>0</v>
      </c>
      <c r="F102" s="286">
        <v>0</v>
      </c>
      <c r="G102" s="286">
        <v>0</v>
      </c>
      <c r="H102" s="286">
        <v>80</v>
      </c>
      <c r="I102" s="286">
        <v>0</v>
      </c>
      <c r="J102" s="286">
        <v>0</v>
      </c>
      <c r="K102" s="286">
        <v>0</v>
      </c>
      <c r="L102" s="286">
        <v>0</v>
      </c>
      <c r="M102" s="286">
        <v>0</v>
      </c>
      <c r="N102" s="25"/>
      <c r="O102" s="431">
        <f t="shared" si="6"/>
        <v>80</v>
      </c>
    </row>
    <row r="103" spans="1:15" s="78" customFormat="1">
      <c r="A103" s="283">
        <v>39</v>
      </c>
      <c r="B103" s="284">
        <v>1234034</v>
      </c>
      <c r="C103" s="285" t="s">
        <v>127</v>
      </c>
      <c r="D103" s="286">
        <v>0</v>
      </c>
      <c r="E103" s="286">
        <v>0</v>
      </c>
      <c r="F103" s="286">
        <v>0</v>
      </c>
      <c r="G103" s="286">
        <v>0</v>
      </c>
      <c r="H103" s="286">
        <v>30</v>
      </c>
      <c r="I103" s="286">
        <v>0</v>
      </c>
      <c r="J103" s="286">
        <v>40</v>
      </c>
      <c r="K103" s="286">
        <v>0</v>
      </c>
      <c r="L103" s="286">
        <v>0</v>
      </c>
      <c r="M103" s="286">
        <v>0</v>
      </c>
      <c r="N103" s="25"/>
      <c r="O103" s="431">
        <f t="shared" si="6"/>
        <v>70</v>
      </c>
    </row>
    <row r="104" spans="1:15" s="78" customFormat="1">
      <c r="A104" s="283">
        <v>40</v>
      </c>
      <c r="B104" s="284">
        <v>1234110</v>
      </c>
      <c r="C104" s="285" t="s">
        <v>100</v>
      </c>
      <c r="D104" s="286">
        <v>0</v>
      </c>
      <c r="E104" s="286">
        <v>0</v>
      </c>
      <c r="F104" s="286">
        <v>0</v>
      </c>
      <c r="G104" s="286">
        <v>0</v>
      </c>
      <c r="H104" s="286">
        <v>0</v>
      </c>
      <c r="I104" s="286">
        <v>0</v>
      </c>
      <c r="J104" s="286">
        <v>250</v>
      </c>
      <c r="K104" s="286">
        <v>0</v>
      </c>
      <c r="L104" s="286">
        <v>0</v>
      </c>
      <c r="M104" s="286">
        <v>0</v>
      </c>
      <c r="N104" s="25"/>
      <c r="O104" s="431">
        <f t="shared" si="6"/>
        <v>250</v>
      </c>
    </row>
    <row r="105" spans="1:15" s="78" customFormat="1">
      <c r="A105" s="283">
        <v>41</v>
      </c>
      <c r="B105" s="284">
        <v>1234111</v>
      </c>
      <c r="C105" s="285" t="s">
        <v>99</v>
      </c>
      <c r="D105" s="286">
        <v>0</v>
      </c>
      <c r="E105" s="286">
        <v>0</v>
      </c>
      <c r="F105" s="286">
        <v>0</v>
      </c>
      <c r="G105" s="286">
        <v>0</v>
      </c>
      <c r="H105" s="286">
        <v>0</v>
      </c>
      <c r="I105" s="286">
        <v>0</v>
      </c>
      <c r="J105" s="286">
        <v>250</v>
      </c>
      <c r="K105" s="286">
        <v>0</v>
      </c>
      <c r="L105" s="286">
        <v>0</v>
      </c>
      <c r="M105" s="286">
        <v>0</v>
      </c>
      <c r="N105" s="25"/>
      <c r="O105" s="431">
        <f t="shared" si="6"/>
        <v>250</v>
      </c>
    </row>
    <row r="106" spans="1:15" s="78" customFormat="1">
      <c r="A106" s="283">
        <v>42</v>
      </c>
      <c r="B106" s="284">
        <v>1234217</v>
      </c>
      <c r="C106" s="285" t="s">
        <v>98</v>
      </c>
      <c r="D106" s="286">
        <v>0</v>
      </c>
      <c r="E106" s="286">
        <v>0</v>
      </c>
      <c r="F106" s="286">
        <v>0</v>
      </c>
      <c r="G106" s="286">
        <v>0</v>
      </c>
      <c r="H106" s="286">
        <v>0</v>
      </c>
      <c r="I106" s="286">
        <v>0</v>
      </c>
      <c r="J106" s="286">
        <v>250</v>
      </c>
      <c r="K106" s="286">
        <v>0</v>
      </c>
      <c r="L106" s="286">
        <v>0</v>
      </c>
      <c r="M106" s="286">
        <v>0</v>
      </c>
      <c r="N106" s="25"/>
      <c r="O106" s="431">
        <f t="shared" si="6"/>
        <v>250</v>
      </c>
    </row>
    <row r="107" spans="1:15" s="78" customFormat="1">
      <c r="A107" s="283">
        <v>43</v>
      </c>
      <c r="B107" s="284">
        <v>1234222</v>
      </c>
      <c r="C107" s="285" t="s">
        <v>63</v>
      </c>
      <c r="D107" s="286">
        <v>150</v>
      </c>
      <c r="E107" s="286">
        <v>200</v>
      </c>
      <c r="F107" s="286">
        <v>0</v>
      </c>
      <c r="G107" s="286">
        <v>0</v>
      </c>
      <c r="H107" s="286">
        <v>0</v>
      </c>
      <c r="I107" s="286">
        <v>0</v>
      </c>
      <c r="J107" s="286">
        <v>0</v>
      </c>
      <c r="K107" s="286">
        <v>868</v>
      </c>
      <c r="L107" s="286">
        <v>0</v>
      </c>
      <c r="M107" s="286">
        <v>0</v>
      </c>
      <c r="N107" s="25"/>
      <c r="O107" s="431">
        <f t="shared" si="6"/>
        <v>1218</v>
      </c>
    </row>
    <row r="108" spans="1:15" s="78" customFormat="1">
      <c r="A108" s="283">
        <v>44</v>
      </c>
      <c r="B108" s="284">
        <v>1234614</v>
      </c>
      <c r="C108" s="285" t="s">
        <v>54</v>
      </c>
      <c r="D108" s="286">
        <v>0</v>
      </c>
      <c r="E108" s="286">
        <v>0</v>
      </c>
      <c r="F108" s="286">
        <v>324</v>
      </c>
      <c r="G108" s="286">
        <v>0</v>
      </c>
      <c r="H108" s="286">
        <v>0</v>
      </c>
      <c r="I108" s="286">
        <v>0</v>
      </c>
      <c r="J108" s="286">
        <v>0</v>
      </c>
      <c r="K108" s="286">
        <v>0</v>
      </c>
      <c r="L108" s="286">
        <v>0</v>
      </c>
      <c r="M108" s="286">
        <v>0</v>
      </c>
      <c r="N108" s="25"/>
      <c r="O108" s="431">
        <f t="shared" si="6"/>
        <v>324</v>
      </c>
    </row>
    <row r="109" spans="1:15" s="78" customFormat="1">
      <c r="A109" s="283">
        <v>45</v>
      </c>
      <c r="B109" s="284">
        <v>1234905</v>
      </c>
      <c r="C109" s="285" t="s">
        <v>38</v>
      </c>
      <c r="D109" s="286">
        <v>0</v>
      </c>
      <c r="E109" s="286">
        <v>350</v>
      </c>
      <c r="F109" s="286">
        <v>1050</v>
      </c>
      <c r="G109" s="286">
        <v>850</v>
      </c>
      <c r="H109" s="286">
        <v>450</v>
      </c>
      <c r="I109" s="286">
        <v>0</v>
      </c>
      <c r="J109" s="286">
        <v>1200</v>
      </c>
      <c r="K109" s="286">
        <v>1300</v>
      </c>
      <c r="L109" s="286">
        <v>550</v>
      </c>
      <c r="M109" s="286">
        <v>0</v>
      </c>
      <c r="N109" s="25"/>
      <c r="O109" s="431">
        <f t="shared" si="6"/>
        <v>5750</v>
      </c>
    </row>
    <row r="110" spans="1:15" s="78" customFormat="1">
      <c r="A110" s="283">
        <v>46</v>
      </c>
      <c r="B110" s="284">
        <v>1235097</v>
      </c>
      <c r="C110" s="285" t="s">
        <v>70</v>
      </c>
      <c r="D110" s="286">
        <v>0</v>
      </c>
      <c r="E110" s="286">
        <v>0</v>
      </c>
      <c r="F110" s="286">
        <v>350</v>
      </c>
      <c r="G110" s="286">
        <v>350</v>
      </c>
      <c r="H110" s="286">
        <v>0</v>
      </c>
      <c r="I110" s="286">
        <v>0</v>
      </c>
      <c r="J110" s="286">
        <v>500</v>
      </c>
      <c r="K110" s="286">
        <v>500</v>
      </c>
      <c r="L110" s="286">
        <v>500</v>
      </c>
      <c r="M110" s="286">
        <v>0</v>
      </c>
      <c r="N110" s="25"/>
      <c r="O110" s="431">
        <f t="shared" si="6"/>
        <v>2200</v>
      </c>
    </row>
    <row r="111" spans="1:15" s="16" customFormat="1">
      <c r="A111" s="451">
        <v>47</v>
      </c>
      <c r="B111" s="452">
        <v>1235845</v>
      </c>
      <c r="C111" s="453" t="s">
        <v>71</v>
      </c>
      <c r="D111" s="454">
        <v>1407</v>
      </c>
      <c r="E111" s="454">
        <v>0</v>
      </c>
      <c r="F111" s="454">
        <v>1038</v>
      </c>
      <c r="G111" s="454">
        <v>0</v>
      </c>
      <c r="H111" s="454">
        <v>0</v>
      </c>
      <c r="I111" s="454">
        <v>0</v>
      </c>
      <c r="J111" s="454">
        <v>0</v>
      </c>
      <c r="K111" s="454">
        <v>0</v>
      </c>
      <c r="L111" s="454">
        <v>761</v>
      </c>
      <c r="M111" s="454">
        <v>0</v>
      </c>
      <c r="N111" s="24"/>
      <c r="O111" s="455">
        <f t="shared" si="6"/>
        <v>3206</v>
      </c>
    </row>
    <row r="112" spans="1:15" s="78" customFormat="1">
      <c r="A112" s="283">
        <v>48</v>
      </c>
      <c r="B112" s="284">
        <v>1235958</v>
      </c>
      <c r="C112" s="285" t="s">
        <v>128</v>
      </c>
      <c r="D112" s="286">
        <v>50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0</v>
      </c>
      <c r="L112" s="286">
        <v>0</v>
      </c>
      <c r="M112" s="286">
        <v>0</v>
      </c>
      <c r="N112" s="25"/>
      <c r="O112" s="431">
        <f t="shared" si="6"/>
        <v>50</v>
      </c>
    </row>
    <row r="113" spans="1:15" s="78" customFormat="1">
      <c r="A113" s="283">
        <v>49</v>
      </c>
      <c r="B113" s="284">
        <v>1236387</v>
      </c>
      <c r="C113" s="285" t="s">
        <v>129</v>
      </c>
      <c r="D113" s="286">
        <v>0</v>
      </c>
      <c r="E113" s="286">
        <v>0</v>
      </c>
      <c r="F113" s="286">
        <v>1000</v>
      </c>
      <c r="G113" s="286">
        <v>1000</v>
      </c>
      <c r="H113" s="286">
        <v>700</v>
      </c>
      <c r="I113" s="286">
        <v>150</v>
      </c>
      <c r="J113" s="286">
        <v>1000</v>
      </c>
      <c r="K113" s="286">
        <v>1000</v>
      </c>
      <c r="L113" s="286">
        <v>1200</v>
      </c>
      <c r="M113" s="286">
        <v>0</v>
      </c>
      <c r="N113" s="25"/>
      <c r="O113" s="431">
        <f t="shared" si="6"/>
        <v>6050</v>
      </c>
    </row>
    <row r="114" spans="1:15" s="16" customFormat="1">
      <c r="A114" s="451">
        <v>50</v>
      </c>
      <c r="B114" s="452">
        <v>1236600</v>
      </c>
      <c r="C114" s="453" t="s">
        <v>72</v>
      </c>
      <c r="D114" s="454">
        <v>464</v>
      </c>
      <c r="E114" s="454">
        <v>840</v>
      </c>
      <c r="F114" s="454">
        <v>0</v>
      </c>
      <c r="G114" s="454">
        <v>0</v>
      </c>
      <c r="H114" s="454">
        <v>0</v>
      </c>
      <c r="I114" s="454">
        <v>0</v>
      </c>
      <c r="J114" s="454">
        <v>836</v>
      </c>
      <c r="K114" s="454">
        <v>0</v>
      </c>
      <c r="L114" s="454">
        <v>0</v>
      </c>
      <c r="M114" s="454">
        <v>0</v>
      </c>
      <c r="N114" s="24"/>
      <c r="O114" s="455">
        <f t="shared" si="6"/>
        <v>2140</v>
      </c>
    </row>
    <row r="115" spans="1:15" s="16" customFormat="1">
      <c r="A115" s="451">
        <v>51</v>
      </c>
      <c r="B115" s="452">
        <v>1236601</v>
      </c>
      <c r="C115" s="453" t="s">
        <v>625</v>
      </c>
      <c r="D115" s="454">
        <v>105</v>
      </c>
      <c r="E115" s="454">
        <v>100</v>
      </c>
      <c r="F115" s="454">
        <v>0</v>
      </c>
      <c r="G115" s="454">
        <v>0</v>
      </c>
      <c r="H115" s="454">
        <v>0</v>
      </c>
      <c r="I115" s="454">
        <v>0</v>
      </c>
      <c r="J115" s="454">
        <v>111</v>
      </c>
      <c r="K115" s="454">
        <v>0</v>
      </c>
      <c r="L115" s="454">
        <v>0</v>
      </c>
      <c r="M115" s="454">
        <v>0</v>
      </c>
      <c r="N115" s="24"/>
      <c r="O115" s="455">
        <f t="shared" si="6"/>
        <v>316</v>
      </c>
    </row>
    <row r="116" spans="1:15" s="78" customFormat="1">
      <c r="A116" s="283">
        <v>52</v>
      </c>
      <c r="B116" s="284">
        <v>1236930</v>
      </c>
      <c r="C116" s="285" t="s">
        <v>73</v>
      </c>
      <c r="D116" s="286">
        <v>1646</v>
      </c>
      <c r="E116" s="286">
        <v>250</v>
      </c>
      <c r="F116" s="286">
        <v>800</v>
      </c>
      <c r="G116" s="286">
        <v>1050</v>
      </c>
      <c r="H116" s="286">
        <v>1246</v>
      </c>
      <c r="I116" s="286">
        <v>1080</v>
      </c>
      <c r="J116" s="286">
        <v>1500</v>
      </c>
      <c r="K116" s="286">
        <v>600</v>
      </c>
      <c r="L116" s="286">
        <v>650</v>
      </c>
      <c r="M116" s="286">
        <v>900</v>
      </c>
      <c r="N116" s="25"/>
      <c r="O116" s="431">
        <f t="shared" si="6"/>
        <v>9722</v>
      </c>
    </row>
    <row r="117" spans="1:15" s="78" customFormat="1">
      <c r="A117" s="283">
        <v>53</v>
      </c>
      <c r="B117" s="284">
        <v>1237210</v>
      </c>
      <c r="C117" s="285" t="s">
        <v>130</v>
      </c>
      <c r="D117" s="286">
        <v>220</v>
      </c>
      <c r="E117" s="286">
        <v>0</v>
      </c>
      <c r="F117" s="286">
        <v>0</v>
      </c>
      <c r="G117" s="286">
        <v>0</v>
      </c>
      <c r="H117" s="286">
        <v>0</v>
      </c>
      <c r="I117" s="286">
        <v>0</v>
      </c>
      <c r="J117" s="286">
        <v>0</v>
      </c>
      <c r="K117" s="286">
        <v>0</v>
      </c>
      <c r="L117" s="286">
        <v>0</v>
      </c>
      <c r="M117" s="286">
        <v>0</v>
      </c>
      <c r="N117" s="25"/>
      <c r="O117" s="431">
        <f t="shared" si="6"/>
        <v>220</v>
      </c>
    </row>
    <row r="118" spans="1:15" s="78" customFormat="1">
      <c r="A118" s="283">
        <v>54</v>
      </c>
      <c r="B118" s="284">
        <v>1237457</v>
      </c>
      <c r="C118" s="285" t="s">
        <v>493</v>
      </c>
      <c r="D118" s="286">
        <v>0</v>
      </c>
      <c r="E118" s="286">
        <v>0</v>
      </c>
      <c r="F118" s="286">
        <v>0</v>
      </c>
      <c r="G118" s="286">
        <v>0</v>
      </c>
      <c r="H118" s="286">
        <v>0</v>
      </c>
      <c r="I118" s="286">
        <v>0</v>
      </c>
      <c r="J118" s="286">
        <v>150</v>
      </c>
      <c r="K118" s="286">
        <v>0</v>
      </c>
      <c r="L118" s="286">
        <v>0</v>
      </c>
      <c r="M118" s="286">
        <v>0</v>
      </c>
      <c r="N118" s="25"/>
      <c r="O118" s="431">
        <f t="shared" si="6"/>
        <v>150</v>
      </c>
    </row>
    <row r="119" spans="1:15" s="78" customFormat="1">
      <c r="A119" s="283">
        <v>55</v>
      </c>
      <c r="B119" s="284">
        <v>1237468</v>
      </c>
      <c r="C119" s="285" t="s">
        <v>637</v>
      </c>
      <c r="D119" s="286">
        <v>0</v>
      </c>
      <c r="E119" s="286">
        <v>76</v>
      </c>
      <c r="F119" s="286">
        <v>0</v>
      </c>
      <c r="G119" s="286">
        <v>384</v>
      </c>
      <c r="H119" s="286">
        <v>0</v>
      </c>
      <c r="I119" s="286">
        <v>0</v>
      </c>
      <c r="J119" s="286">
        <v>86</v>
      </c>
      <c r="K119" s="286">
        <v>0</v>
      </c>
      <c r="L119" s="286">
        <v>90</v>
      </c>
      <c r="M119" s="286">
        <v>0</v>
      </c>
      <c r="N119" s="25"/>
      <c r="O119" s="431">
        <f t="shared" si="6"/>
        <v>636</v>
      </c>
    </row>
    <row r="120" spans="1:15" s="78" customFormat="1">
      <c r="A120" s="283">
        <v>56</v>
      </c>
      <c r="B120" s="284">
        <v>1238092</v>
      </c>
      <c r="C120" s="285" t="s">
        <v>81</v>
      </c>
      <c r="D120" s="286">
        <v>0</v>
      </c>
      <c r="E120" s="286">
        <v>0</v>
      </c>
      <c r="F120" s="286">
        <v>0</v>
      </c>
      <c r="G120" s="286">
        <v>0</v>
      </c>
      <c r="H120" s="286">
        <v>0</v>
      </c>
      <c r="I120" s="286">
        <v>144</v>
      </c>
      <c r="J120" s="286">
        <v>0</v>
      </c>
      <c r="K120" s="286">
        <v>0</v>
      </c>
      <c r="L120" s="286">
        <v>0</v>
      </c>
      <c r="M120" s="286">
        <v>0</v>
      </c>
      <c r="N120" s="25"/>
      <c r="O120" s="431">
        <f t="shared" si="6"/>
        <v>144</v>
      </c>
    </row>
    <row r="121" spans="1:15" s="78" customFormat="1">
      <c r="A121" s="283">
        <v>57</v>
      </c>
      <c r="B121" s="284">
        <v>1238453</v>
      </c>
      <c r="C121" s="285" t="s">
        <v>638</v>
      </c>
      <c r="D121" s="286">
        <v>0</v>
      </c>
      <c r="E121" s="286">
        <v>212</v>
      </c>
      <c r="F121" s="286">
        <v>0</v>
      </c>
      <c r="G121" s="286">
        <v>0</v>
      </c>
      <c r="H121" s="286">
        <v>0</v>
      </c>
      <c r="I121" s="286">
        <v>0</v>
      </c>
      <c r="J121" s="286">
        <v>234</v>
      </c>
      <c r="K121" s="286">
        <v>0</v>
      </c>
      <c r="L121" s="286">
        <v>0</v>
      </c>
      <c r="M121" s="286">
        <v>0</v>
      </c>
      <c r="N121" s="25"/>
      <c r="O121" s="431">
        <f t="shared" si="6"/>
        <v>446</v>
      </c>
    </row>
    <row r="122" spans="1:15" s="16" customFormat="1">
      <c r="A122" s="451">
        <v>58</v>
      </c>
      <c r="B122" s="452">
        <v>1238480</v>
      </c>
      <c r="C122" s="453" t="s">
        <v>75</v>
      </c>
      <c r="D122" s="454">
        <v>3211</v>
      </c>
      <c r="E122" s="454">
        <v>5160</v>
      </c>
      <c r="F122" s="454">
        <v>5278</v>
      </c>
      <c r="G122" s="454">
        <v>4789</v>
      </c>
      <c r="H122" s="454">
        <v>4235</v>
      </c>
      <c r="I122" s="454">
        <v>5295</v>
      </c>
      <c r="J122" s="454">
        <v>4180</v>
      </c>
      <c r="K122" s="454">
        <v>4200</v>
      </c>
      <c r="L122" s="454">
        <v>4545</v>
      </c>
      <c r="M122" s="454">
        <v>3895</v>
      </c>
      <c r="N122" s="24"/>
      <c r="O122" s="455">
        <f t="shared" si="6"/>
        <v>44788</v>
      </c>
    </row>
    <row r="123" spans="1:15" s="78" customFormat="1">
      <c r="A123" s="283">
        <v>59</v>
      </c>
      <c r="B123" s="284">
        <v>1238605</v>
      </c>
      <c r="C123" s="285" t="s">
        <v>52</v>
      </c>
      <c r="D123" s="286">
        <v>0</v>
      </c>
      <c r="E123" s="286">
        <v>350</v>
      </c>
      <c r="F123" s="286">
        <v>0</v>
      </c>
      <c r="G123" s="286">
        <v>200</v>
      </c>
      <c r="H123" s="286">
        <v>0</v>
      </c>
      <c r="I123" s="286">
        <v>0</v>
      </c>
      <c r="J123" s="286">
        <v>750</v>
      </c>
      <c r="K123" s="286">
        <v>0</v>
      </c>
      <c r="L123" s="286">
        <v>0</v>
      </c>
      <c r="M123" s="286">
        <v>0</v>
      </c>
      <c r="N123" s="25"/>
      <c r="O123" s="431">
        <f t="shared" si="6"/>
        <v>1300</v>
      </c>
    </row>
    <row r="124" spans="1:15" s="78" customFormat="1">
      <c r="A124" s="283">
        <v>60</v>
      </c>
      <c r="B124" s="284">
        <v>1238609</v>
      </c>
      <c r="C124" s="285" t="s">
        <v>495</v>
      </c>
      <c r="D124" s="286">
        <v>0</v>
      </c>
      <c r="E124" s="286">
        <v>0</v>
      </c>
      <c r="F124" s="286">
        <v>0</v>
      </c>
      <c r="G124" s="286">
        <v>0</v>
      </c>
      <c r="H124" s="286">
        <v>0</v>
      </c>
      <c r="I124" s="286">
        <v>0</v>
      </c>
      <c r="J124" s="286">
        <v>30</v>
      </c>
      <c r="K124" s="286">
        <v>0</v>
      </c>
      <c r="L124" s="286">
        <v>0</v>
      </c>
      <c r="M124" s="286">
        <v>0</v>
      </c>
      <c r="N124" s="25"/>
      <c r="O124" s="431">
        <f t="shared" si="6"/>
        <v>30</v>
      </c>
    </row>
    <row r="125" spans="1:15" s="467" customFormat="1">
      <c r="A125" s="461">
        <v>61</v>
      </c>
      <c r="B125" s="462">
        <v>1240029</v>
      </c>
      <c r="C125" s="463" t="s">
        <v>441</v>
      </c>
      <c r="D125" s="464">
        <v>500</v>
      </c>
      <c r="E125" s="464">
        <v>0</v>
      </c>
      <c r="F125" s="464">
        <v>0</v>
      </c>
      <c r="G125" s="464">
        <v>550</v>
      </c>
      <c r="H125" s="464">
        <v>0</v>
      </c>
      <c r="I125" s="464">
        <v>0</v>
      </c>
      <c r="J125" s="464">
        <v>0</v>
      </c>
      <c r="K125" s="464">
        <v>750</v>
      </c>
      <c r="L125" s="464">
        <v>0</v>
      </c>
      <c r="M125" s="464">
        <v>0</v>
      </c>
      <c r="N125" s="465"/>
      <c r="O125" s="466">
        <f t="shared" si="6"/>
        <v>1800</v>
      </c>
    </row>
    <row r="126" spans="1:15" s="467" customFormat="1">
      <c r="A126" s="461">
        <v>62</v>
      </c>
      <c r="B126" s="462">
        <v>1240032</v>
      </c>
      <c r="C126" s="463" t="s">
        <v>442</v>
      </c>
      <c r="D126" s="464">
        <v>500</v>
      </c>
      <c r="E126" s="464">
        <v>0</v>
      </c>
      <c r="F126" s="464">
        <v>0</v>
      </c>
      <c r="G126" s="464">
        <v>550</v>
      </c>
      <c r="H126" s="464">
        <v>0</v>
      </c>
      <c r="I126" s="464">
        <v>0</v>
      </c>
      <c r="J126" s="464">
        <v>0</v>
      </c>
      <c r="K126" s="464">
        <v>750</v>
      </c>
      <c r="L126" s="464">
        <v>0</v>
      </c>
      <c r="M126" s="464">
        <v>0</v>
      </c>
      <c r="N126" s="465"/>
      <c r="O126" s="466">
        <f t="shared" si="6"/>
        <v>1800</v>
      </c>
    </row>
    <row r="127" spans="1:15" s="78" customFormat="1">
      <c r="A127" s="283">
        <v>63</v>
      </c>
      <c r="B127" s="284">
        <v>1240180</v>
      </c>
      <c r="C127" s="285" t="s">
        <v>43</v>
      </c>
      <c r="D127" s="286">
        <v>0</v>
      </c>
      <c r="E127" s="286">
        <v>0</v>
      </c>
      <c r="F127" s="286">
        <v>450</v>
      </c>
      <c r="G127" s="286">
        <v>0</v>
      </c>
      <c r="H127" s="286">
        <v>0</v>
      </c>
      <c r="I127" s="286">
        <v>0</v>
      </c>
      <c r="J127" s="286">
        <v>0</v>
      </c>
      <c r="K127" s="286">
        <v>100</v>
      </c>
      <c r="L127" s="286">
        <v>0</v>
      </c>
      <c r="M127" s="286">
        <v>0</v>
      </c>
      <c r="N127" s="25"/>
      <c r="O127" s="431">
        <f t="shared" si="6"/>
        <v>550</v>
      </c>
    </row>
    <row r="128" spans="1:15" ht="12" customHeight="1">
      <c r="A128" s="283">
        <v>64</v>
      </c>
      <c r="B128" s="284">
        <v>1240184</v>
      </c>
      <c r="C128" s="285" t="s">
        <v>44</v>
      </c>
      <c r="D128" s="286">
        <v>0</v>
      </c>
      <c r="E128" s="286">
        <v>0</v>
      </c>
      <c r="F128" s="286">
        <v>450</v>
      </c>
      <c r="G128" s="286">
        <v>0</v>
      </c>
      <c r="H128" s="286">
        <v>0</v>
      </c>
      <c r="I128" s="286">
        <v>0</v>
      </c>
      <c r="J128" s="286">
        <v>0</v>
      </c>
      <c r="K128" s="286">
        <v>100</v>
      </c>
      <c r="L128" s="286">
        <v>0</v>
      </c>
      <c r="M128" s="286">
        <v>0</v>
      </c>
      <c r="O128" s="431">
        <f t="shared" si="6"/>
        <v>550</v>
      </c>
    </row>
  </sheetData>
  <phoneticPr fontId="27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65B3-D5FD-43E4-9A63-9843F0E1D72F}">
  <dimension ref="A1:U71"/>
  <sheetViews>
    <sheetView zoomScale="115" zoomScaleNormal="115" workbookViewId="0">
      <selection activeCell="K11" sqref="K11"/>
    </sheetView>
  </sheetViews>
  <sheetFormatPr defaultRowHeight="11.25"/>
  <cols>
    <col min="2" max="3" width="0" hidden="1" customWidth="1"/>
    <col min="4" max="4" width="9.1640625" style="42"/>
    <col min="5" max="20" width="9.1640625" style="42" customWidth="1"/>
    <col min="21" max="21" width="9.1640625" style="42"/>
  </cols>
  <sheetData>
    <row r="1" spans="1:21">
      <c r="A1" s="13" t="s">
        <v>0</v>
      </c>
      <c r="B1" s="13" t="s">
        <v>1</v>
      </c>
      <c r="C1" s="13" t="s">
        <v>82</v>
      </c>
      <c r="D1" s="42" t="s">
        <v>2399</v>
      </c>
      <c r="E1" s="42" t="s">
        <v>2400</v>
      </c>
      <c r="F1" s="42" t="s">
        <v>2401</v>
      </c>
      <c r="G1" s="42" t="s">
        <v>2402</v>
      </c>
      <c r="H1" s="42" t="s">
        <v>2403</v>
      </c>
      <c r="I1" s="42" t="s">
        <v>2404</v>
      </c>
      <c r="J1" s="42" t="s">
        <v>2405</v>
      </c>
      <c r="K1" s="42" t="s">
        <v>2406</v>
      </c>
      <c r="L1" s="42" t="s">
        <v>2407</v>
      </c>
      <c r="M1" s="42" t="s">
        <v>2408</v>
      </c>
      <c r="N1" s="42" t="s">
        <v>2409</v>
      </c>
      <c r="O1" s="42" t="s">
        <v>2410</v>
      </c>
      <c r="P1" s="42" t="s">
        <v>2411</v>
      </c>
      <c r="Q1" s="42" t="s">
        <v>2412</v>
      </c>
      <c r="R1" s="42" t="s">
        <v>2413</v>
      </c>
      <c r="S1" s="42" t="s">
        <v>2414</v>
      </c>
      <c r="T1" s="42" t="s">
        <v>2415</v>
      </c>
      <c r="U1" s="42" t="s">
        <v>2416</v>
      </c>
    </row>
    <row r="2" spans="1:21">
      <c r="A2">
        <v>1234614</v>
      </c>
      <c r="B2" t="s">
        <v>2417</v>
      </c>
      <c r="C2" s="13" t="s">
        <v>83</v>
      </c>
      <c r="D2" s="42">
        <v>0</v>
      </c>
      <c r="E2" s="42">
        <v>0</v>
      </c>
      <c r="F2" s="42">
        <v>0</v>
      </c>
      <c r="G2" s="42">
        <v>0</v>
      </c>
      <c r="H2" s="424">
        <v>0</v>
      </c>
      <c r="I2" s="424">
        <v>0</v>
      </c>
      <c r="J2" s="424">
        <v>0</v>
      </c>
      <c r="K2" s="42">
        <v>0</v>
      </c>
      <c r="L2" s="42">
        <v>174</v>
      </c>
      <c r="M2" s="42">
        <v>0</v>
      </c>
      <c r="N2" s="42">
        <v>0</v>
      </c>
      <c r="O2" s="42">
        <v>50</v>
      </c>
      <c r="P2" s="42">
        <v>0</v>
      </c>
      <c r="Q2" s="42">
        <v>0</v>
      </c>
      <c r="R2" s="42">
        <v>0</v>
      </c>
      <c r="S2" s="42">
        <v>250</v>
      </c>
      <c r="T2" s="42">
        <v>0</v>
      </c>
      <c r="U2" s="42">
        <v>0</v>
      </c>
    </row>
    <row r="3" spans="1:21">
      <c r="A3">
        <v>1229673</v>
      </c>
      <c r="B3" t="s">
        <v>2418</v>
      </c>
      <c r="C3" s="13" t="s">
        <v>83</v>
      </c>
      <c r="D3" s="42">
        <v>100</v>
      </c>
      <c r="E3" s="42">
        <v>0</v>
      </c>
      <c r="F3" s="42">
        <v>0</v>
      </c>
      <c r="G3" s="42">
        <v>0</v>
      </c>
      <c r="H3" s="424">
        <v>0</v>
      </c>
      <c r="I3" s="424">
        <v>0</v>
      </c>
      <c r="J3" s="424">
        <v>144</v>
      </c>
      <c r="K3" s="42">
        <v>0</v>
      </c>
      <c r="L3" s="42">
        <v>0</v>
      </c>
      <c r="M3" s="42">
        <v>0</v>
      </c>
      <c r="N3" s="42">
        <v>0</v>
      </c>
      <c r="O3" s="42">
        <v>300</v>
      </c>
      <c r="P3" s="42">
        <v>300</v>
      </c>
      <c r="Q3" s="42">
        <v>100</v>
      </c>
      <c r="R3" s="42">
        <v>0</v>
      </c>
      <c r="S3" s="42">
        <v>0</v>
      </c>
      <c r="T3" s="42">
        <v>0</v>
      </c>
      <c r="U3" s="42">
        <v>0</v>
      </c>
    </row>
    <row r="4" spans="1:21">
      <c r="A4">
        <v>1233632</v>
      </c>
      <c r="B4" t="s">
        <v>2419</v>
      </c>
      <c r="C4" s="13" t="s">
        <v>83</v>
      </c>
      <c r="D4" s="42">
        <v>354</v>
      </c>
      <c r="E4" s="42">
        <v>330</v>
      </c>
      <c r="F4" s="42">
        <v>0</v>
      </c>
      <c r="G4" s="42">
        <v>0</v>
      </c>
      <c r="H4" s="424">
        <v>250</v>
      </c>
      <c r="I4" s="424">
        <v>0</v>
      </c>
      <c r="J4" s="424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</row>
    <row r="5" spans="1:21">
      <c r="A5">
        <v>1233877</v>
      </c>
      <c r="B5" t="s">
        <v>2420</v>
      </c>
      <c r="C5" s="13" t="s">
        <v>83</v>
      </c>
      <c r="D5" s="42">
        <v>0</v>
      </c>
      <c r="E5" s="42">
        <v>0</v>
      </c>
      <c r="F5" s="42">
        <v>0</v>
      </c>
      <c r="G5" s="42">
        <v>0</v>
      </c>
      <c r="H5" s="424">
        <v>0</v>
      </c>
      <c r="I5" s="424">
        <v>0</v>
      </c>
      <c r="J5" s="424">
        <v>0</v>
      </c>
      <c r="K5" s="42">
        <v>0</v>
      </c>
      <c r="L5" s="42">
        <v>0</v>
      </c>
      <c r="M5" s="42">
        <v>0</v>
      </c>
      <c r="N5" s="42">
        <v>0</v>
      </c>
      <c r="O5" s="42">
        <v>160</v>
      </c>
      <c r="P5" s="42">
        <v>0</v>
      </c>
      <c r="Q5" s="42">
        <v>0</v>
      </c>
      <c r="R5" s="42">
        <v>0</v>
      </c>
      <c r="S5" s="42">
        <v>0</v>
      </c>
      <c r="T5" s="42">
        <v>0</v>
      </c>
      <c r="U5" s="42">
        <v>0</v>
      </c>
    </row>
    <row r="6" spans="1:21">
      <c r="A6">
        <v>1232693</v>
      </c>
      <c r="B6" t="s">
        <v>2421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4">
        <v>0</v>
      </c>
      <c r="I6" s="424">
        <v>0</v>
      </c>
      <c r="J6" s="424">
        <v>0</v>
      </c>
      <c r="K6" s="46">
        <v>524</v>
      </c>
      <c r="L6" s="42">
        <v>694</v>
      </c>
      <c r="M6" s="42">
        <v>0</v>
      </c>
      <c r="N6" s="42">
        <v>0</v>
      </c>
      <c r="O6" s="42">
        <v>0</v>
      </c>
      <c r="P6" s="42">
        <v>0</v>
      </c>
      <c r="Q6" s="42">
        <v>614</v>
      </c>
      <c r="R6" s="42">
        <v>782</v>
      </c>
      <c r="S6" s="42">
        <v>614</v>
      </c>
      <c r="T6" s="42">
        <v>0</v>
      </c>
      <c r="U6" s="42">
        <v>0</v>
      </c>
    </row>
    <row r="7" spans="1:21">
      <c r="A7">
        <v>1233025</v>
      </c>
      <c r="B7" t="s">
        <v>2422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4">
        <v>0</v>
      </c>
      <c r="I7" s="424">
        <v>0</v>
      </c>
      <c r="J7" s="424">
        <v>0</v>
      </c>
      <c r="K7" s="46">
        <v>524</v>
      </c>
      <c r="L7" s="42">
        <v>694</v>
      </c>
      <c r="M7" s="42">
        <v>0</v>
      </c>
      <c r="N7" s="42">
        <v>0</v>
      </c>
      <c r="O7" s="42">
        <v>0</v>
      </c>
      <c r="P7" s="42">
        <v>0</v>
      </c>
      <c r="Q7" s="42">
        <v>614</v>
      </c>
      <c r="R7" s="42">
        <v>782</v>
      </c>
      <c r="S7" s="42">
        <v>614</v>
      </c>
      <c r="T7" s="42">
        <v>0</v>
      </c>
      <c r="U7" s="42">
        <v>0</v>
      </c>
    </row>
    <row r="8" spans="1:21">
      <c r="A8">
        <v>1235623</v>
      </c>
      <c r="B8" t="s">
        <v>2423</v>
      </c>
      <c r="C8" s="13" t="s">
        <v>83</v>
      </c>
      <c r="D8" s="42">
        <v>0</v>
      </c>
      <c r="E8" s="42">
        <v>618</v>
      </c>
      <c r="F8" s="42">
        <v>0</v>
      </c>
      <c r="G8" s="42">
        <v>0</v>
      </c>
      <c r="H8" s="424">
        <v>0</v>
      </c>
      <c r="I8" s="424">
        <v>0</v>
      </c>
      <c r="J8" s="424">
        <v>734</v>
      </c>
      <c r="K8" s="46">
        <v>934</v>
      </c>
      <c r="L8" s="42">
        <v>422</v>
      </c>
      <c r="M8" s="42">
        <v>0</v>
      </c>
      <c r="N8" s="42">
        <v>0</v>
      </c>
      <c r="O8" s="42">
        <v>0</v>
      </c>
      <c r="P8" s="42">
        <v>0</v>
      </c>
      <c r="Q8" s="42">
        <v>48</v>
      </c>
      <c r="R8" s="42">
        <v>764</v>
      </c>
      <c r="S8" s="42">
        <v>124</v>
      </c>
      <c r="T8" s="42">
        <v>0</v>
      </c>
      <c r="U8" s="42">
        <v>0</v>
      </c>
    </row>
    <row r="9" spans="1:21">
      <c r="A9">
        <v>1237088</v>
      </c>
      <c r="B9" t="s">
        <v>2424</v>
      </c>
      <c r="C9" s="13" t="s">
        <v>83</v>
      </c>
      <c r="D9" s="42">
        <v>388</v>
      </c>
      <c r="E9" s="42">
        <v>0</v>
      </c>
      <c r="F9" s="42">
        <v>0</v>
      </c>
      <c r="G9" s="42">
        <v>0</v>
      </c>
      <c r="H9" s="424">
        <v>0</v>
      </c>
      <c r="I9" s="424">
        <v>0</v>
      </c>
      <c r="J9" s="424">
        <v>540</v>
      </c>
      <c r="K9" s="46">
        <v>830</v>
      </c>
      <c r="L9" s="42">
        <v>1058</v>
      </c>
      <c r="M9" s="42">
        <v>0</v>
      </c>
      <c r="N9" s="42">
        <v>0</v>
      </c>
      <c r="O9" s="42">
        <v>880</v>
      </c>
      <c r="P9" s="42">
        <v>1152</v>
      </c>
      <c r="Q9" s="42">
        <v>930</v>
      </c>
      <c r="R9" s="42">
        <v>476</v>
      </c>
      <c r="S9" s="42">
        <v>86</v>
      </c>
      <c r="T9" s="42">
        <v>0</v>
      </c>
      <c r="U9" s="42">
        <v>0</v>
      </c>
    </row>
    <row r="10" spans="1:21">
      <c r="A10">
        <v>1237765</v>
      </c>
      <c r="B10" t="s">
        <v>2425</v>
      </c>
      <c r="C10" s="13" t="s">
        <v>83</v>
      </c>
      <c r="D10" s="42">
        <v>94</v>
      </c>
      <c r="E10" s="42">
        <v>106</v>
      </c>
      <c r="F10" s="42">
        <v>0</v>
      </c>
      <c r="G10" s="42">
        <v>0</v>
      </c>
      <c r="H10" s="424">
        <v>0</v>
      </c>
      <c r="I10" s="424">
        <v>0</v>
      </c>
      <c r="J10" s="424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</row>
    <row r="11" spans="1:21">
      <c r="A11">
        <v>1237748</v>
      </c>
      <c r="B11" t="s">
        <v>2426</v>
      </c>
      <c r="C11" s="13" t="s">
        <v>83</v>
      </c>
      <c r="D11" s="42">
        <v>68</v>
      </c>
      <c r="E11" s="42">
        <v>0</v>
      </c>
      <c r="F11" s="42">
        <v>0</v>
      </c>
      <c r="G11" s="42">
        <v>0</v>
      </c>
      <c r="H11" s="424">
        <v>0</v>
      </c>
      <c r="I11" s="424">
        <v>0</v>
      </c>
      <c r="J11" s="424">
        <v>0</v>
      </c>
      <c r="K11" s="46">
        <v>8</v>
      </c>
      <c r="L11" s="42">
        <v>564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</row>
    <row r="12" spans="1:21">
      <c r="A12">
        <v>1234905</v>
      </c>
      <c r="B12" t="s">
        <v>2427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4">
        <v>0</v>
      </c>
      <c r="I12" s="424">
        <v>0</v>
      </c>
      <c r="J12" s="424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60</v>
      </c>
      <c r="R12" s="42">
        <v>414</v>
      </c>
      <c r="S12" s="42">
        <v>326</v>
      </c>
      <c r="T12" s="42">
        <v>0</v>
      </c>
      <c r="U12" s="42">
        <v>0</v>
      </c>
    </row>
    <row r="13" spans="1:21">
      <c r="A13">
        <v>1238128</v>
      </c>
      <c r="B13" t="s">
        <v>2428</v>
      </c>
      <c r="C13" s="13" t="s">
        <v>83</v>
      </c>
      <c r="D13" s="42">
        <v>0</v>
      </c>
      <c r="E13" s="42">
        <v>0</v>
      </c>
      <c r="F13" s="42">
        <v>0</v>
      </c>
      <c r="G13" s="42">
        <v>0</v>
      </c>
      <c r="H13" s="424">
        <v>0</v>
      </c>
      <c r="I13" s="424">
        <v>0</v>
      </c>
      <c r="J13" s="424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  <c r="P13" s="42">
        <v>0</v>
      </c>
      <c r="Q13" s="42">
        <v>398</v>
      </c>
      <c r="R13" s="42">
        <v>590</v>
      </c>
      <c r="S13" s="42">
        <v>464</v>
      </c>
      <c r="T13" s="42">
        <v>0</v>
      </c>
      <c r="U13" s="42">
        <v>0</v>
      </c>
    </row>
    <row r="14" spans="1:21">
      <c r="A14">
        <v>1236962</v>
      </c>
      <c r="B14" t="s">
        <v>2429</v>
      </c>
      <c r="C14" s="13" t="s">
        <v>83</v>
      </c>
      <c r="D14" s="42">
        <v>200</v>
      </c>
      <c r="E14" s="42">
        <v>0</v>
      </c>
      <c r="F14" s="42">
        <v>0</v>
      </c>
      <c r="G14" s="42">
        <v>0</v>
      </c>
      <c r="H14" s="424">
        <v>0</v>
      </c>
      <c r="I14" s="424">
        <v>0</v>
      </c>
      <c r="J14" s="424">
        <v>0</v>
      </c>
      <c r="K14" s="42">
        <v>0</v>
      </c>
      <c r="L14" s="42">
        <v>198</v>
      </c>
      <c r="M14" s="42">
        <v>0</v>
      </c>
      <c r="N14" s="42">
        <v>0</v>
      </c>
      <c r="O14" s="42">
        <v>0</v>
      </c>
      <c r="P14" s="42">
        <v>0</v>
      </c>
      <c r="Q14" s="42">
        <v>300</v>
      </c>
      <c r="R14" s="42">
        <v>200</v>
      </c>
      <c r="S14" s="42">
        <v>200</v>
      </c>
      <c r="T14" s="42">
        <v>0</v>
      </c>
      <c r="U14" s="42">
        <v>0</v>
      </c>
    </row>
    <row r="15" spans="1:21">
      <c r="A15">
        <v>1233761</v>
      </c>
      <c r="B15" t="s">
        <v>2430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4">
        <v>0</v>
      </c>
      <c r="I15" s="424">
        <v>0</v>
      </c>
      <c r="J15" s="424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100</v>
      </c>
      <c r="R15" s="42">
        <v>0</v>
      </c>
      <c r="S15" s="42">
        <v>0</v>
      </c>
      <c r="T15" s="42">
        <v>0</v>
      </c>
      <c r="U15" s="42">
        <v>0</v>
      </c>
    </row>
    <row r="16" spans="1:21">
      <c r="A16">
        <v>1239651</v>
      </c>
      <c r="B16" t="s">
        <v>2431</v>
      </c>
      <c r="C16" s="13" t="s">
        <v>83</v>
      </c>
      <c r="D16" s="42">
        <v>488</v>
      </c>
      <c r="E16" s="42">
        <v>342</v>
      </c>
      <c r="F16" s="42">
        <v>0</v>
      </c>
      <c r="G16" s="42">
        <v>0</v>
      </c>
      <c r="H16" s="424">
        <v>0</v>
      </c>
      <c r="I16" s="424">
        <v>0</v>
      </c>
      <c r="J16" s="424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400</v>
      </c>
      <c r="S16" s="42">
        <v>450</v>
      </c>
      <c r="T16" s="42">
        <v>0</v>
      </c>
      <c r="U16" s="42">
        <v>0</v>
      </c>
    </row>
    <row r="17" spans="1:21">
      <c r="A17">
        <v>1239988</v>
      </c>
      <c r="B17" t="s">
        <v>2432</v>
      </c>
      <c r="C17" s="13" t="s">
        <v>83</v>
      </c>
      <c r="D17" s="42">
        <v>0</v>
      </c>
      <c r="E17" s="42">
        <v>0</v>
      </c>
      <c r="F17" s="42">
        <v>0</v>
      </c>
      <c r="G17" s="42">
        <v>0</v>
      </c>
      <c r="H17" s="424">
        <v>0</v>
      </c>
      <c r="I17" s="424">
        <v>0</v>
      </c>
      <c r="J17" s="424">
        <v>262</v>
      </c>
      <c r="K17" s="46">
        <v>502</v>
      </c>
      <c r="L17" s="42">
        <v>394</v>
      </c>
      <c r="M17" s="42">
        <v>0</v>
      </c>
      <c r="N17" s="42">
        <v>0</v>
      </c>
      <c r="O17" s="42">
        <v>500</v>
      </c>
      <c r="P17" s="42">
        <v>398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</row>
    <row r="18" spans="1:21">
      <c r="A18">
        <v>1240180</v>
      </c>
      <c r="B18" t="s">
        <v>2433</v>
      </c>
      <c r="C18" s="13" t="s">
        <v>83</v>
      </c>
      <c r="D18" s="42">
        <v>410</v>
      </c>
      <c r="E18" s="42">
        <v>322</v>
      </c>
      <c r="F18" s="42">
        <v>0</v>
      </c>
      <c r="G18" s="42">
        <v>0</v>
      </c>
      <c r="H18" s="424">
        <v>146</v>
      </c>
      <c r="I18" s="424">
        <v>390</v>
      </c>
      <c r="J18" s="424">
        <v>214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68</v>
      </c>
      <c r="Q18" s="42">
        <v>232</v>
      </c>
      <c r="R18" s="42">
        <v>0</v>
      </c>
      <c r="S18" s="42">
        <v>0</v>
      </c>
      <c r="T18" s="42">
        <v>0</v>
      </c>
      <c r="U18" s="42">
        <v>0</v>
      </c>
    </row>
    <row r="19" spans="1:21">
      <c r="A19">
        <v>1240184</v>
      </c>
      <c r="B19" t="s">
        <v>2434</v>
      </c>
      <c r="C19" s="13" t="s">
        <v>83</v>
      </c>
      <c r="D19" s="42">
        <v>410</v>
      </c>
      <c r="E19" s="42">
        <v>322</v>
      </c>
      <c r="F19" s="42">
        <v>0</v>
      </c>
      <c r="G19" s="42">
        <v>0</v>
      </c>
      <c r="H19" s="424">
        <v>146</v>
      </c>
      <c r="I19" s="424">
        <v>390</v>
      </c>
      <c r="J19" s="424">
        <v>214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68</v>
      </c>
      <c r="Q19" s="42">
        <v>232</v>
      </c>
      <c r="R19" s="42">
        <v>0</v>
      </c>
      <c r="S19" s="42">
        <v>0</v>
      </c>
      <c r="T19" s="42">
        <v>0</v>
      </c>
      <c r="U19" s="42">
        <v>0</v>
      </c>
    </row>
    <row r="20" spans="1:21">
      <c r="A20">
        <v>1240308</v>
      </c>
      <c r="B20" t="s">
        <v>2435</v>
      </c>
      <c r="C20" s="13" t="s">
        <v>83</v>
      </c>
      <c r="D20" s="42">
        <v>0</v>
      </c>
      <c r="E20" s="42">
        <v>0</v>
      </c>
      <c r="F20" s="42">
        <v>0</v>
      </c>
      <c r="G20" s="42">
        <v>0</v>
      </c>
      <c r="H20" s="424">
        <v>0</v>
      </c>
      <c r="I20" s="424">
        <v>0</v>
      </c>
      <c r="J20" s="424">
        <v>500</v>
      </c>
      <c r="K20" s="46">
        <v>700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2">
        <v>0</v>
      </c>
    </row>
    <row r="26" spans="1:21">
      <c r="A26" s="13" t="s">
        <v>0</v>
      </c>
      <c r="B26" s="13" t="s">
        <v>1</v>
      </c>
      <c r="C26" s="13" t="s">
        <v>82</v>
      </c>
      <c r="D26" s="42" t="s">
        <v>2399</v>
      </c>
      <c r="E26" s="42" t="s">
        <v>2400</v>
      </c>
      <c r="F26" s="42" t="s">
        <v>2401</v>
      </c>
      <c r="G26" s="42" t="s">
        <v>2402</v>
      </c>
      <c r="H26" s="42" t="s">
        <v>2403</v>
      </c>
      <c r="I26" s="42" t="s">
        <v>2404</v>
      </c>
      <c r="J26" s="42" t="s">
        <v>2405</v>
      </c>
      <c r="K26" s="42" t="s">
        <v>2406</v>
      </c>
      <c r="L26" s="42" t="s">
        <v>2407</v>
      </c>
      <c r="M26" s="42" t="s">
        <v>2408</v>
      </c>
      <c r="N26" s="42" t="s">
        <v>2409</v>
      </c>
      <c r="O26" s="42" t="s">
        <v>2410</v>
      </c>
      <c r="P26" s="42" t="s">
        <v>2411</v>
      </c>
      <c r="Q26" s="42" t="s">
        <v>2412</v>
      </c>
      <c r="R26" s="42" t="s">
        <v>2413</v>
      </c>
      <c r="S26" s="42" t="s">
        <v>2414</v>
      </c>
      <c r="T26" s="42" t="s">
        <v>2415</v>
      </c>
      <c r="U26" s="42" t="s">
        <v>2416</v>
      </c>
    </row>
    <row r="27" spans="1:21">
      <c r="A27">
        <v>1237608</v>
      </c>
      <c r="B27" t="s">
        <v>2436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200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</row>
    <row r="28" spans="1:21">
      <c r="A28">
        <v>1232846</v>
      </c>
      <c r="B28" t="s">
        <v>2437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200</v>
      </c>
      <c r="L28" s="42">
        <v>352</v>
      </c>
      <c r="M28" s="42">
        <v>0</v>
      </c>
      <c r="N28" s="42">
        <v>0</v>
      </c>
      <c r="O28" s="42">
        <v>449</v>
      </c>
      <c r="P28" s="42">
        <v>51</v>
      </c>
      <c r="Q28" s="42">
        <v>0</v>
      </c>
      <c r="R28" s="42">
        <v>0</v>
      </c>
      <c r="S28" s="42">
        <v>73</v>
      </c>
      <c r="T28" s="42">
        <v>0</v>
      </c>
      <c r="U28" s="42">
        <v>0</v>
      </c>
    </row>
    <row r="29" spans="1:21">
      <c r="A29">
        <v>1232895</v>
      </c>
      <c r="B29" t="s">
        <v>2438</v>
      </c>
      <c r="C29" s="13" t="s">
        <v>83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200</v>
      </c>
      <c r="L29" s="42">
        <v>352</v>
      </c>
      <c r="M29" s="42">
        <v>0</v>
      </c>
      <c r="N29" s="42">
        <v>0</v>
      </c>
      <c r="O29" s="42">
        <v>449</v>
      </c>
      <c r="P29" s="42">
        <v>51</v>
      </c>
      <c r="Q29" s="42">
        <v>0</v>
      </c>
      <c r="R29" s="42">
        <v>0</v>
      </c>
      <c r="S29" s="42">
        <v>73</v>
      </c>
      <c r="T29" s="42">
        <v>0</v>
      </c>
      <c r="U29" s="42">
        <v>0</v>
      </c>
    </row>
    <row r="30" spans="1:21">
      <c r="A30">
        <v>1233384</v>
      </c>
      <c r="B30" s="13" t="s">
        <v>2439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200</v>
      </c>
      <c r="L30" s="42">
        <v>352</v>
      </c>
      <c r="M30" s="42">
        <v>0</v>
      </c>
      <c r="N30" s="42">
        <v>0</v>
      </c>
      <c r="O30" s="42">
        <v>449</v>
      </c>
      <c r="P30" s="42">
        <v>51</v>
      </c>
      <c r="Q30" s="42">
        <v>0</v>
      </c>
      <c r="R30" s="42">
        <v>0</v>
      </c>
      <c r="S30" s="42">
        <v>73</v>
      </c>
      <c r="T30" s="42">
        <v>0</v>
      </c>
      <c r="U30" s="42">
        <v>0</v>
      </c>
    </row>
    <row r="31" spans="1:21">
      <c r="A31">
        <v>1233165</v>
      </c>
      <c r="B31" t="s">
        <v>2440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190</v>
      </c>
      <c r="S31" s="42">
        <v>210</v>
      </c>
      <c r="T31" s="42">
        <v>0</v>
      </c>
      <c r="U31" s="42">
        <v>0</v>
      </c>
    </row>
    <row r="32" spans="1:21">
      <c r="A32">
        <v>1236110</v>
      </c>
      <c r="B32" t="s">
        <v>2441</v>
      </c>
      <c r="C32" s="13" t="s">
        <v>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250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</row>
    <row r="33" spans="1:21">
      <c r="A33">
        <v>1236387</v>
      </c>
      <c r="B33" s="13" t="s">
        <v>2442</v>
      </c>
      <c r="C33" s="13" t="s">
        <v>83</v>
      </c>
      <c r="D33" s="42">
        <v>101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102</v>
      </c>
      <c r="L33" s="42">
        <v>294</v>
      </c>
      <c r="M33" s="42">
        <v>0</v>
      </c>
      <c r="N33" s="42">
        <v>0</v>
      </c>
      <c r="O33" s="42">
        <v>374</v>
      </c>
      <c r="P33" s="42">
        <v>224</v>
      </c>
      <c r="Q33" s="42">
        <v>294</v>
      </c>
      <c r="R33" s="42">
        <v>82</v>
      </c>
      <c r="S33" s="42">
        <v>0</v>
      </c>
      <c r="T33" s="42">
        <v>0</v>
      </c>
      <c r="U33" s="42">
        <v>0</v>
      </c>
    </row>
    <row r="34" spans="1:21">
      <c r="A34">
        <v>1232775</v>
      </c>
      <c r="B34" t="s">
        <v>2443</v>
      </c>
      <c r="C34" s="13" t="s">
        <v>83</v>
      </c>
      <c r="D34" s="424">
        <v>139</v>
      </c>
      <c r="E34" s="424">
        <v>243</v>
      </c>
      <c r="F34" s="42">
        <v>0</v>
      </c>
      <c r="G34" s="42">
        <v>0</v>
      </c>
      <c r="H34" s="46">
        <v>312</v>
      </c>
      <c r="I34" s="46">
        <v>309</v>
      </c>
      <c r="J34" s="46">
        <v>243</v>
      </c>
      <c r="K34" s="46">
        <v>136</v>
      </c>
      <c r="L34" s="42">
        <v>0</v>
      </c>
      <c r="M34" s="42">
        <v>0</v>
      </c>
      <c r="N34" s="42">
        <v>0</v>
      </c>
      <c r="O34" s="42">
        <v>0</v>
      </c>
      <c r="P34" s="42">
        <v>139</v>
      </c>
      <c r="Q34" s="42">
        <v>243</v>
      </c>
      <c r="R34" s="42">
        <v>68</v>
      </c>
      <c r="S34" s="42">
        <v>0</v>
      </c>
      <c r="T34" s="42">
        <v>0</v>
      </c>
      <c r="U34" s="42">
        <v>0</v>
      </c>
    </row>
    <row r="35" spans="1:21">
      <c r="A35">
        <v>1230685</v>
      </c>
      <c r="B35" t="s">
        <v>2444</v>
      </c>
      <c r="C35" s="13" t="s">
        <v>83</v>
      </c>
      <c r="D35" s="42">
        <v>0</v>
      </c>
      <c r="E35" s="42">
        <v>0</v>
      </c>
      <c r="F35" s="42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68</v>
      </c>
      <c r="T35" s="42">
        <v>0</v>
      </c>
      <c r="U35" s="42">
        <v>0</v>
      </c>
    </row>
    <row r="41" spans="1:21">
      <c r="A41" s="13" t="s">
        <v>0</v>
      </c>
      <c r="B41" s="13" t="s">
        <v>1</v>
      </c>
      <c r="C41" s="13" t="s">
        <v>82</v>
      </c>
      <c r="D41" s="42" t="s">
        <v>2399</v>
      </c>
      <c r="E41" s="42" t="s">
        <v>2400</v>
      </c>
      <c r="F41" s="42" t="s">
        <v>2401</v>
      </c>
      <c r="G41" s="42" t="s">
        <v>2402</v>
      </c>
      <c r="H41" s="42" t="s">
        <v>2403</v>
      </c>
      <c r="I41" s="42" t="s">
        <v>2404</v>
      </c>
      <c r="J41" s="42" t="s">
        <v>2405</v>
      </c>
      <c r="K41" s="42" t="s">
        <v>2406</v>
      </c>
      <c r="L41" s="42" t="s">
        <v>2407</v>
      </c>
      <c r="M41" s="42" t="s">
        <v>2408</v>
      </c>
      <c r="N41" s="42" t="s">
        <v>2409</v>
      </c>
      <c r="O41" s="42" t="s">
        <v>2410</v>
      </c>
      <c r="P41" s="42" t="s">
        <v>2411</v>
      </c>
      <c r="Q41" s="42" t="s">
        <v>2412</v>
      </c>
      <c r="R41" s="42" t="s">
        <v>2413</v>
      </c>
      <c r="S41" s="42" t="s">
        <v>2414</v>
      </c>
      <c r="T41" s="42" t="s">
        <v>2415</v>
      </c>
      <c r="U41" s="42" t="s">
        <v>2416</v>
      </c>
    </row>
    <row r="42" spans="1:21">
      <c r="A42">
        <v>1230692</v>
      </c>
      <c r="B42" t="s">
        <v>2445</v>
      </c>
      <c r="C42" s="13" t="s">
        <v>83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100</v>
      </c>
      <c r="S42" s="42">
        <v>0</v>
      </c>
      <c r="T42" s="42">
        <v>0</v>
      </c>
      <c r="U42" s="42">
        <v>0</v>
      </c>
    </row>
    <row r="43" spans="1:21">
      <c r="A43">
        <v>1221967</v>
      </c>
      <c r="B43" t="s">
        <v>2446</v>
      </c>
      <c r="C43" s="13" t="s">
        <v>83</v>
      </c>
      <c r="D43" s="42">
        <v>0</v>
      </c>
      <c r="E43" s="42">
        <v>100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3</v>
      </c>
      <c r="T43" s="42">
        <v>0</v>
      </c>
      <c r="U43" s="42">
        <v>0</v>
      </c>
    </row>
    <row r="44" spans="1:21">
      <c r="A44">
        <v>1227306</v>
      </c>
      <c r="B44" t="s">
        <v>2447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6">
        <v>150</v>
      </c>
      <c r="K44" s="42">
        <v>169</v>
      </c>
      <c r="L44" s="42">
        <v>31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412</v>
      </c>
      <c r="S44" s="42">
        <v>383</v>
      </c>
      <c r="T44" s="42">
        <v>0</v>
      </c>
      <c r="U44" s="42">
        <v>0</v>
      </c>
    </row>
    <row r="45" spans="1:21">
      <c r="A45">
        <v>1231090</v>
      </c>
      <c r="B45" t="s">
        <v>59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146</v>
      </c>
      <c r="L45" s="42">
        <v>54</v>
      </c>
      <c r="M45" s="42">
        <v>0</v>
      </c>
      <c r="N45" s="42">
        <v>0</v>
      </c>
      <c r="O45" s="42">
        <v>48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</row>
    <row r="46" spans="1:21">
      <c r="A46">
        <v>1229776</v>
      </c>
      <c r="B46" t="s">
        <v>2448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146</v>
      </c>
      <c r="L46" s="42">
        <v>54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</row>
    <row r="47" spans="1:21">
      <c r="A47">
        <v>1226573</v>
      </c>
      <c r="B47" t="s">
        <v>2449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230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</row>
    <row r="48" spans="1:21">
      <c r="A48">
        <v>1231797</v>
      </c>
      <c r="B48" t="s">
        <v>2450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106</v>
      </c>
      <c r="T48" s="42">
        <v>0</v>
      </c>
      <c r="U48" s="42">
        <v>0</v>
      </c>
    </row>
    <row r="49" spans="1:21">
      <c r="A49">
        <v>1232528</v>
      </c>
      <c r="B49" t="s">
        <v>2451</v>
      </c>
      <c r="C49" s="13" t="s">
        <v>83</v>
      </c>
      <c r="D49" s="42">
        <v>674</v>
      </c>
      <c r="E49" s="42">
        <v>40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202</v>
      </c>
      <c r="L49" s="42">
        <v>539</v>
      </c>
      <c r="M49" s="42">
        <v>0</v>
      </c>
      <c r="N49" s="42">
        <v>0</v>
      </c>
      <c r="O49" s="42">
        <v>493</v>
      </c>
      <c r="P49" s="42">
        <v>238</v>
      </c>
      <c r="Q49" s="42">
        <v>542</v>
      </c>
      <c r="R49" s="42">
        <v>159</v>
      </c>
      <c r="S49" s="42">
        <v>12</v>
      </c>
      <c r="T49" s="42">
        <v>0</v>
      </c>
      <c r="U49" s="42">
        <v>0</v>
      </c>
    </row>
    <row r="50" spans="1:21" s="363" customFormat="1">
      <c r="A50" s="363">
        <v>1232553</v>
      </c>
      <c r="B50" s="363" t="s">
        <v>1210</v>
      </c>
      <c r="C50" s="13" t="s">
        <v>83</v>
      </c>
      <c r="D50" s="427">
        <v>0</v>
      </c>
      <c r="E50" s="427">
        <v>0</v>
      </c>
      <c r="F50" s="427">
        <v>0</v>
      </c>
      <c r="G50" s="427">
        <v>0</v>
      </c>
      <c r="H50" s="427">
        <v>0</v>
      </c>
      <c r="I50" s="427">
        <v>0</v>
      </c>
      <c r="J50" s="427">
        <v>111</v>
      </c>
      <c r="K50" s="427">
        <v>0</v>
      </c>
      <c r="L50" s="427">
        <v>0</v>
      </c>
      <c r="M50" s="427">
        <v>0</v>
      </c>
      <c r="N50" s="427">
        <v>0</v>
      </c>
      <c r="O50" s="427">
        <v>0</v>
      </c>
      <c r="P50" s="427">
        <v>0</v>
      </c>
      <c r="Q50" s="427">
        <v>0</v>
      </c>
      <c r="R50" s="427">
        <v>0</v>
      </c>
      <c r="S50" s="427">
        <v>0</v>
      </c>
      <c r="T50" s="427">
        <v>0</v>
      </c>
      <c r="U50" s="427">
        <v>0</v>
      </c>
    </row>
    <row r="51" spans="1:21">
      <c r="A51">
        <v>1232846</v>
      </c>
      <c r="B51" t="s">
        <v>2437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210</v>
      </c>
      <c r="R51" s="42">
        <v>0</v>
      </c>
      <c r="S51" s="42">
        <v>0</v>
      </c>
      <c r="T51" s="42">
        <v>0</v>
      </c>
      <c r="U51" s="42">
        <v>0</v>
      </c>
    </row>
    <row r="52" spans="1:21">
      <c r="A52">
        <v>1229050</v>
      </c>
      <c r="B52" t="s">
        <v>2452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106</v>
      </c>
      <c r="K52" s="42">
        <v>294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</row>
    <row r="53" spans="1:21">
      <c r="A53">
        <v>1233383</v>
      </c>
      <c r="B53" t="s">
        <v>2453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123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</row>
    <row r="54" spans="1:21">
      <c r="A54">
        <v>1220847</v>
      </c>
      <c r="B54" t="s">
        <v>68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3</v>
      </c>
      <c r="T54" s="42">
        <v>0</v>
      </c>
      <c r="U54" s="42">
        <v>0</v>
      </c>
    </row>
    <row r="55" spans="1:21">
      <c r="A55">
        <v>1235845</v>
      </c>
      <c r="B55" t="s">
        <v>2454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100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</row>
    <row r="56" spans="1:21">
      <c r="A56">
        <v>1235097</v>
      </c>
      <c r="B56" t="s">
        <v>2455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223</v>
      </c>
      <c r="M56" s="42">
        <v>0</v>
      </c>
      <c r="N56" s="42">
        <v>0</v>
      </c>
      <c r="O56" s="42">
        <v>227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</row>
    <row r="57" spans="1:21">
      <c r="A57">
        <v>1236930</v>
      </c>
      <c r="B57" t="s">
        <v>2456</v>
      </c>
      <c r="C57" s="13" t="s">
        <v>83</v>
      </c>
      <c r="D57" s="42">
        <v>136</v>
      </c>
      <c r="E57" s="42">
        <v>0</v>
      </c>
      <c r="F57" s="42">
        <v>0</v>
      </c>
      <c r="G57" s="42">
        <v>0</v>
      </c>
      <c r="H57" s="42">
        <v>0</v>
      </c>
      <c r="I57" s="42">
        <v>154</v>
      </c>
      <c r="J57" s="42">
        <v>246</v>
      </c>
      <c r="K57" s="42">
        <v>336</v>
      </c>
      <c r="L57" s="42">
        <v>258</v>
      </c>
      <c r="M57" s="42">
        <v>0</v>
      </c>
      <c r="N57" s="42">
        <v>0</v>
      </c>
      <c r="O57" s="42">
        <v>336</v>
      </c>
      <c r="P57" s="42">
        <v>364</v>
      </c>
      <c r="Q57" s="42">
        <v>427</v>
      </c>
      <c r="R57" s="42">
        <v>795</v>
      </c>
      <c r="S57" s="42">
        <v>0</v>
      </c>
      <c r="T57" s="42">
        <v>0</v>
      </c>
      <c r="U57" s="42">
        <v>0</v>
      </c>
    </row>
    <row r="58" spans="1:21">
      <c r="A58">
        <v>1237468</v>
      </c>
      <c r="B58" t="s">
        <v>2457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87</v>
      </c>
      <c r="P58" s="42">
        <v>0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</row>
    <row r="59" spans="1:21">
      <c r="A59">
        <v>1237210</v>
      </c>
      <c r="B59" t="s">
        <v>2458</v>
      </c>
      <c r="C59" s="13" t="s">
        <v>83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6">
        <v>4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0</v>
      </c>
    </row>
    <row r="60" spans="1:21">
      <c r="A60">
        <v>1234905</v>
      </c>
      <c r="B60" t="s">
        <v>2427</v>
      </c>
      <c r="C60" s="13" t="s">
        <v>83</v>
      </c>
      <c r="D60" s="42">
        <v>224</v>
      </c>
      <c r="E60" s="42">
        <v>311</v>
      </c>
      <c r="F60" s="42">
        <v>0</v>
      </c>
      <c r="G60" s="42">
        <v>0</v>
      </c>
      <c r="H60" s="42">
        <v>392</v>
      </c>
      <c r="I60" s="42">
        <v>200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1250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</row>
    <row r="61" spans="1:21">
      <c r="A61">
        <v>1238480</v>
      </c>
      <c r="B61" t="s">
        <v>75</v>
      </c>
      <c r="C61" s="13" t="s">
        <v>83</v>
      </c>
      <c r="D61" s="42">
        <v>1191</v>
      </c>
      <c r="E61" s="42">
        <v>824</v>
      </c>
      <c r="F61" s="42">
        <v>0</v>
      </c>
      <c r="G61" s="42">
        <v>0</v>
      </c>
      <c r="H61" s="42">
        <v>1524</v>
      </c>
      <c r="I61" s="46">
        <v>1940</v>
      </c>
      <c r="J61" s="42">
        <v>944</v>
      </c>
      <c r="K61" s="42">
        <v>1193</v>
      </c>
      <c r="L61" s="42">
        <v>343</v>
      </c>
      <c r="M61" s="42">
        <v>0</v>
      </c>
      <c r="N61" s="42">
        <v>0</v>
      </c>
      <c r="O61" s="42">
        <v>1211</v>
      </c>
      <c r="P61" s="42">
        <v>1177</v>
      </c>
      <c r="Q61" s="42">
        <v>1216</v>
      </c>
      <c r="R61" s="42">
        <v>1557</v>
      </c>
      <c r="S61" s="42">
        <v>1281</v>
      </c>
      <c r="T61" s="42">
        <v>0</v>
      </c>
      <c r="U61" s="42">
        <v>0</v>
      </c>
    </row>
    <row r="62" spans="1:21">
      <c r="A62">
        <v>1238453</v>
      </c>
      <c r="B62" t="s">
        <v>2459</v>
      </c>
      <c r="C62" s="13" t="s">
        <v>83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  <c r="R62" s="42">
        <v>0</v>
      </c>
      <c r="S62" s="42">
        <v>106</v>
      </c>
      <c r="T62" s="42">
        <v>0</v>
      </c>
      <c r="U62" s="42">
        <v>0</v>
      </c>
    </row>
    <row r="63" spans="1:21">
      <c r="A63">
        <v>1232775</v>
      </c>
      <c r="B63" t="s">
        <v>2443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6">
        <v>150</v>
      </c>
      <c r="I63" s="42">
        <v>0</v>
      </c>
      <c r="J63" s="42">
        <v>0</v>
      </c>
      <c r="K63" s="42">
        <v>422</v>
      </c>
      <c r="L63" s="42">
        <v>0</v>
      </c>
      <c r="M63" s="42">
        <v>0</v>
      </c>
      <c r="N63" s="42">
        <v>0</v>
      </c>
      <c r="O63" s="42">
        <v>0</v>
      </c>
      <c r="P63" s="42">
        <v>1047</v>
      </c>
      <c r="Q63" s="42">
        <v>159</v>
      </c>
      <c r="R63" s="42">
        <v>0</v>
      </c>
      <c r="S63" s="42">
        <v>0</v>
      </c>
      <c r="T63" s="42">
        <v>0</v>
      </c>
      <c r="U63" s="42">
        <v>0</v>
      </c>
    </row>
    <row r="64" spans="1:21">
      <c r="A64">
        <v>1240029</v>
      </c>
      <c r="B64" t="s">
        <v>2460</v>
      </c>
      <c r="C64" s="13" t="s">
        <v>83</v>
      </c>
      <c r="D64" s="42">
        <v>120</v>
      </c>
      <c r="E64" s="42">
        <v>280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500</v>
      </c>
      <c r="R64" s="42">
        <v>0</v>
      </c>
      <c r="S64" s="42">
        <v>0</v>
      </c>
      <c r="T64" s="42">
        <v>0</v>
      </c>
      <c r="U64" s="42">
        <v>0</v>
      </c>
    </row>
    <row r="65" spans="1:21">
      <c r="A65">
        <v>1240032</v>
      </c>
      <c r="B65" t="s">
        <v>2461</v>
      </c>
      <c r="C65" s="13" t="s">
        <v>83</v>
      </c>
      <c r="D65" s="42">
        <v>120</v>
      </c>
      <c r="E65" s="42">
        <v>280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500</v>
      </c>
      <c r="R65" s="42">
        <v>0</v>
      </c>
      <c r="S65" s="42">
        <v>0</v>
      </c>
      <c r="T65" s="42">
        <v>0</v>
      </c>
      <c r="U65" s="42">
        <v>0</v>
      </c>
    </row>
    <row r="66" spans="1:21">
      <c r="A66">
        <v>1241480</v>
      </c>
      <c r="B66" t="s">
        <v>2462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73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</row>
    <row r="67" spans="1:21">
      <c r="A67">
        <v>1241474</v>
      </c>
      <c r="B67" t="s">
        <v>2463</v>
      </c>
      <c r="C67" s="13" t="s">
        <v>83</v>
      </c>
      <c r="D67" s="42">
        <v>0</v>
      </c>
      <c r="E67" s="42">
        <v>66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65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</row>
    <row r="68" spans="1:21">
      <c r="A68">
        <v>1216452</v>
      </c>
      <c r="B68" t="s">
        <v>2464</v>
      </c>
      <c r="C68" s="13" t="s">
        <v>83</v>
      </c>
      <c r="D68" s="42">
        <v>643</v>
      </c>
      <c r="E68" s="42">
        <v>0</v>
      </c>
      <c r="F68" s="42">
        <v>0</v>
      </c>
      <c r="G68" s="42">
        <v>0</v>
      </c>
      <c r="H68" s="42">
        <v>0</v>
      </c>
      <c r="I68" s="42">
        <v>90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324</v>
      </c>
      <c r="R68" s="42">
        <v>769</v>
      </c>
      <c r="S68" s="42">
        <v>0</v>
      </c>
      <c r="T68" s="42">
        <v>0</v>
      </c>
      <c r="U68" s="42">
        <v>0</v>
      </c>
    </row>
    <row r="69" spans="1:21">
      <c r="A69">
        <v>1230791</v>
      </c>
      <c r="B69" s="13" t="s">
        <v>2465</v>
      </c>
      <c r="C69" s="13" t="s">
        <v>83</v>
      </c>
      <c r="D69" s="42">
        <v>211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290</v>
      </c>
      <c r="T69" s="42">
        <v>0</v>
      </c>
      <c r="U69" s="42">
        <v>0</v>
      </c>
    </row>
    <row r="70" spans="1:21">
      <c r="A70">
        <v>1232895</v>
      </c>
      <c r="B70" t="s">
        <v>2438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210</v>
      </c>
      <c r="R70" s="42">
        <v>0</v>
      </c>
      <c r="S70" s="42">
        <v>0</v>
      </c>
      <c r="T70" s="42">
        <v>0</v>
      </c>
      <c r="U70" s="42">
        <v>0</v>
      </c>
    </row>
    <row r="71" spans="1:21">
      <c r="A71">
        <v>1232922</v>
      </c>
      <c r="B71" s="13" t="s">
        <v>2439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210</v>
      </c>
      <c r="R71" s="42">
        <v>0</v>
      </c>
      <c r="S71" s="42">
        <v>0</v>
      </c>
      <c r="T71" s="42">
        <v>0</v>
      </c>
      <c r="U71" s="42">
        <v>0</v>
      </c>
    </row>
  </sheetData>
  <autoFilter ref="A1:U20" xr:uid="{53AB65B3-D5FD-43E4-9A63-9843F0E1D72F}"/>
  <phoneticPr fontId="27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3936-571B-46C4-A428-7A08811C84C5}">
  <dimension ref="A1:V68"/>
  <sheetViews>
    <sheetView zoomScale="130" zoomScaleNormal="130" workbookViewId="0">
      <selection activeCell="B20" sqref="B20"/>
    </sheetView>
  </sheetViews>
  <sheetFormatPr defaultColWidth="9.33203125" defaultRowHeight="12"/>
  <cols>
    <col min="1" max="1" width="9.33203125" style="19"/>
    <col min="2" max="2" width="10.1640625" style="19" bestFit="1" customWidth="1"/>
    <col min="3" max="4" width="0" style="19" hidden="1" customWidth="1"/>
    <col min="5" max="5" width="9.5" style="23" bestFit="1" customWidth="1"/>
    <col min="6" max="20" width="9.5" style="23" customWidth="1"/>
    <col min="21" max="21" width="9.5" style="23" bestFit="1" customWidth="1"/>
    <col min="22" max="16384" width="9.33203125" style="19"/>
  </cols>
  <sheetData>
    <row r="1" spans="2:22">
      <c r="B1" s="428" t="s">
        <v>0</v>
      </c>
      <c r="C1" s="428" t="s">
        <v>1</v>
      </c>
      <c r="D1" s="428" t="s">
        <v>82</v>
      </c>
      <c r="E1" s="405" t="s">
        <v>2018</v>
      </c>
      <c r="F1" s="405" t="s">
        <v>2019</v>
      </c>
      <c r="G1" s="406" t="s">
        <v>2020</v>
      </c>
      <c r="H1" s="405" t="s">
        <v>2236</v>
      </c>
      <c r="I1" s="405" t="s">
        <v>2237</v>
      </c>
      <c r="J1" s="405" t="s">
        <v>2238</v>
      </c>
      <c r="K1" s="405" t="s">
        <v>2239</v>
      </c>
      <c r="L1" s="405" t="s">
        <v>2240</v>
      </c>
      <c r="M1" s="405" t="s">
        <v>2241</v>
      </c>
      <c r="N1" s="406" t="s">
        <v>2242</v>
      </c>
      <c r="O1" s="405" t="s">
        <v>2315</v>
      </c>
      <c r="P1" s="405" t="s">
        <v>2316</v>
      </c>
      <c r="Q1" s="405" t="s">
        <v>2317</v>
      </c>
      <c r="R1" s="405" t="s">
        <v>2318</v>
      </c>
      <c r="S1" s="405" t="s">
        <v>2319</v>
      </c>
      <c r="T1" s="405" t="s">
        <v>2320</v>
      </c>
      <c r="U1" s="406" t="s">
        <v>2321</v>
      </c>
    </row>
    <row r="2" spans="2:22">
      <c r="B2" s="284">
        <v>1234614</v>
      </c>
      <c r="C2" s="285" t="s">
        <v>54</v>
      </c>
      <c r="D2" s="284" t="s">
        <v>83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174</v>
      </c>
      <c r="M2" s="286">
        <v>0</v>
      </c>
      <c r="N2" s="286">
        <v>0</v>
      </c>
      <c r="O2" s="286">
        <v>50</v>
      </c>
      <c r="P2" s="286">
        <v>0</v>
      </c>
      <c r="Q2" s="286">
        <v>0</v>
      </c>
      <c r="R2" s="286">
        <v>0</v>
      </c>
      <c r="S2" s="286">
        <v>250</v>
      </c>
      <c r="T2" s="286">
        <v>0</v>
      </c>
      <c r="U2" s="286">
        <v>0</v>
      </c>
      <c r="V2" s="433">
        <f>SUM(E2:U2)</f>
        <v>474</v>
      </c>
    </row>
    <row r="3" spans="2:22">
      <c r="B3" s="284">
        <v>1229673</v>
      </c>
      <c r="C3" s="285" t="s">
        <v>22</v>
      </c>
      <c r="D3" s="284" t="s">
        <v>83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429">
        <v>144</v>
      </c>
      <c r="K3" s="286">
        <v>0</v>
      </c>
      <c r="L3" s="286">
        <v>0</v>
      </c>
      <c r="M3" s="286">
        <v>0</v>
      </c>
      <c r="N3" s="286">
        <v>0</v>
      </c>
      <c r="O3" s="286">
        <v>300</v>
      </c>
      <c r="P3" s="286">
        <v>300</v>
      </c>
      <c r="Q3" s="286">
        <v>100</v>
      </c>
      <c r="R3" s="286">
        <v>0</v>
      </c>
      <c r="S3" s="286">
        <v>0</v>
      </c>
      <c r="T3" s="286">
        <v>0</v>
      </c>
      <c r="U3" s="286">
        <v>0</v>
      </c>
      <c r="V3" s="433">
        <f t="shared" ref="V3:V20" si="0">SUM(E3:U3)</f>
        <v>844</v>
      </c>
    </row>
    <row r="4" spans="2:22">
      <c r="B4" s="284">
        <v>1233632</v>
      </c>
      <c r="C4" s="285" t="s">
        <v>28</v>
      </c>
      <c r="D4" s="284" t="s">
        <v>83</v>
      </c>
      <c r="E4" s="286">
        <v>330</v>
      </c>
      <c r="F4" s="286">
        <v>0</v>
      </c>
      <c r="G4" s="286">
        <v>0</v>
      </c>
      <c r="H4" s="430">
        <v>250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433">
        <f t="shared" si="0"/>
        <v>580</v>
      </c>
    </row>
    <row r="5" spans="2:22">
      <c r="B5" s="284">
        <v>1233877</v>
      </c>
      <c r="C5" s="285" t="s">
        <v>119</v>
      </c>
      <c r="D5" s="284" t="s">
        <v>83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160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433">
        <f t="shared" si="0"/>
        <v>160</v>
      </c>
    </row>
    <row r="6" spans="2:22">
      <c r="B6" s="284">
        <v>1232693</v>
      </c>
      <c r="C6" s="285" t="s">
        <v>29</v>
      </c>
      <c r="D6" s="284" t="s">
        <v>83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430">
        <v>524</v>
      </c>
      <c r="L6" s="286">
        <v>694</v>
      </c>
      <c r="M6" s="286">
        <v>0</v>
      </c>
      <c r="N6" s="286">
        <v>0</v>
      </c>
      <c r="O6" s="286">
        <v>0</v>
      </c>
      <c r="P6" s="286">
        <v>0</v>
      </c>
      <c r="Q6" s="286">
        <v>614</v>
      </c>
      <c r="R6" s="286">
        <v>782</v>
      </c>
      <c r="S6" s="286">
        <v>614</v>
      </c>
      <c r="T6" s="286">
        <v>0</v>
      </c>
      <c r="U6" s="286">
        <v>0</v>
      </c>
      <c r="V6" s="433">
        <f t="shared" si="0"/>
        <v>3228</v>
      </c>
    </row>
    <row r="7" spans="2:22">
      <c r="B7" s="284">
        <v>1233025</v>
      </c>
      <c r="C7" s="285" t="s">
        <v>30</v>
      </c>
      <c r="D7" s="284" t="s">
        <v>83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430">
        <v>524</v>
      </c>
      <c r="L7" s="286">
        <v>694</v>
      </c>
      <c r="M7" s="286">
        <v>0</v>
      </c>
      <c r="N7" s="286">
        <v>0</v>
      </c>
      <c r="O7" s="286">
        <v>0</v>
      </c>
      <c r="P7" s="286">
        <v>0</v>
      </c>
      <c r="Q7" s="286">
        <v>614</v>
      </c>
      <c r="R7" s="286">
        <v>782</v>
      </c>
      <c r="S7" s="286">
        <v>614</v>
      </c>
      <c r="T7" s="286">
        <v>0</v>
      </c>
      <c r="U7" s="286">
        <v>0</v>
      </c>
      <c r="V7" s="433">
        <f t="shared" si="0"/>
        <v>3228</v>
      </c>
    </row>
    <row r="8" spans="2:22">
      <c r="B8" s="284">
        <v>1235623</v>
      </c>
      <c r="C8" s="285" t="s">
        <v>31</v>
      </c>
      <c r="D8" s="284" t="s">
        <v>83</v>
      </c>
      <c r="E8" s="286">
        <v>618</v>
      </c>
      <c r="F8" s="286">
        <v>0</v>
      </c>
      <c r="G8" s="286">
        <v>0</v>
      </c>
      <c r="H8" s="286">
        <v>0</v>
      </c>
      <c r="I8" s="286">
        <v>0</v>
      </c>
      <c r="J8" s="429">
        <v>734</v>
      </c>
      <c r="K8" s="430">
        <v>934</v>
      </c>
      <c r="L8" s="383">
        <v>422</v>
      </c>
      <c r="M8" s="286">
        <v>0</v>
      </c>
      <c r="N8" s="286">
        <v>0</v>
      </c>
      <c r="O8" s="286">
        <v>0</v>
      </c>
      <c r="P8" s="286">
        <v>0</v>
      </c>
      <c r="Q8" s="286">
        <v>48</v>
      </c>
      <c r="R8" s="286">
        <v>764</v>
      </c>
      <c r="S8" s="286">
        <v>124</v>
      </c>
      <c r="T8" s="286">
        <v>0</v>
      </c>
      <c r="U8" s="286">
        <v>0</v>
      </c>
      <c r="V8" s="433">
        <f t="shared" si="0"/>
        <v>3644</v>
      </c>
    </row>
    <row r="9" spans="2:22">
      <c r="B9" s="284">
        <v>1237088</v>
      </c>
      <c r="C9" s="285" t="s">
        <v>32</v>
      </c>
      <c r="D9" s="284" t="s">
        <v>83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429">
        <v>740</v>
      </c>
      <c r="K9" s="429">
        <v>830</v>
      </c>
      <c r="L9" s="434">
        <v>1058</v>
      </c>
      <c r="M9" s="286">
        <v>0</v>
      </c>
      <c r="N9" s="286">
        <v>0</v>
      </c>
      <c r="O9" s="286">
        <v>880</v>
      </c>
      <c r="P9" s="286">
        <v>1152</v>
      </c>
      <c r="Q9" s="286">
        <v>930</v>
      </c>
      <c r="R9" s="286">
        <v>476</v>
      </c>
      <c r="S9" s="286">
        <v>86</v>
      </c>
      <c r="T9" s="286">
        <v>0</v>
      </c>
      <c r="U9" s="286">
        <v>0</v>
      </c>
      <c r="V9" s="433">
        <f t="shared" si="0"/>
        <v>6152</v>
      </c>
    </row>
    <row r="10" spans="2:22">
      <c r="B10" s="284">
        <v>1237765</v>
      </c>
      <c r="C10" s="285" t="s">
        <v>33</v>
      </c>
      <c r="D10" s="284" t="s">
        <v>83</v>
      </c>
      <c r="E10" s="286">
        <v>106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433">
        <f t="shared" si="0"/>
        <v>106</v>
      </c>
    </row>
    <row r="11" spans="2:22">
      <c r="B11" s="284">
        <v>1237748</v>
      </c>
      <c r="C11" s="285" t="s">
        <v>34</v>
      </c>
      <c r="D11" s="284" t="s">
        <v>83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430">
        <v>8</v>
      </c>
      <c r="L11" s="286">
        <v>564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433">
        <f t="shared" si="0"/>
        <v>572</v>
      </c>
    </row>
    <row r="12" spans="2:22">
      <c r="B12" s="284">
        <v>1234905</v>
      </c>
      <c r="C12" s="285" t="s">
        <v>38</v>
      </c>
      <c r="D12" s="284" t="s">
        <v>83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60</v>
      </c>
      <c r="R12" s="286">
        <v>414</v>
      </c>
      <c r="S12" s="286">
        <v>326</v>
      </c>
      <c r="T12" s="286">
        <v>0</v>
      </c>
      <c r="U12" s="286">
        <v>0</v>
      </c>
      <c r="V12" s="433">
        <f t="shared" si="0"/>
        <v>800</v>
      </c>
    </row>
    <row r="13" spans="2:22">
      <c r="B13" s="284">
        <v>1238128</v>
      </c>
      <c r="C13" s="285" t="s">
        <v>39</v>
      </c>
      <c r="D13" s="284" t="s">
        <v>83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398</v>
      </c>
      <c r="R13" s="286">
        <v>590</v>
      </c>
      <c r="S13" s="286">
        <v>464</v>
      </c>
      <c r="T13" s="286">
        <v>0</v>
      </c>
      <c r="U13" s="286">
        <v>0</v>
      </c>
      <c r="V13" s="433">
        <f t="shared" si="0"/>
        <v>1452</v>
      </c>
    </row>
    <row r="14" spans="2:22">
      <c r="B14" s="284">
        <v>1236962</v>
      </c>
      <c r="C14" s="285" t="s">
        <v>40</v>
      </c>
      <c r="D14" s="284" t="s">
        <v>83</v>
      </c>
      <c r="E14" s="286">
        <v>0</v>
      </c>
      <c r="F14" s="286">
        <v>0</v>
      </c>
      <c r="G14" s="286">
        <v>0</v>
      </c>
      <c r="H14" s="286">
        <v>0</v>
      </c>
      <c r="I14" s="286">
        <v>0</v>
      </c>
      <c r="J14" s="286">
        <v>0</v>
      </c>
      <c r="K14" s="286">
        <v>0</v>
      </c>
      <c r="L14" s="434">
        <v>198</v>
      </c>
      <c r="M14" s="286">
        <v>0</v>
      </c>
      <c r="N14" s="286">
        <v>0</v>
      </c>
      <c r="O14" s="286">
        <v>0</v>
      </c>
      <c r="P14" s="286">
        <v>0</v>
      </c>
      <c r="Q14" s="286">
        <v>300</v>
      </c>
      <c r="R14" s="286">
        <v>200</v>
      </c>
      <c r="S14" s="286">
        <v>200</v>
      </c>
      <c r="T14" s="286">
        <v>0</v>
      </c>
      <c r="U14" s="286">
        <v>0</v>
      </c>
      <c r="V14" s="433">
        <f t="shared" si="0"/>
        <v>898</v>
      </c>
    </row>
    <row r="15" spans="2:22">
      <c r="B15" s="284">
        <v>1233761</v>
      </c>
      <c r="C15" s="285" t="s">
        <v>41</v>
      </c>
      <c r="D15" s="284" t="s">
        <v>83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100</v>
      </c>
      <c r="R15" s="286">
        <v>0</v>
      </c>
      <c r="S15" s="286">
        <v>0</v>
      </c>
      <c r="T15" s="286">
        <v>0</v>
      </c>
      <c r="U15" s="286">
        <v>0</v>
      </c>
      <c r="V15" s="433">
        <f t="shared" si="0"/>
        <v>100</v>
      </c>
    </row>
    <row r="16" spans="2:22">
      <c r="B16" s="284">
        <v>1239651</v>
      </c>
      <c r="C16" s="285" t="s">
        <v>42</v>
      </c>
      <c r="D16" s="284" t="s">
        <v>83</v>
      </c>
      <c r="E16" s="286">
        <v>342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0</v>
      </c>
      <c r="R16" s="286">
        <v>400</v>
      </c>
      <c r="S16" s="286">
        <v>450</v>
      </c>
      <c r="T16" s="286">
        <v>0</v>
      </c>
      <c r="U16" s="286">
        <v>0</v>
      </c>
      <c r="V16" s="433">
        <f t="shared" si="0"/>
        <v>1192</v>
      </c>
    </row>
    <row r="17" spans="2:22">
      <c r="B17" s="284">
        <v>1239988</v>
      </c>
      <c r="C17" s="285" t="s">
        <v>45</v>
      </c>
      <c r="D17" s="284" t="s">
        <v>83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430">
        <v>262</v>
      </c>
      <c r="K17" s="430">
        <v>502</v>
      </c>
      <c r="L17" s="286">
        <v>394</v>
      </c>
      <c r="M17" s="286">
        <v>0</v>
      </c>
      <c r="N17" s="286">
        <v>0</v>
      </c>
      <c r="O17" s="286">
        <v>500</v>
      </c>
      <c r="P17" s="286">
        <v>398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  <c r="V17" s="433">
        <f t="shared" si="0"/>
        <v>2056</v>
      </c>
    </row>
    <row r="18" spans="2:22">
      <c r="B18" s="284">
        <v>1240180</v>
      </c>
      <c r="C18" s="285" t="s">
        <v>43</v>
      </c>
      <c r="D18" s="284" t="s">
        <v>83</v>
      </c>
      <c r="E18" s="286">
        <v>322</v>
      </c>
      <c r="F18" s="286">
        <v>0</v>
      </c>
      <c r="G18" s="286">
        <v>0</v>
      </c>
      <c r="H18" s="430">
        <v>146</v>
      </c>
      <c r="I18" s="430">
        <v>390</v>
      </c>
      <c r="J18" s="430">
        <v>214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68</v>
      </c>
      <c r="Q18" s="286">
        <v>232</v>
      </c>
      <c r="R18" s="286">
        <v>0</v>
      </c>
      <c r="S18" s="286">
        <v>0</v>
      </c>
      <c r="T18" s="286">
        <v>0</v>
      </c>
      <c r="U18" s="286">
        <v>0</v>
      </c>
      <c r="V18" s="433">
        <f t="shared" si="0"/>
        <v>1372</v>
      </c>
    </row>
    <row r="19" spans="2:22">
      <c r="B19" s="284">
        <v>1240184</v>
      </c>
      <c r="C19" s="285" t="s">
        <v>44</v>
      </c>
      <c r="D19" s="284" t="s">
        <v>83</v>
      </c>
      <c r="E19" s="286">
        <v>322</v>
      </c>
      <c r="F19" s="286">
        <v>0</v>
      </c>
      <c r="G19" s="286">
        <v>0</v>
      </c>
      <c r="H19" s="430">
        <v>146</v>
      </c>
      <c r="I19" s="430">
        <v>390</v>
      </c>
      <c r="J19" s="430">
        <v>214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68</v>
      </c>
      <c r="Q19" s="286">
        <v>232</v>
      </c>
      <c r="R19" s="286">
        <v>0</v>
      </c>
      <c r="S19" s="286">
        <v>0</v>
      </c>
      <c r="T19" s="286">
        <v>0</v>
      </c>
      <c r="U19" s="286">
        <v>0</v>
      </c>
      <c r="V19" s="433">
        <f t="shared" si="0"/>
        <v>1372</v>
      </c>
    </row>
    <row r="20" spans="2:22">
      <c r="B20" s="284">
        <v>1240308</v>
      </c>
      <c r="C20" s="285" t="s">
        <v>491</v>
      </c>
      <c r="D20" s="284" t="s">
        <v>83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430">
        <v>370</v>
      </c>
      <c r="K20" s="430">
        <v>700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  <c r="V20" s="433">
        <f t="shared" si="0"/>
        <v>1070</v>
      </c>
    </row>
    <row r="23" spans="2:22">
      <c r="B23" s="19" t="s">
        <v>0</v>
      </c>
      <c r="C23" s="19" t="s">
        <v>1</v>
      </c>
      <c r="D23" s="19" t="s">
        <v>82</v>
      </c>
      <c r="E23" s="23" t="s">
        <v>2018</v>
      </c>
      <c r="F23" s="23" t="s">
        <v>2019</v>
      </c>
      <c r="G23" s="23" t="s">
        <v>2020</v>
      </c>
      <c r="H23" s="23" t="s">
        <v>2236</v>
      </c>
      <c r="I23" s="23" t="s">
        <v>2237</v>
      </c>
      <c r="J23" s="23" t="s">
        <v>2238</v>
      </c>
      <c r="K23" s="23" t="s">
        <v>2239</v>
      </c>
      <c r="L23" s="23" t="s">
        <v>2240</v>
      </c>
      <c r="M23" s="23" t="s">
        <v>2241</v>
      </c>
      <c r="N23" s="23" t="s">
        <v>2242</v>
      </c>
      <c r="O23" s="23" t="s">
        <v>2315</v>
      </c>
      <c r="P23" s="23" t="s">
        <v>2316</v>
      </c>
      <c r="Q23" s="23" t="s">
        <v>2317</v>
      </c>
      <c r="R23" s="23" t="s">
        <v>2318</v>
      </c>
      <c r="S23" s="23" t="s">
        <v>2319</v>
      </c>
      <c r="T23" s="23" t="s">
        <v>2320</v>
      </c>
      <c r="U23" s="23" t="s">
        <v>2321</v>
      </c>
    </row>
    <row r="24" spans="2:22">
      <c r="B24" s="19">
        <v>1237608</v>
      </c>
      <c r="C24" s="19" t="s">
        <v>46</v>
      </c>
      <c r="D24" s="19" t="s">
        <v>83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200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2:22">
      <c r="B25" s="19">
        <v>1232846</v>
      </c>
      <c r="C25" s="19" t="s">
        <v>47</v>
      </c>
      <c r="D25" s="19" t="s">
        <v>83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200</v>
      </c>
      <c r="L25" s="23">
        <v>352</v>
      </c>
      <c r="M25" s="23">
        <v>0</v>
      </c>
      <c r="N25" s="23">
        <v>0</v>
      </c>
      <c r="O25" s="23">
        <v>449</v>
      </c>
      <c r="P25" s="23">
        <v>51</v>
      </c>
      <c r="Q25" s="23">
        <v>0</v>
      </c>
      <c r="R25" s="23">
        <v>0</v>
      </c>
      <c r="S25" s="23">
        <v>73</v>
      </c>
      <c r="T25" s="23">
        <v>0</v>
      </c>
      <c r="U25" s="23">
        <v>0</v>
      </c>
    </row>
    <row r="26" spans="2:22">
      <c r="B26" s="19">
        <v>1232895</v>
      </c>
      <c r="C26" s="19" t="s">
        <v>48</v>
      </c>
      <c r="D26" s="19" t="s">
        <v>83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200</v>
      </c>
      <c r="L26" s="23">
        <v>352</v>
      </c>
      <c r="M26" s="23">
        <v>0</v>
      </c>
      <c r="N26" s="23">
        <v>0</v>
      </c>
      <c r="O26" s="23">
        <v>449</v>
      </c>
      <c r="P26" s="23">
        <v>51</v>
      </c>
      <c r="Q26" s="23">
        <v>0</v>
      </c>
      <c r="R26" s="23">
        <v>0</v>
      </c>
      <c r="S26" s="23">
        <v>73</v>
      </c>
      <c r="T26" s="23">
        <v>0</v>
      </c>
      <c r="U26" s="23">
        <v>0</v>
      </c>
    </row>
    <row r="27" spans="2:22">
      <c r="B27" s="19">
        <v>1233384</v>
      </c>
      <c r="C27" s="19" t="s">
        <v>49</v>
      </c>
      <c r="D27" s="19" t="s">
        <v>83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200</v>
      </c>
      <c r="L27" s="23">
        <v>352</v>
      </c>
      <c r="M27" s="23">
        <v>0</v>
      </c>
      <c r="N27" s="23">
        <v>0</v>
      </c>
      <c r="O27" s="23">
        <v>449</v>
      </c>
      <c r="P27" s="23">
        <v>51</v>
      </c>
      <c r="Q27" s="23">
        <v>0</v>
      </c>
      <c r="R27" s="23">
        <v>0</v>
      </c>
      <c r="S27" s="23">
        <v>73</v>
      </c>
      <c r="T27" s="23">
        <v>0</v>
      </c>
      <c r="U27" s="23">
        <v>0</v>
      </c>
    </row>
    <row r="28" spans="2:22">
      <c r="B28" s="19">
        <v>1233165</v>
      </c>
      <c r="C28" s="19" t="s">
        <v>149</v>
      </c>
      <c r="D28" s="19" t="s">
        <v>83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190</v>
      </c>
      <c r="S28" s="23">
        <v>210</v>
      </c>
      <c r="T28" s="23">
        <v>0</v>
      </c>
      <c r="U28" s="23">
        <v>0</v>
      </c>
    </row>
    <row r="29" spans="2:22">
      <c r="B29" s="19">
        <v>1236110</v>
      </c>
      <c r="C29" s="19" t="s">
        <v>50</v>
      </c>
      <c r="D29" s="19" t="s">
        <v>83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250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2:22">
      <c r="B30" s="19">
        <v>1236387</v>
      </c>
      <c r="C30" s="19" t="s">
        <v>129</v>
      </c>
      <c r="D30" s="19" t="s">
        <v>83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102</v>
      </c>
      <c r="L30" s="23">
        <v>294</v>
      </c>
      <c r="M30" s="23">
        <v>0</v>
      </c>
      <c r="N30" s="23">
        <v>0</v>
      </c>
      <c r="O30" s="23">
        <v>374</v>
      </c>
      <c r="P30" s="23">
        <v>224</v>
      </c>
      <c r="Q30" s="23">
        <v>294</v>
      </c>
      <c r="R30" s="23">
        <v>82</v>
      </c>
      <c r="S30" s="23">
        <v>0</v>
      </c>
      <c r="T30" s="23">
        <v>0</v>
      </c>
      <c r="U30" s="23">
        <v>0</v>
      </c>
    </row>
    <row r="31" spans="2:22">
      <c r="B31" s="19">
        <v>1232775</v>
      </c>
      <c r="C31" s="19" t="s">
        <v>51</v>
      </c>
      <c r="D31" s="19" t="s">
        <v>83</v>
      </c>
      <c r="E31" s="23">
        <v>243</v>
      </c>
      <c r="F31" s="23">
        <v>0</v>
      </c>
      <c r="G31" s="23">
        <v>0</v>
      </c>
      <c r="H31" s="23">
        <v>312</v>
      </c>
      <c r="I31" s="23">
        <v>309</v>
      </c>
      <c r="J31" s="23">
        <v>243</v>
      </c>
      <c r="K31" s="23">
        <v>136</v>
      </c>
      <c r="L31" s="23">
        <v>0</v>
      </c>
      <c r="M31" s="23">
        <v>0</v>
      </c>
      <c r="N31" s="23">
        <v>0</v>
      </c>
      <c r="O31" s="23">
        <v>0</v>
      </c>
      <c r="P31" s="23">
        <v>139</v>
      </c>
      <c r="Q31" s="23">
        <v>243</v>
      </c>
      <c r="R31" s="23">
        <v>68</v>
      </c>
      <c r="S31" s="23">
        <v>0</v>
      </c>
      <c r="T31" s="23">
        <v>0</v>
      </c>
      <c r="U31" s="23">
        <v>0</v>
      </c>
    </row>
    <row r="32" spans="2:22">
      <c r="B32" s="19">
        <v>1230685</v>
      </c>
      <c r="C32" s="19" t="s">
        <v>53</v>
      </c>
      <c r="D32" s="19" t="s">
        <v>83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68</v>
      </c>
      <c r="T32" s="23">
        <v>0</v>
      </c>
      <c r="U32" s="23">
        <v>0</v>
      </c>
    </row>
    <row r="35" spans="2:21">
      <c r="B35" s="19" t="s">
        <v>0</v>
      </c>
      <c r="C35" s="19" t="s">
        <v>1</v>
      </c>
      <c r="D35" s="19" t="s">
        <v>82</v>
      </c>
      <c r="E35" s="23" t="s">
        <v>2018</v>
      </c>
      <c r="F35" s="23" t="s">
        <v>2019</v>
      </c>
      <c r="G35" s="23" t="s">
        <v>2020</v>
      </c>
      <c r="H35" s="23" t="s">
        <v>2236</v>
      </c>
      <c r="I35" s="23" t="s">
        <v>2237</v>
      </c>
      <c r="J35" s="23" t="s">
        <v>2238</v>
      </c>
      <c r="K35" s="23" t="s">
        <v>2239</v>
      </c>
      <c r="L35" s="23" t="s">
        <v>2240</v>
      </c>
      <c r="M35" s="23" t="s">
        <v>2241</v>
      </c>
      <c r="N35" s="23" t="s">
        <v>2242</v>
      </c>
      <c r="O35" s="23" t="s">
        <v>2315</v>
      </c>
      <c r="P35" s="23" t="s">
        <v>2316</v>
      </c>
      <c r="Q35" s="23" t="s">
        <v>2317</v>
      </c>
      <c r="R35" s="23" t="s">
        <v>2318</v>
      </c>
      <c r="S35" s="23" t="s">
        <v>2319</v>
      </c>
      <c r="T35" s="23" t="s">
        <v>2320</v>
      </c>
      <c r="U35" s="23" t="s">
        <v>2321</v>
      </c>
    </row>
    <row r="36" spans="2:21">
      <c r="B36" s="19">
        <v>1230692</v>
      </c>
      <c r="C36" s="19" t="s">
        <v>117</v>
      </c>
      <c r="D36" s="19" t="s">
        <v>83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100</v>
      </c>
      <c r="S36" s="23">
        <v>0</v>
      </c>
      <c r="T36" s="23">
        <v>0</v>
      </c>
      <c r="U36" s="23">
        <v>0</v>
      </c>
    </row>
    <row r="37" spans="2:21">
      <c r="B37" s="19">
        <v>1221967</v>
      </c>
      <c r="C37" s="19" t="s">
        <v>55</v>
      </c>
      <c r="D37" s="19" t="s">
        <v>83</v>
      </c>
      <c r="E37" s="23">
        <v>100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3</v>
      </c>
      <c r="T37" s="23">
        <v>0</v>
      </c>
      <c r="U37" s="23">
        <v>0</v>
      </c>
    </row>
    <row r="38" spans="2:21">
      <c r="B38" s="19">
        <v>1227306</v>
      </c>
      <c r="C38" s="19" t="s">
        <v>56</v>
      </c>
      <c r="D38" s="19" t="s">
        <v>83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150</v>
      </c>
      <c r="K38" s="53">
        <v>156</v>
      </c>
      <c r="L38" s="23">
        <v>44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412</v>
      </c>
      <c r="S38" s="23">
        <v>383</v>
      </c>
      <c r="T38" s="23">
        <v>0</v>
      </c>
      <c r="U38" s="23">
        <v>0</v>
      </c>
    </row>
    <row r="39" spans="2:21">
      <c r="B39" s="19">
        <v>1231090</v>
      </c>
      <c r="C39" s="19" t="s">
        <v>59</v>
      </c>
      <c r="D39" s="19" t="s">
        <v>83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146</v>
      </c>
      <c r="L39" s="23">
        <v>54</v>
      </c>
      <c r="M39" s="23">
        <v>0</v>
      </c>
      <c r="N39" s="23">
        <v>0</v>
      </c>
      <c r="O39" s="23">
        <v>48</v>
      </c>
      <c r="P39" s="23">
        <v>0</v>
      </c>
      <c r="Q39" s="23">
        <v>1738</v>
      </c>
      <c r="R39" s="23">
        <v>0</v>
      </c>
      <c r="S39" s="23">
        <v>0</v>
      </c>
      <c r="T39" s="23">
        <v>0</v>
      </c>
      <c r="U39" s="23">
        <v>0</v>
      </c>
    </row>
    <row r="40" spans="2:21">
      <c r="B40" s="19">
        <v>1229776</v>
      </c>
      <c r="C40" s="19" t="s">
        <v>58</v>
      </c>
      <c r="D40" s="19" t="s">
        <v>83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146</v>
      </c>
      <c r="L40" s="23">
        <v>54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2:21">
      <c r="B41" s="19">
        <v>1226573</v>
      </c>
      <c r="C41" s="19" t="s">
        <v>634</v>
      </c>
      <c r="D41" s="19" t="s">
        <v>83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230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2:21">
      <c r="B42" s="19">
        <v>1231797</v>
      </c>
      <c r="C42" s="19" t="s">
        <v>635</v>
      </c>
      <c r="D42" s="19" t="s">
        <v>83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106</v>
      </c>
      <c r="T42" s="23">
        <v>0</v>
      </c>
      <c r="U42" s="23">
        <v>0</v>
      </c>
    </row>
    <row r="43" spans="2:21">
      <c r="B43" s="19">
        <v>1232066</v>
      </c>
      <c r="C43" s="19" t="s">
        <v>123</v>
      </c>
      <c r="D43" s="19" t="s">
        <v>83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450</v>
      </c>
      <c r="R43" s="23">
        <v>0</v>
      </c>
      <c r="S43" s="23">
        <v>0</v>
      </c>
      <c r="T43" s="23">
        <v>0</v>
      </c>
      <c r="U43" s="23">
        <v>0</v>
      </c>
    </row>
    <row r="44" spans="2:21">
      <c r="B44" s="19">
        <v>1232528</v>
      </c>
      <c r="C44" s="19" t="s">
        <v>64</v>
      </c>
      <c r="D44" s="19" t="s">
        <v>83</v>
      </c>
      <c r="E44" s="23">
        <v>40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202</v>
      </c>
      <c r="L44" s="23">
        <v>539</v>
      </c>
      <c r="M44" s="23">
        <v>0</v>
      </c>
      <c r="N44" s="23">
        <v>0</v>
      </c>
      <c r="O44" s="23">
        <v>505</v>
      </c>
      <c r="P44" s="23">
        <v>238</v>
      </c>
      <c r="Q44" s="23">
        <v>542</v>
      </c>
      <c r="R44" s="23">
        <v>159</v>
      </c>
      <c r="S44" s="23">
        <v>0</v>
      </c>
      <c r="T44" s="23">
        <v>0</v>
      </c>
      <c r="U44" s="23">
        <v>0</v>
      </c>
    </row>
    <row r="45" spans="2:21">
      <c r="B45" s="19">
        <v>1232553</v>
      </c>
      <c r="C45" s="19" t="s">
        <v>65</v>
      </c>
      <c r="D45" s="19" t="s">
        <v>83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53">
        <v>111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2:21">
      <c r="B46" s="19">
        <v>1232846</v>
      </c>
      <c r="C46" s="19" t="s">
        <v>47</v>
      </c>
      <c r="D46" s="19" t="s">
        <v>83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210</v>
      </c>
      <c r="R46" s="23">
        <v>0</v>
      </c>
      <c r="S46" s="23">
        <v>0</v>
      </c>
      <c r="T46" s="23">
        <v>0</v>
      </c>
      <c r="U46" s="23">
        <v>0</v>
      </c>
    </row>
    <row r="47" spans="2:21">
      <c r="B47" s="19">
        <v>1229050</v>
      </c>
      <c r="C47" s="19" t="s">
        <v>67</v>
      </c>
      <c r="D47" s="19" t="s">
        <v>83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53">
        <v>106</v>
      </c>
      <c r="K47" s="23">
        <v>294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2:21">
      <c r="B48" s="19">
        <v>1233383</v>
      </c>
      <c r="C48" s="19" t="s">
        <v>636</v>
      </c>
      <c r="D48" s="19" t="s">
        <v>83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123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B49" s="19">
        <v>1220847</v>
      </c>
      <c r="C49" s="19" t="s">
        <v>68</v>
      </c>
      <c r="D49" s="19" t="s">
        <v>83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3</v>
      </c>
      <c r="T49" s="23">
        <v>0</v>
      </c>
      <c r="U49" s="23">
        <v>0</v>
      </c>
    </row>
    <row r="50" spans="1:21">
      <c r="B50" s="19">
        <v>1235845</v>
      </c>
      <c r="C50" s="19" t="s">
        <v>71</v>
      </c>
      <c r="D50" s="19" t="s">
        <v>83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100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B51" s="19">
        <v>1235097</v>
      </c>
      <c r="C51" s="19" t="s">
        <v>70</v>
      </c>
      <c r="D51" s="19" t="s">
        <v>83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205</v>
      </c>
      <c r="M51" s="23">
        <v>0</v>
      </c>
      <c r="N51" s="23">
        <v>0</v>
      </c>
      <c r="O51" s="23">
        <v>245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B52" s="19">
        <v>1236600</v>
      </c>
      <c r="C52" s="19" t="s">
        <v>72</v>
      </c>
      <c r="D52" s="19" t="s">
        <v>83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90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B53" s="19">
        <v>1236601</v>
      </c>
      <c r="C53" s="19" t="s">
        <v>625</v>
      </c>
      <c r="D53" s="19" t="s">
        <v>83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105</v>
      </c>
      <c r="R53" s="23">
        <v>0</v>
      </c>
      <c r="S53" s="23">
        <v>0</v>
      </c>
      <c r="T53" s="23">
        <v>0</v>
      </c>
      <c r="U53" s="23">
        <v>0</v>
      </c>
    </row>
    <row r="54" spans="1:21" s="21" customFormat="1">
      <c r="A54" s="21" t="s">
        <v>2466</v>
      </c>
      <c r="B54" s="21">
        <v>1236930</v>
      </c>
      <c r="C54" s="21" t="s">
        <v>73</v>
      </c>
      <c r="D54" s="21" t="s">
        <v>83</v>
      </c>
      <c r="E54" s="431">
        <v>0</v>
      </c>
      <c r="F54" s="431">
        <v>0</v>
      </c>
      <c r="G54" s="431">
        <v>0</v>
      </c>
      <c r="H54" s="431">
        <v>0</v>
      </c>
      <c r="I54" s="431">
        <v>154</v>
      </c>
      <c r="J54" s="431">
        <v>246</v>
      </c>
      <c r="K54" s="432">
        <v>336</v>
      </c>
      <c r="L54" s="431">
        <v>258</v>
      </c>
      <c r="M54" s="431">
        <v>0</v>
      </c>
      <c r="N54" s="431">
        <v>0</v>
      </c>
      <c r="O54" s="431">
        <v>336</v>
      </c>
      <c r="P54" s="431">
        <v>364</v>
      </c>
      <c r="Q54" s="431">
        <v>427</v>
      </c>
      <c r="R54" s="431">
        <v>795</v>
      </c>
      <c r="S54" s="431">
        <v>0</v>
      </c>
      <c r="T54" s="431">
        <v>0</v>
      </c>
      <c r="U54" s="431">
        <v>0</v>
      </c>
    </row>
    <row r="55" spans="1:21">
      <c r="B55" s="19">
        <v>1237468</v>
      </c>
      <c r="C55" s="19" t="s">
        <v>637</v>
      </c>
      <c r="D55" s="19" t="s">
        <v>83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87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B56" s="19">
        <v>1237210</v>
      </c>
      <c r="C56" s="19" t="s">
        <v>130</v>
      </c>
      <c r="D56" s="19" t="s">
        <v>83</v>
      </c>
      <c r="E56" s="23">
        <v>0</v>
      </c>
      <c r="F56" s="23">
        <v>0</v>
      </c>
      <c r="G56" s="23">
        <v>0</v>
      </c>
      <c r="H56" s="23">
        <v>0</v>
      </c>
      <c r="I56" s="23">
        <v>4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B57" s="19">
        <v>1234905</v>
      </c>
      <c r="C57" s="19" t="s">
        <v>38</v>
      </c>
      <c r="D57" s="19" t="s">
        <v>83</v>
      </c>
      <c r="E57" s="23">
        <v>311</v>
      </c>
      <c r="F57" s="23">
        <v>0</v>
      </c>
      <c r="G57" s="23">
        <v>0</v>
      </c>
      <c r="H57" s="23">
        <v>392</v>
      </c>
      <c r="I57" s="23">
        <v>200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1250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B58" s="19">
        <v>1238480</v>
      </c>
      <c r="C58" s="19" t="s">
        <v>75</v>
      </c>
      <c r="D58" s="19" t="s">
        <v>83</v>
      </c>
      <c r="E58" s="23">
        <v>824</v>
      </c>
      <c r="F58" s="23">
        <v>0</v>
      </c>
      <c r="G58" s="23">
        <v>0</v>
      </c>
      <c r="H58" s="23">
        <v>1524</v>
      </c>
      <c r="I58" s="23">
        <v>1940</v>
      </c>
      <c r="J58" s="53">
        <v>944</v>
      </c>
      <c r="K58" s="23">
        <v>1193</v>
      </c>
      <c r="L58" s="23">
        <v>343</v>
      </c>
      <c r="M58" s="23">
        <v>0</v>
      </c>
      <c r="N58" s="23">
        <v>0</v>
      </c>
      <c r="O58" s="23">
        <v>1211</v>
      </c>
      <c r="P58" s="23">
        <v>1177</v>
      </c>
      <c r="Q58" s="23">
        <v>1216</v>
      </c>
      <c r="R58" s="23">
        <v>1557</v>
      </c>
      <c r="S58" s="23">
        <v>1281</v>
      </c>
      <c r="T58" s="23">
        <v>0</v>
      </c>
      <c r="U58" s="23">
        <v>0</v>
      </c>
    </row>
    <row r="59" spans="1:21">
      <c r="B59" s="19">
        <v>1238453</v>
      </c>
      <c r="C59" s="19" t="s">
        <v>638</v>
      </c>
      <c r="D59" s="19" t="s">
        <v>83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106</v>
      </c>
      <c r="T59" s="23">
        <v>0</v>
      </c>
      <c r="U59" s="23">
        <v>0</v>
      </c>
    </row>
    <row r="60" spans="1:21">
      <c r="B60" s="19">
        <v>1232775</v>
      </c>
      <c r="C60" s="19" t="s">
        <v>51</v>
      </c>
      <c r="D60" s="19" t="s">
        <v>83</v>
      </c>
      <c r="E60" s="23">
        <v>0</v>
      </c>
      <c r="F60" s="23">
        <v>0</v>
      </c>
      <c r="G60" s="23">
        <v>0</v>
      </c>
      <c r="H60" s="23">
        <v>150</v>
      </c>
      <c r="I60" s="23">
        <v>0</v>
      </c>
      <c r="J60" s="23">
        <v>0</v>
      </c>
      <c r="K60" s="23">
        <v>422</v>
      </c>
      <c r="L60" s="23">
        <v>0</v>
      </c>
      <c r="M60" s="23">
        <v>0</v>
      </c>
      <c r="N60" s="23">
        <v>0</v>
      </c>
      <c r="O60" s="23">
        <v>0</v>
      </c>
      <c r="P60" s="23">
        <v>1047</v>
      </c>
      <c r="Q60" s="23">
        <v>159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B61" s="19">
        <v>1240029</v>
      </c>
      <c r="C61" s="19" t="s">
        <v>441</v>
      </c>
      <c r="D61" s="19" t="s">
        <v>83</v>
      </c>
      <c r="E61" s="23">
        <v>280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500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B62" s="19">
        <v>1240032</v>
      </c>
      <c r="C62" s="19" t="s">
        <v>442</v>
      </c>
      <c r="D62" s="19" t="s">
        <v>83</v>
      </c>
      <c r="E62" s="23">
        <v>280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500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B63" s="19">
        <v>1241480</v>
      </c>
      <c r="C63" s="19" t="s">
        <v>2322</v>
      </c>
      <c r="D63" s="19" t="s">
        <v>83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53">
        <v>73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B64" s="19">
        <v>1241474</v>
      </c>
      <c r="C64" s="19" t="s">
        <v>2245</v>
      </c>
      <c r="D64" s="19" t="s">
        <v>83</v>
      </c>
      <c r="E64" s="23">
        <v>66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65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</row>
    <row r="65" spans="2:21">
      <c r="B65" s="19">
        <v>1216452</v>
      </c>
      <c r="C65" s="19" t="s">
        <v>2024</v>
      </c>
      <c r="D65" s="19" t="s">
        <v>83</v>
      </c>
      <c r="E65" s="23">
        <v>0</v>
      </c>
      <c r="F65" s="23">
        <v>0</v>
      </c>
      <c r="G65" s="23">
        <v>0</v>
      </c>
      <c r="H65" s="23">
        <v>0</v>
      </c>
      <c r="I65" s="53">
        <v>90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324</v>
      </c>
      <c r="R65" s="23">
        <v>769</v>
      </c>
      <c r="S65" s="23">
        <v>0</v>
      </c>
      <c r="T65" s="23">
        <v>0</v>
      </c>
      <c r="U65" s="23">
        <v>0</v>
      </c>
    </row>
    <row r="66" spans="2:21">
      <c r="B66" s="19">
        <v>1230791</v>
      </c>
      <c r="C66" s="19" t="s">
        <v>78</v>
      </c>
      <c r="D66" s="19" t="s">
        <v>83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290</v>
      </c>
      <c r="T66" s="23">
        <v>0</v>
      </c>
      <c r="U66" s="23">
        <v>0</v>
      </c>
    </row>
    <row r="67" spans="2:21">
      <c r="B67" s="19">
        <v>1232895</v>
      </c>
      <c r="C67" s="19" t="s">
        <v>48</v>
      </c>
      <c r="D67" s="19" t="s">
        <v>83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210</v>
      </c>
      <c r="R67" s="23">
        <v>0</v>
      </c>
      <c r="S67" s="23">
        <v>0</v>
      </c>
      <c r="T67" s="23">
        <v>0</v>
      </c>
      <c r="U67" s="23">
        <v>0</v>
      </c>
    </row>
    <row r="68" spans="2:21">
      <c r="B68" s="19">
        <v>1232922</v>
      </c>
      <c r="C68" s="19" t="s">
        <v>49</v>
      </c>
      <c r="D68" s="19" t="s">
        <v>83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210</v>
      </c>
      <c r="R68" s="23">
        <v>0</v>
      </c>
      <c r="S68" s="23">
        <v>0</v>
      </c>
      <c r="T68" s="23">
        <v>0</v>
      </c>
      <c r="U68" s="23">
        <v>0</v>
      </c>
    </row>
  </sheetData>
  <phoneticPr fontId="27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CB59-837F-4864-929A-57B4C6D4908E}">
  <dimension ref="A1:Q68"/>
  <sheetViews>
    <sheetView topLeftCell="A44" zoomScale="145" zoomScaleNormal="145" workbookViewId="0">
      <selection activeCell="H58" sqref="H58"/>
    </sheetView>
  </sheetViews>
  <sheetFormatPr defaultColWidth="9.33203125" defaultRowHeight="12"/>
  <cols>
    <col min="1" max="1" width="10.1640625" style="435" bestFit="1" customWidth="1"/>
    <col min="2" max="3" width="0" style="435" hidden="1" customWidth="1"/>
    <col min="4" max="4" width="9.5" style="436" bestFit="1" customWidth="1"/>
    <col min="5" max="16" width="9.33203125" style="436" customWidth="1"/>
    <col min="17" max="17" width="9.5" style="436" bestFit="1" customWidth="1"/>
    <col min="18" max="16384" width="9.33203125" style="435"/>
  </cols>
  <sheetData>
    <row r="1" spans="1:17">
      <c r="A1" s="435" t="s">
        <v>0</v>
      </c>
      <c r="B1" s="435" t="s">
        <v>1</v>
      </c>
      <c r="C1" s="435" t="s">
        <v>82</v>
      </c>
      <c r="D1" s="436" t="s">
        <v>2236</v>
      </c>
      <c r="E1" s="436" t="s">
        <v>2237</v>
      </c>
      <c r="F1" s="436" t="s">
        <v>2238</v>
      </c>
      <c r="G1" s="436" t="s">
        <v>2239</v>
      </c>
      <c r="H1" s="436" t="s">
        <v>2240</v>
      </c>
      <c r="I1" s="436" t="s">
        <v>2241</v>
      </c>
      <c r="J1" s="436" t="s">
        <v>2242</v>
      </c>
      <c r="K1" s="436" t="s">
        <v>2315</v>
      </c>
      <c r="L1" s="436" t="s">
        <v>2316</v>
      </c>
      <c r="M1" s="436" t="s">
        <v>2317</v>
      </c>
      <c r="N1" s="436" t="s">
        <v>2318</v>
      </c>
      <c r="O1" s="436" t="s">
        <v>2319</v>
      </c>
      <c r="P1" s="436" t="s">
        <v>2320</v>
      </c>
      <c r="Q1" s="436" t="s">
        <v>2321</v>
      </c>
    </row>
    <row r="2" spans="1:17">
      <c r="A2" s="435">
        <v>1234614</v>
      </c>
      <c r="B2" s="435" t="s">
        <v>54</v>
      </c>
      <c r="D2" s="436">
        <v>0</v>
      </c>
      <c r="E2" s="436">
        <v>0</v>
      </c>
      <c r="F2" s="436">
        <v>0</v>
      </c>
      <c r="G2" s="436">
        <v>0</v>
      </c>
      <c r="H2" s="437">
        <v>174</v>
      </c>
      <c r="I2" s="436">
        <v>0</v>
      </c>
      <c r="J2" s="436">
        <v>0</v>
      </c>
      <c r="K2" s="436">
        <v>50</v>
      </c>
      <c r="L2" s="436">
        <v>0</v>
      </c>
      <c r="M2" s="436">
        <v>0</v>
      </c>
      <c r="N2" s="436">
        <v>0</v>
      </c>
      <c r="O2" s="436">
        <v>250</v>
      </c>
      <c r="P2" s="436">
        <v>0</v>
      </c>
      <c r="Q2" s="436">
        <v>0</v>
      </c>
    </row>
    <row r="3" spans="1:17">
      <c r="A3" s="435">
        <v>1229673</v>
      </c>
      <c r="B3" s="435" t="s">
        <v>22</v>
      </c>
      <c r="D3" s="436">
        <v>0</v>
      </c>
      <c r="E3" s="436">
        <v>0</v>
      </c>
      <c r="F3" s="436">
        <v>144</v>
      </c>
      <c r="G3" s="436">
        <v>0</v>
      </c>
      <c r="H3" s="438">
        <v>0</v>
      </c>
      <c r="I3" s="436">
        <v>0</v>
      </c>
      <c r="J3" s="436">
        <v>0</v>
      </c>
      <c r="K3" s="436">
        <v>300</v>
      </c>
      <c r="L3" s="436">
        <v>300</v>
      </c>
      <c r="M3" s="436">
        <v>100</v>
      </c>
      <c r="N3" s="436">
        <v>0</v>
      </c>
      <c r="O3" s="436">
        <v>0</v>
      </c>
      <c r="P3" s="436">
        <v>0</v>
      </c>
      <c r="Q3" s="436">
        <v>0</v>
      </c>
    </row>
    <row r="4" spans="1:17">
      <c r="A4" s="435">
        <v>1233877</v>
      </c>
      <c r="B4" s="435" t="s">
        <v>119</v>
      </c>
      <c r="D4" s="436">
        <v>0</v>
      </c>
      <c r="E4" s="436">
        <v>0</v>
      </c>
      <c r="F4" s="436">
        <v>0</v>
      </c>
      <c r="G4" s="436">
        <v>0</v>
      </c>
      <c r="H4" s="438">
        <v>0</v>
      </c>
      <c r="I4" s="436">
        <v>0</v>
      </c>
      <c r="J4" s="436">
        <v>0</v>
      </c>
      <c r="K4" s="436">
        <v>160</v>
      </c>
      <c r="L4" s="436">
        <v>0</v>
      </c>
      <c r="M4" s="436">
        <v>0</v>
      </c>
      <c r="N4" s="436">
        <v>0</v>
      </c>
      <c r="O4" s="436">
        <v>0</v>
      </c>
      <c r="P4" s="436">
        <v>0</v>
      </c>
      <c r="Q4" s="436">
        <v>0</v>
      </c>
    </row>
    <row r="5" spans="1:17">
      <c r="A5" s="435">
        <v>1233632</v>
      </c>
      <c r="B5" s="435" t="s">
        <v>28</v>
      </c>
      <c r="D5" s="436">
        <v>250</v>
      </c>
      <c r="E5" s="436">
        <v>0</v>
      </c>
      <c r="F5" s="436">
        <v>0</v>
      </c>
      <c r="G5" s="436">
        <v>0</v>
      </c>
      <c r="H5" s="438">
        <v>0</v>
      </c>
      <c r="I5" s="436">
        <v>0</v>
      </c>
      <c r="J5" s="436">
        <v>0</v>
      </c>
      <c r="K5" s="436">
        <v>0</v>
      </c>
      <c r="L5" s="436">
        <v>0</v>
      </c>
      <c r="M5" s="436">
        <v>0</v>
      </c>
      <c r="N5" s="436">
        <v>0</v>
      </c>
      <c r="O5" s="436">
        <v>0</v>
      </c>
      <c r="P5" s="436">
        <v>0</v>
      </c>
      <c r="Q5" s="436">
        <v>0</v>
      </c>
    </row>
    <row r="6" spans="1:17">
      <c r="A6" s="435">
        <v>1232693</v>
      </c>
      <c r="B6" s="435" t="s">
        <v>29</v>
      </c>
      <c r="D6" s="436">
        <v>0</v>
      </c>
      <c r="E6" s="436">
        <v>0</v>
      </c>
      <c r="F6" s="436">
        <v>0</v>
      </c>
      <c r="G6" s="436">
        <v>524</v>
      </c>
      <c r="H6" s="437">
        <v>694</v>
      </c>
      <c r="I6" s="436">
        <v>0</v>
      </c>
      <c r="J6" s="436">
        <v>0</v>
      </c>
      <c r="K6" s="436">
        <v>0</v>
      </c>
      <c r="L6" s="436">
        <v>0</v>
      </c>
      <c r="M6" s="436">
        <v>614</v>
      </c>
      <c r="N6" s="436">
        <v>782</v>
      </c>
      <c r="O6" s="436">
        <v>614</v>
      </c>
      <c r="P6" s="436">
        <v>0</v>
      </c>
      <c r="Q6" s="436">
        <v>0</v>
      </c>
    </row>
    <row r="7" spans="1:17">
      <c r="A7" s="435">
        <v>1233025</v>
      </c>
      <c r="B7" s="435" t="s">
        <v>30</v>
      </c>
      <c r="D7" s="436">
        <v>0</v>
      </c>
      <c r="E7" s="436">
        <v>0</v>
      </c>
      <c r="F7" s="436">
        <v>0</v>
      </c>
      <c r="G7" s="436">
        <v>524</v>
      </c>
      <c r="H7" s="437">
        <v>694</v>
      </c>
      <c r="I7" s="436">
        <v>0</v>
      </c>
      <c r="J7" s="436">
        <v>0</v>
      </c>
      <c r="K7" s="436">
        <v>0</v>
      </c>
      <c r="L7" s="436">
        <v>0</v>
      </c>
      <c r="M7" s="436">
        <v>614</v>
      </c>
      <c r="N7" s="436">
        <v>782</v>
      </c>
      <c r="O7" s="436">
        <v>614</v>
      </c>
      <c r="P7" s="436">
        <v>0</v>
      </c>
      <c r="Q7" s="436">
        <v>0</v>
      </c>
    </row>
    <row r="8" spans="1:17">
      <c r="A8" s="435">
        <v>1235623</v>
      </c>
      <c r="B8" s="435" t="s">
        <v>31</v>
      </c>
      <c r="D8" s="436">
        <v>0</v>
      </c>
      <c r="E8" s="436">
        <v>0</v>
      </c>
      <c r="F8" s="436">
        <v>734</v>
      </c>
      <c r="G8" s="436">
        <v>934</v>
      </c>
      <c r="H8" s="437">
        <v>422</v>
      </c>
      <c r="I8" s="436">
        <v>0</v>
      </c>
      <c r="J8" s="436">
        <v>0</v>
      </c>
      <c r="K8" s="436">
        <v>0</v>
      </c>
      <c r="L8" s="436">
        <v>0</v>
      </c>
      <c r="M8" s="436">
        <v>48</v>
      </c>
      <c r="N8" s="436">
        <v>764</v>
      </c>
      <c r="O8" s="436">
        <v>124</v>
      </c>
      <c r="P8" s="436">
        <v>0</v>
      </c>
      <c r="Q8" s="436">
        <v>0</v>
      </c>
    </row>
    <row r="9" spans="1:17">
      <c r="A9" s="435">
        <v>1237088</v>
      </c>
      <c r="B9" s="435" t="s">
        <v>32</v>
      </c>
      <c r="D9" s="436">
        <v>0</v>
      </c>
      <c r="E9" s="436">
        <v>0</v>
      </c>
      <c r="F9" s="436">
        <v>740</v>
      </c>
      <c r="G9" s="436">
        <v>830</v>
      </c>
      <c r="H9" s="437">
        <v>1058</v>
      </c>
      <c r="I9" s="436">
        <v>0</v>
      </c>
      <c r="J9" s="436">
        <v>0</v>
      </c>
      <c r="K9" s="436">
        <v>880</v>
      </c>
      <c r="L9" s="436">
        <v>1152</v>
      </c>
      <c r="M9" s="436">
        <v>930</v>
      </c>
      <c r="N9" s="436">
        <v>476</v>
      </c>
      <c r="O9" s="436">
        <v>86</v>
      </c>
      <c r="P9" s="436">
        <v>0</v>
      </c>
      <c r="Q9" s="436">
        <v>0</v>
      </c>
    </row>
    <row r="10" spans="1:17">
      <c r="A10" s="435">
        <v>1237748</v>
      </c>
      <c r="B10" s="435" t="s">
        <v>34</v>
      </c>
      <c r="D10" s="436">
        <v>0</v>
      </c>
      <c r="E10" s="436">
        <v>0</v>
      </c>
      <c r="F10" s="436">
        <v>0</v>
      </c>
      <c r="G10" s="436">
        <v>8</v>
      </c>
      <c r="H10" s="437">
        <v>564</v>
      </c>
      <c r="I10" s="436">
        <v>0</v>
      </c>
      <c r="J10" s="436">
        <v>0</v>
      </c>
      <c r="K10" s="436">
        <v>0</v>
      </c>
      <c r="L10" s="436">
        <v>0</v>
      </c>
      <c r="M10" s="436">
        <v>0</v>
      </c>
      <c r="N10" s="436">
        <v>0</v>
      </c>
      <c r="O10" s="436">
        <v>0</v>
      </c>
      <c r="P10" s="436">
        <v>0</v>
      </c>
      <c r="Q10" s="436">
        <v>0</v>
      </c>
    </row>
    <row r="11" spans="1:17">
      <c r="A11" s="435">
        <v>1234905</v>
      </c>
      <c r="B11" s="435" t="s">
        <v>38</v>
      </c>
      <c r="D11" s="436">
        <v>0</v>
      </c>
      <c r="E11" s="436">
        <v>0</v>
      </c>
      <c r="F11" s="436">
        <v>0</v>
      </c>
      <c r="G11" s="436">
        <v>0</v>
      </c>
      <c r="H11" s="438">
        <v>0</v>
      </c>
      <c r="I11" s="436">
        <v>0</v>
      </c>
      <c r="J11" s="436">
        <v>0</v>
      </c>
      <c r="K11" s="436">
        <v>0</v>
      </c>
      <c r="L11" s="436">
        <v>0</v>
      </c>
      <c r="M11" s="436">
        <v>60</v>
      </c>
      <c r="N11" s="436">
        <v>414</v>
      </c>
      <c r="O11" s="436">
        <v>326</v>
      </c>
      <c r="P11" s="436">
        <v>0</v>
      </c>
      <c r="Q11" s="436">
        <v>0</v>
      </c>
    </row>
    <row r="12" spans="1:17">
      <c r="A12" s="435">
        <v>1238128</v>
      </c>
      <c r="B12" s="435" t="s">
        <v>39</v>
      </c>
      <c r="D12" s="436">
        <v>0</v>
      </c>
      <c r="E12" s="436">
        <v>0</v>
      </c>
      <c r="F12" s="436">
        <v>0</v>
      </c>
      <c r="G12" s="436">
        <v>0</v>
      </c>
      <c r="H12" s="438">
        <v>0</v>
      </c>
      <c r="I12" s="436">
        <v>0</v>
      </c>
      <c r="J12" s="436">
        <v>0</v>
      </c>
      <c r="K12" s="436">
        <v>0</v>
      </c>
      <c r="L12" s="436">
        <v>0</v>
      </c>
      <c r="M12" s="436">
        <v>398</v>
      </c>
      <c r="N12" s="436">
        <v>590</v>
      </c>
      <c r="O12" s="436">
        <v>464</v>
      </c>
      <c r="P12" s="436">
        <v>0</v>
      </c>
      <c r="Q12" s="436">
        <v>0</v>
      </c>
    </row>
    <row r="13" spans="1:17">
      <c r="A13" s="435">
        <v>1236962</v>
      </c>
      <c r="B13" s="435" t="s">
        <v>40</v>
      </c>
      <c r="D13" s="436">
        <v>0</v>
      </c>
      <c r="E13" s="436">
        <v>0</v>
      </c>
      <c r="F13" s="436">
        <v>0</v>
      </c>
      <c r="G13" s="436">
        <v>0</v>
      </c>
      <c r="H13" s="437">
        <v>198</v>
      </c>
      <c r="I13" s="436">
        <v>0</v>
      </c>
      <c r="J13" s="436">
        <v>0</v>
      </c>
      <c r="K13" s="436">
        <v>0</v>
      </c>
      <c r="L13" s="436">
        <v>0</v>
      </c>
      <c r="M13" s="436">
        <v>300</v>
      </c>
      <c r="N13" s="436">
        <v>200</v>
      </c>
      <c r="O13" s="436">
        <v>200</v>
      </c>
      <c r="P13" s="436">
        <v>0</v>
      </c>
      <c r="Q13" s="436">
        <v>0</v>
      </c>
    </row>
    <row r="14" spans="1:17">
      <c r="A14" s="435">
        <v>1233761</v>
      </c>
      <c r="B14" s="435" t="s">
        <v>41</v>
      </c>
      <c r="D14" s="436">
        <v>0</v>
      </c>
      <c r="E14" s="436">
        <v>0</v>
      </c>
      <c r="F14" s="436">
        <v>0</v>
      </c>
      <c r="G14" s="436">
        <v>0</v>
      </c>
      <c r="H14" s="438">
        <v>0</v>
      </c>
      <c r="I14" s="436">
        <v>0</v>
      </c>
      <c r="J14" s="436">
        <v>0</v>
      </c>
      <c r="K14" s="436">
        <v>0</v>
      </c>
      <c r="L14" s="436">
        <v>0</v>
      </c>
      <c r="M14" s="436">
        <v>100</v>
      </c>
      <c r="N14" s="436">
        <v>0</v>
      </c>
      <c r="O14" s="436">
        <v>0</v>
      </c>
      <c r="P14" s="436">
        <v>0</v>
      </c>
      <c r="Q14" s="436">
        <v>0</v>
      </c>
    </row>
    <row r="15" spans="1:17">
      <c r="A15" s="435">
        <v>1239651</v>
      </c>
      <c r="B15" s="435" t="s">
        <v>42</v>
      </c>
      <c r="D15" s="436">
        <v>0</v>
      </c>
      <c r="E15" s="436">
        <v>0</v>
      </c>
      <c r="F15" s="436">
        <v>0</v>
      </c>
      <c r="G15" s="436">
        <v>0</v>
      </c>
      <c r="H15" s="438">
        <v>0</v>
      </c>
      <c r="I15" s="436">
        <v>0</v>
      </c>
      <c r="J15" s="436">
        <v>0</v>
      </c>
      <c r="K15" s="436">
        <v>0</v>
      </c>
      <c r="L15" s="436">
        <v>0</v>
      </c>
      <c r="M15" s="436">
        <v>0</v>
      </c>
      <c r="N15" s="436">
        <v>400</v>
      </c>
      <c r="O15" s="436">
        <v>450</v>
      </c>
      <c r="P15" s="436">
        <v>0</v>
      </c>
      <c r="Q15" s="436">
        <v>0</v>
      </c>
    </row>
    <row r="16" spans="1:17">
      <c r="A16" s="435">
        <v>1239988</v>
      </c>
      <c r="B16" s="435" t="s">
        <v>45</v>
      </c>
      <c r="D16" s="436">
        <v>0</v>
      </c>
      <c r="E16" s="436">
        <v>0</v>
      </c>
      <c r="F16" s="436">
        <v>262</v>
      </c>
      <c r="G16" s="436">
        <v>502</v>
      </c>
      <c r="H16" s="437">
        <v>394</v>
      </c>
      <c r="I16" s="436">
        <v>0</v>
      </c>
      <c r="J16" s="436">
        <v>0</v>
      </c>
      <c r="K16" s="436">
        <v>500</v>
      </c>
      <c r="L16" s="436">
        <v>398</v>
      </c>
      <c r="M16" s="436">
        <v>0</v>
      </c>
      <c r="N16" s="436">
        <v>0</v>
      </c>
      <c r="O16" s="436">
        <v>0</v>
      </c>
      <c r="P16" s="436">
        <v>0</v>
      </c>
      <c r="Q16" s="436">
        <v>0</v>
      </c>
    </row>
    <row r="17" spans="1:17">
      <c r="A17" s="435">
        <v>1240180</v>
      </c>
      <c r="B17" s="435" t="s">
        <v>43</v>
      </c>
      <c r="D17" s="436">
        <v>146</v>
      </c>
      <c r="E17" s="436">
        <v>390</v>
      </c>
      <c r="F17" s="436">
        <v>214</v>
      </c>
      <c r="G17" s="436">
        <v>0</v>
      </c>
      <c r="H17" s="436">
        <v>0</v>
      </c>
      <c r="I17" s="436">
        <v>0</v>
      </c>
      <c r="J17" s="436">
        <v>0</v>
      </c>
      <c r="K17" s="436">
        <v>0</v>
      </c>
      <c r="L17" s="436">
        <v>68</v>
      </c>
      <c r="M17" s="436">
        <v>232</v>
      </c>
      <c r="N17" s="436">
        <v>0</v>
      </c>
      <c r="O17" s="436">
        <v>0</v>
      </c>
      <c r="P17" s="436">
        <v>0</v>
      </c>
      <c r="Q17" s="436">
        <v>0</v>
      </c>
    </row>
    <row r="18" spans="1:17">
      <c r="A18" s="435">
        <v>1240184</v>
      </c>
      <c r="B18" s="435" t="s">
        <v>44</v>
      </c>
      <c r="D18" s="436">
        <v>146</v>
      </c>
      <c r="E18" s="436">
        <v>390</v>
      </c>
      <c r="F18" s="436">
        <v>214</v>
      </c>
      <c r="G18" s="436">
        <v>0</v>
      </c>
      <c r="H18" s="436">
        <v>0</v>
      </c>
      <c r="I18" s="436">
        <v>0</v>
      </c>
      <c r="J18" s="436">
        <v>0</v>
      </c>
      <c r="K18" s="436">
        <v>0</v>
      </c>
      <c r="L18" s="436">
        <v>68</v>
      </c>
      <c r="M18" s="436">
        <v>232</v>
      </c>
      <c r="N18" s="436">
        <v>0</v>
      </c>
      <c r="O18" s="436">
        <v>0</v>
      </c>
      <c r="P18" s="436">
        <v>0</v>
      </c>
      <c r="Q18" s="436">
        <v>0</v>
      </c>
    </row>
    <row r="19" spans="1:17">
      <c r="A19" s="435">
        <v>1240308</v>
      </c>
      <c r="B19" s="435" t="s">
        <v>491</v>
      </c>
      <c r="D19" s="436">
        <v>0</v>
      </c>
      <c r="E19" s="436">
        <v>0</v>
      </c>
      <c r="F19" s="436">
        <v>370</v>
      </c>
      <c r="G19" s="439">
        <v>700</v>
      </c>
      <c r="H19" s="436">
        <v>0</v>
      </c>
      <c r="I19" s="436">
        <v>0</v>
      </c>
      <c r="J19" s="436">
        <v>0</v>
      </c>
      <c r="K19" s="436">
        <v>0</v>
      </c>
      <c r="L19" s="436">
        <v>0</v>
      </c>
      <c r="M19" s="436">
        <v>0</v>
      </c>
      <c r="N19" s="436">
        <v>0</v>
      </c>
      <c r="O19" s="436">
        <v>0</v>
      </c>
      <c r="P19" s="436">
        <v>0</v>
      </c>
      <c r="Q19" s="436">
        <v>0</v>
      </c>
    </row>
    <row r="22" spans="1:17">
      <c r="A22" s="435" t="s">
        <v>0</v>
      </c>
      <c r="B22" s="435" t="s">
        <v>1</v>
      </c>
      <c r="C22" s="435" t="s">
        <v>82</v>
      </c>
      <c r="D22" s="436" t="s">
        <v>2236</v>
      </c>
      <c r="E22" s="436" t="s">
        <v>2237</v>
      </c>
      <c r="F22" s="436" t="s">
        <v>2238</v>
      </c>
      <c r="G22" s="436" t="s">
        <v>2239</v>
      </c>
      <c r="H22" s="436" t="s">
        <v>2240</v>
      </c>
      <c r="I22" s="436" t="s">
        <v>2241</v>
      </c>
      <c r="J22" s="436" t="s">
        <v>2242</v>
      </c>
      <c r="K22" s="436" t="s">
        <v>2315</v>
      </c>
      <c r="L22" s="436" t="s">
        <v>2316</v>
      </c>
      <c r="M22" s="436" t="s">
        <v>2317</v>
      </c>
      <c r="N22" s="436" t="s">
        <v>2318</v>
      </c>
      <c r="O22" s="436" t="s">
        <v>2319</v>
      </c>
      <c r="P22" s="436" t="s">
        <v>2320</v>
      </c>
      <c r="Q22" s="436" t="s">
        <v>2321</v>
      </c>
    </row>
    <row r="23" spans="1:17">
      <c r="A23" s="435">
        <v>1237608</v>
      </c>
      <c r="B23" s="435" t="s">
        <v>46</v>
      </c>
      <c r="D23" s="436">
        <v>0</v>
      </c>
      <c r="E23" s="436">
        <v>0</v>
      </c>
      <c r="F23" s="436">
        <v>0</v>
      </c>
      <c r="G23" s="436">
        <v>0</v>
      </c>
      <c r="H23" s="436">
        <v>0</v>
      </c>
      <c r="I23" s="436">
        <v>0</v>
      </c>
      <c r="J23" s="436">
        <v>0</v>
      </c>
      <c r="K23" s="436">
        <v>200</v>
      </c>
      <c r="L23" s="436">
        <v>0</v>
      </c>
      <c r="M23" s="436">
        <v>0</v>
      </c>
      <c r="N23" s="436">
        <v>0</v>
      </c>
      <c r="O23" s="436">
        <v>0</v>
      </c>
      <c r="P23" s="436">
        <v>0</v>
      </c>
      <c r="Q23" s="436">
        <v>0</v>
      </c>
    </row>
    <row r="24" spans="1:17">
      <c r="A24" s="435">
        <v>1232846</v>
      </c>
      <c r="B24" s="435" t="s">
        <v>47</v>
      </c>
      <c r="D24" s="436">
        <v>0</v>
      </c>
      <c r="E24" s="436">
        <v>0</v>
      </c>
      <c r="F24" s="436">
        <v>0</v>
      </c>
      <c r="G24" s="440">
        <v>200</v>
      </c>
      <c r="H24" s="436">
        <v>352</v>
      </c>
      <c r="I24" s="436">
        <v>0</v>
      </c>
      <c r="J24" s="436">
        <v>0</v>
      </c>
      <c r="K24" s="436">
        <v>449</v>
      </c>
      <c r="L24" s="436">
        <v>51</v>
      </c>
      <c r="M24" s="436">
        <v>0</v>
      </c>
      <c r="N24" s="436">
        <v>0</v>
      </c>
      <c r="O24" s="436">
        <v>73</v>
      </c>
      <c r="P24" s="436">
        <v>0</v>
      </c>
      <c r="Q24" s="436">
        <v>0</v>
      </c>
    </row>
    <row r="25" spans="1:17">
      <c r="A25" s="435">
        <v>1232895</v>
      </c>
      <c r="B25" s="435" t="s">
        <v>48</v>
      </c>
      <c r="D25" s="436">
        <v>0</v>
      </c>
      <c r="E25" s="436">
        <v>0</v>
      </c>
      <c r="F25" s="436">
        <v>0</v>
      </c>
      <c r="G25" s="440">
        <v>200</v>
      </c>
      <c r="H25" s="436">
        <v>352</v>
      </c>
      <c r="I25" s="436">
        <v>0</v>
      </c>
      <c r="J25" s="436">
        <v>0</v>
      </c>
      <c r="K25" s="436">
        <v>449</v>
      </c>
      <c r="L25" s="436">
        <v>51</v>
      </c>
      <c r="M25" s="436">
        <v>0</v>
      </c>
      <c r="N25" s="436">
        <v>0</v>
      </c>
      <c r="O25" s="436">
        <v>73</v>
      </c>
      <c r="P25" s="436">
        <v>0</v>
      </c>
      <c r="Q25" s="436">
        <v>0</v>
      </c>
    </row>
    <row r="26" spans="1:17">
      <c r="A26" s="435">
        <v>1233384</v>
      </c>
      <c r="B26" s="435" t="s">
        <v>49</v>
      </c>
      <c r="D26" s="436">
        <v>0</v>
      </c>
      <c r="E26" s="436">
        <v>0</v>
      </c>
      <c r="F26" s="436">
        <v>0</v>
      </c>
      <c r="G26" s="440">
        <v>200</v>
      </c>
      <c r="H26" s="436">
        <v>352</v>
      </c>
      <c r="I26" s="436">
        <v>0</v>
      </c>
      <c r="J26" s="436">
        <v>0</v>
      </c>
      <c r="K26" s="436">
        <v>449</v>
      </c>
      <c r="L26" s="436">
        <v>51</v>
      </c>
      <c r="M26" s="436">
        <v>0</v>
      </c>
      <c r="N26" s="436">
        <v>0</v>
      </c>
      <c r="O26" s="436">
        <v>73</v>
      </c>
      <c r="P26" s="436">
        <v>0</v>
      </c>
      <c r="Q26" s="436">
        <v>0</v>
      </c>
    </row>
    <row r="27" spans="1:17">
      <c r="A27" s="435">
        <v>1233165</v>
      </c>
      <c r="B27" s="435" t="s">
        <v>149</v>
      </c>
      <c r="D27" s="436">
        <v>0</v>
      </c>
      <c r="E27" s="436">
        <v>0</v>
      </c>
      <c r="F27" s="436">
        <v>0</v>
      </c>
      <c r="G27" s="436">
        <v>0</v>
      </c>
      <c r="H27" s="436">
        <v>0</v>
      </c>
      <c r="I27" s="436">
        <v>0</v>
      </c>
      <c r="J27" s="436">
        <v>0</v>
      </c>
      <c r="K27" s="436">
        <v>0</v>
      </c>
      <c r="L27" s="436">
        <v>0</v>
      </c>
      <c r="M27" s="436">
        <v>0</v>
      </c>
      <c r="N27" s="436">
        <v>190</v>
      </c>
      <c r="O27" s="436">
        <v>210</v>
      </c>
      <c r="P27" s="436">
        <v>0</v>
      </c>
      <c r="Q27" s="436">
        <v>0</v>
      </c>
    </row>
    <row r="28" spans="1:17">
      <c r="A28" s="435">
        <v>1236110</v>
      </c>
      <c r="B28" s="435" t="s">
        <v>50</v>
      </c>
      <c r="D28" s="436">
        <v>0</v>
      </c>
      <c r="E28" s="436">
        <v>0</v>
      </c>
      <c r="F28" s="436">
        <v>0</v>
      </c>
      <c r="G28" s="436">
        <v>0</v>
      </c>
      <c r="H28" s="436">
        <v>250</v>
      </c>
      <c r="I28" s="436">
        <v>0</v>
      </c>
      <c r="J28" s="436">
        <v>0</v>
      </c>
      <c r="K28" s="436">
        <v>0</v>
      </c>
      <c r="L28" s="436">
        <v>0</v>
      </c>
      <c r="M28" s="436">
        <v>0</v>
      </c>
      <c r="N28" s="436">
        <v>0</v>
      </c>
      <c r="O28" s="436">
        <v>0</v>
      </c>
      <c r="P28" s="436">
        <v>0</v>
      </c>
      <c r="Q28" s="436">
        <v>0</v>
      </c>
    </row>
    <row r="29" spans="1:17">
      <c r="A29" s="435">
        <v>1236387</v>
      </c>
      <c r="B29" s="435" t="s">
        <v>129</v>
      </c>
      <c r="D29" s="436">
        <v>0</v>
      </c>
      <c r="E29" s="436">
        <v>0</v>
      </c>
      <c r="F29" s="436">
        <v>0</v>
      </c>
      <c r="G29" s="440">
        <v>102</v>
      </c>
      <c r="H29" s="436">
        <v>294</v>
      </c>
      <c r="I29" s="436">
        <v>0</v>
      </c>
      <c r="J29" s="436">
        <v>0</v>
      </c>
      <c r="K29" s="436">
        <v>374</v>
      </c>
      <c r="L29" s="436">
        <v>224</v>
      </c>
      <c r="M29" s="436">
        <v>294</v>
      </c>
      <c r="N29" s="436">
        <v>82</v>
      </c>
      <c r="O29" s="436">
        <v>0</v>
      </c>
      <c r="P29" s="436">
        <v>0</v>
      </c>
      <c r="Q29" s="436">
        <v>0</v>
      </c>
    </row>
    <row r="30" spans="1:17">
      <c r="A30" s="435">
        <v>1232775</v>
      </c>
      <c r="B30" s="435" t="s">
        <v>51</v>
      </c>
      <c r="D30" s="441">
        <v>312</v>
      </c>
      <c r="E30" s="441">
        <v>309</v>
      </c>
      <c r="F30" s="441">
        <v>243</v>
      </c>
      <c r="G30" s="441">
        <v>136</v>
      </c>
      <c r="H30" s="436">
        <v>0</v>
      </c>
      <c r="I30" s="436">
        <v>0</v>
      </c>
      <c r="J30" s="436">
        <v>0</v>
      </c>
      <c r="K30" s="436">
        <v>0</v>
      </c>
      <c r="L30" s="436">
        <v>139</v>
      </c>
      <c r="M30" s="436">
        <v>243</v>
      </c>
      <c r="N30" s="436">
        <v>68</v>
      </c>
      <c r="O30" s="436">
        <v>0</v>
      </c>
      <c r="P30" s="436">
        <v>0</v>
      </c>
      <c r="Q30" s="436">
        <v>0</v>
      </c>
    </row>
    <row r="31" spans="1:17">
      <c r="A31" s="435">
        <v>1230685</v>
      </c>
      <c r="B31" s="435" t="s">
        <v>53</v>
      </c>
      <c r="D31" s="436">
        <v>0</v>
      </c>
      <c r="E31" s="436">
        <v>0</v>
      </c>
      <c r="F31" s="436">
        <v>0</v>
      </c>
      <c r="G31" s="436">
        <v>0</v>
      </c>
      <c r="H31" s="436">
        <v>0</v>
      </c>
      <c r="I31" s="436">
        <v>0</v>
      </c>
      <c r="J31" s="436">
        <v>0</v>
      </c>
      <c r="K31" s="436">
        <v>0</v>
      </c>
      <c r="L31" s="436">
        <v>0</v>
      </c>
      <c r="M31" s="436">
        <v>0</v>
      </c>
      <c r="N31" s="436">
        <v>0</v>
      </c>
      <c r="O31" s="436">
        <v>68</v>
      </c>
      <c r="P31" s="436">
        <v>0</v>
      </c>
      <c r="Q31" s="436">
        <v>0</v>
      </c>
    </row>
    <row r="35" spans="1:17">
      <c r="A35" s="435" t="s">
        <v>0</v>
      </c>
      <c r="B35" s="435" t="s">
        <v>1</v>
      </c>
      <c r="C35" s="435" t="s">
        <v>82</v>
      </c>
      <c r="D35" s="436" t="s">
        <v>2236</v>
      </c>
      <c r="E35" s="436" t="s">
        <v>2237</v>
      </c>
      <c r="F35" s="436" t="s">
        <v>2238</v>
      </c>
      <c r="G35" s="436" t="s">
        <v>2239</v>
      </c>
      <c r="H35" s="436" t="s">
        <v>2240</v>
      </c>
      <c r="I35" s="436" t="s">
        <v>2241</v>
      </c>
      <c r="J35" s="436" t="s">
        <v>2242</v>
      </c>
      <c r="K35" s="436" t="s">
        <v>2315</v>
      </c>
      <c r="L35" s="436" t="s">
        <v>2316</v>
      </c>
      <c r="M35" s="436" t="s">
        <v>2317</v>
      </c>
      <c r="N35" s="436" t="s">
        <v>2318</v>
      </c>
      <c r="O35" s="436" t="s">
        <v>2319</v>
      </c>
      <c r="P35" s="436" t="s">
        <v>2320</v>
      </c>
      <c r="Q35" s="436" t="s">
        <v>2321</v>
      </c>
    </row>
    <row r="36" spans="1:17">
      <c r="A36" s="435">
        <v>1230692</v>
      </c>
      <c r="B36" s="435" t="s">
        <v>117</v>
      </c>
      <c r="D36" s="436">
        <v>0</v>
      </c>
      <c r="E36" s="436">
        <v>0</v>
      </c>
      <c r="F36" s="436">
        <v>0</v>
      </c>
      <c r="G36" s="436">
        <v>0</v>
      </c>
      <c r="H36" s="436">
        <v>0</v>
      </c>
      <c r="I36" s="436">
        <v>0</v>
      </c>
      <c r="J36" s="436">
        <v>0</v>
      </c>
      <c r="K36" s="436">
        <v>0</v>
      </c>
      <c r="L36" s="436">
        <v>0</v>
      </c>
      <c r="M36" s="436">
        <v>0</v>
      </c>
      <c r="N36" s="436">
        <v>100</v>
      </c>
      <c r="O36" s="436">
        <v>0</v>
      </c>
      <c r="P36" s="436">
        <v>0</v>
      </c>
      <c r="Q36" s="436">
        <v>0</v>
      </c>
    </row>
    <row r="37" spans="1:17">
      <c r="A37" s="435">
        <v>1221967</v>
      </c>
      <c r="B37" s="435" t="s">
        <v>55</v>
      </c>
      <c r="D37" s="436">
        <v>0</v>
      </c>
      <c r="E37" s="436">
        <v>0</v>
      </c>
      <c r="F37" s="436">
        <v>0</v>
      </c>
      <c r="G37" s="436">
        <v>0</v>
      </c>
      <c r="H37" s="436">
        <v>0</v>
      </c>
      <c r="I37" s="436">
        <v>0</v>
      </c>
      <c r="J37" s="436">
        <v>0</v>
      </c>
      <c r="K37" s="436">
        <v>0</v>
      </c>
      <c r="L37" s="436">
        <v>0</v>
      </c>
      <c r="M37" s="436">
        <v>0</v>
      </c>
      <c r="N37" s="436">
        <v>0</v>
      </c>
      <c r="O37" s="436">
        <v>3</v>
      </c>
      <c r="P37" s="436">
        <v>0</v>
      </c>
      <c r="Q37" s="436">
        <v>0</v>
      </c>
    </row>
    <row r="38" spans="1:17">
      <c r="A38" s="435">
        <v>1227306</v>
      </c>
      <c r="B38" s="435" t="s">
        <v>56</v>
      </c>
      <c r="D38" s="436">
        <v>0</v>
      </c>
      <c r="E38" s="436">
        <v>0</v>
      </c>
      <c r="F38" s="436">
        <v>150</v>
      </c>
      <c r="G38" s="436">
        <v>156</v>
      </c>
      <c r="H38" s="439">
        <v>44</v>
      </c>
      <c r="I38" s="436">
        <v>0</v>
      </c>
      <c r="J38" s="436">
        <v>0</v>
      </c>
      <c r="K38" s="436">
        <v>0</v>
      </c>
      <c r="L38" s="436">
        <v>0</v>
      </c>
      <c r="M38" s="436">
        <v>0</v>
      </c>
      <c r="N38" s="436">
        <v>412</v>
      </c>
      <c r="O38" s="436">
        <v>383</v>
      </c>
      <c r="P38" s="436">
        <v>0</v>
      </c>
      <c r="Q38" s="436">
        <v>0</v>
      </c>
    </row>
    <row r="39" spans="1:17">
      <c r="A39" s="435">
        <v>1231090</v>
      </c>
      <c r="B39" s="435" t="s">
        <v>59</v>
      </c>
      <c r="D39" s="436">
        <v>0</v>
      </c>
      <c r="E39" s="436">
        <v>0</v>
      </c>
      <c r="F39" s="436">
        <v>0</v>
      </c>
      <c r="G39" s="439">
        <v>146</v>
      </c>
      <c r="H39" s="436">
        <v>54</v>
      </c>
      <c r="I39" s="436">
        <v>0</v>
      </c>
      <c r="J39" s="436">
        <v>0</v>
      </c>
      <c r="K39" s="436">
        <v>48</v>
      </c>
      <c r="L39" s="436">
        <v>0</v>
      </c>
      <c r="M39" s="436">
        <v>1738</v>
      </c>
      <c r="N39" s="436">
        <v>0</v>
      </c>
      <c r="O39" s="436">
        <v>0</v>
      </c>
      <c r="P39" s="436">
        <v>0</v>
      </c>
      <c r="Q39" s="436">
        <v>0</v>
      </c>
    </row>
    <row r="40" spans="1:17">
      <c r="A40" s="435">
        <v>1229776</v>
      </c>
      <c r="B40" s="435" t="s">
        <v>58</v>
      </c>
      <c r="D40" s="436">
        <v>0</v>
      </c>
      <c r="E40" s="436">
        <v>0</v>
      </c>
      <c r="F40" s="436">
        <v>0</v>
      </c>
      <c r="G40" s="470">
        <v>146</v>
      </c>
      <c r="H40" s="436">
        <v>54</v>
      </c>
      <c r="I40" s="436">
        <v>0</v>
      </c>
      <c r="J40" s="436">
        <v>0</v>
      </c>
      <c r="K40" s="436">
        <v>0</v>
      </c>
      <c r="L40" s="436">
        <v>0</v>
      </c>
      <c r="M40" s="436">
        <v>0</v>
      </c>
      <c r="N40" s="436">
        <v>0</v>
      </c>
      <c r="O40" s="436">
        <v>0</v>
      </c>
      <c r="P40" s="436">
        <v>0</v>
      </c>
      <c r="Q40" s="436">
        <v>0</v>
      </c>
    </row>
    <row r="41" spans="1:17">
      <c r="A41" s="435">
        <v>1226573</v>
      </c>
      <c r="B41" s="435" t="s">
        <v>634</v>
      </c>
      <c r="D41" s="436">
        <v>0</v>
      </c>
      <c r="E41" s="436">
        <v>0</v>
      </c>
      <c r="F41" s="436">
        <v>0</v>
      </c>
      <c r="G41" s="471">
        <v>230</v>
      </c>
      <c r="H41" s="436">
        <v>0</v>
      </c>
      <c r="I41" s="436">
        <v>0</v>
      </c>
      <c r="J41" s="436">
        <v>0</v>
      </c>
      <c r="K41" s="436">
        <v>0</v>
      </c>
      <c r="L41" s="436">
        <v>0</v>
      </c>
      <c r="M41" s="436">
        <v>0</v>
      </c>
      <c r="N41" s="436">
        <v>0</v>
      </c>
      <c r="O41" s="436">
        <v>0</v>
      </c>
      <c r="P41" s="436">
        <v>0</v>
      </c>
      <c r="Q41" s="436">
        <v>0</v>
      </c>
    </row>
    <row r="42" spans="1:17">
      <c r="A42" s="435">
        <v>1231797</v>
      </c>
      <c r="B42" s="435" t="s">
        <v>635</v>
      </c>
      <c r="D42" s="436">
        <v>0</v>
      </c>
      <c r="E42" s="436">
        <v>0</v>
      </c>
      <c r="F42" s="436">
        <v>0</v>
      </c>
      <c r="G42" s="436">
        <v>0</v>
      </c>
      <c r="H42" s="436">
        <v>0</v>
      </c>
      <c r="I42" s="436">
        <v>0</v>
      </c>
      <c r="J42" s="436">
        <v>0</v>
      </c>
      <c r="K42" s="436">
        <v>0</v>
      </c>
      <c r="L42" s="436">
        <v>0</v>
      </c>
      <c r="M42" s="436">
        <v>0</v>
      </c>
      <c r="N42" s="436">
        <v>0</v>
      </c>
      <c r="O42" s="436">
        <v>106</v>
      </c>
      <c r="P42" s="436">
        <v>0</v>
      </c>
      <c r="Q42" s="436">
        <v>0</v>
      </c>
    </row>
    <row r="43" spans="1:17">
      <c r="A43" s="435">
        <v>1232066</v>
      </c>
      <c r="B43" s="435" t="s">
        <v>123</v>
      </c>
      <c r="D43" s="436">
        <v>0</v>
      </c>
      <c r="E43" s="436">
        <v>0</v>
      </c>
      <c r="F43" s="436">
        <v>0</v>
      </c>
      <c r="G43" s="436">
        <v>0</v>
      </c>
      <c r="H43" s="436">
        <v>0</v>
      </c>
      <c r="I43" s="436">
        <v>0</v>
      </c>
      <c r="J43" s="436">
        <v>0</v>
      </c>
      <c r="K43" s="436">
        <v>0</v>
      </c>
      <c r="L43" s="436">
        <v>0</v>
      </c>
      <c r="M43" s="436">
        <v>450</v>
      </c>
      <c r="N43" s="436">
        <v>0</v>
      </c>
      <c r="O43" s="436">
        <v>0</v>
      </c>
      <c r="P43" s="436">
        <v>0</v>
      </c>
      <c r="Q43" s="436">
        <v>0</v>
      </c>
    </row>
    <row r="44" spans="1:17">
      <c r="A44" s="435">
        <v>1232528</v>
      </c>
      <c r="B44" s="435" t="s">
        <v>64</v>
      </c>
      <c r="D44" s="436">
        <v>0</v>
      </c>
      <c r="E44" s="436">
        <v>0</v>
      </c>
      <c r="F44" s="436">
        <v>0</v>
      </c>
      <c r="G44" s="471">
        <v>202</v>
      </c>
      <c r="H44" s="436">
        <v>539</v>
      </c>
      <c r="I44" s="436">
        <v>0</v>
      </c>
      <c r="J44" s="436">
        <v>0</v>
      </c>
      <c r="K44" s="436">
        <v>505</v>
      </c>
      <c r="L44" s="436">
        <v>238</v>
      </c>
      <c r="M44" s="436">
        <v>542</v>
      </c>
      <c r="N44" s="436">
        <v>159</v>
      </c>
      <c r="O44" s="436">
        <v>0</v>
      </c>
      <c r="P44" s="436">
        <v>0</v>
      </c>
      <c r="Q44" s="436">
        <v>0</v>
      </c>
    </row>
    <row r="45" spans="1:17">
      <c r="A45" s="435">
        <v>1232553</v>
      </c>
      <c r="B45" s="435" t="s">
        <v>65</v>
      </c>
      <c r="D45" s="436">
        <v>0</v>
      </c>
      <c r="E45" s="436">
        <v>0</v>
      </c>
      <c r="F45" s="436">
        <v>111</v>
      </c>
      <c r="G45" s="436">
        <v>0</v>
      </c>
      <c r="H45" s="436">
        <v>0</v>
      </c>
      <c r="I45" s="436">
        <v>0</v>
      </c>
      <c r="J45" s="436">
        <v>0</v>
      </c>
      <c r="K45" s="436">
        <v>0</v>
      </c>
      <c r="L45" s="436">
        <v>0</v>
      </c>
      <c r="M45" s="436">
        <v>0</v>
      </c>
      <c r="N45" s="436">
        <v>0</v>
      </c>
      <c r="O45" s="436">
        <v>0</v>
      </c>
      <c r="P45" s="436">
        <v>0</v>
      </c>
      <c r="Q45" s="436">
        <v>0</v>
      </c>
    </row>
    <row r="46" spans="1:17">
      <c r="A46" s="435">
        <v>1232846</v>
      </c>
      <c r="B46" s="435" t="s">
        <v>47</v>
      </c>
      <c r="D46" s="436">
        <v>0</v>
      </c>
      <c r="E46" s="436">
        <v>0</v>
      </c>
      <c r="F46" s="436">
        <v>0</v>
      </c>
      <c r="G46" s="436">
        <v>0</v>
      </c>
      <c r="H46" s="436">
        <v>0</v>
      </c>
      <c r="I46" s="436">
        <v>0</v>
      </c>
      <c r="J46" s="436">
        <v>0</v>
      </c>
      <c r="K46" s="436">
        <v>0</v>
      </c>
      <c r="L46" s="436">
        <v>0</v>
      </c>
      <c r="M46" s="436">
        <v>210</v>
      </c>
      <c r="N46" s="436">
        <v>0</v>
      </c>
      <c r="O46" s="436">
        <v>0</v>
      </c>
      <c r="P46" s="436">
        <v>0</v>
      </c>
      <c r="Q46" s="436">
        <v>0</v>
      </c>
    </row>
    <row r="47" spans="1:17">
      <c r="A47" s="435">
        <v>1229050</v>
      </c>
      <c r="B47" s="435" t="s">
        <v>67</v>
      </c>
      <c r="D47" s="436">
        <v>0</v>
      </c>
      <c r="E47" s="436">
        <v>0</v>
      </c>
      <c r="F47" s="436">
        <v>106</v>
      </c>
      <c r="G47" s="439">
        <v>294</v>
      </c>
      <c r="H47" s="436">
        <v>0</v>
      </c>
      <c r="I47" s="436">
        <v>0</v>
      </c>
      <c r="J47" s="436">
        <v>0</v>
      </c>
      <c r="K47" s="436">
        <v>0</v>
      </c>
      <c r="L47" s="436">
        <v>0</v>
      </c>
      <c r="M47" s="436">
        <v>0</v>
      </c>
      <c r="N47" s="436">
        <v>0</v>
      </c>
      <c r="O47" s="436">
        <v>0</v>
      </c>
      <c r="P47" s="436">
        <v>0</v>
      </c>
      <c r="Q47" s="436">
        <v>0</v>
      </c>
    </row>
    <row r="48" spans="1:17">
      <c r="A48" s="435">
        <v>1233383</v>
      </c>
      <c r="B48" s="435" t="s">
        <v>636</v>
      </c>
      <c r="D48" s="436">
        <v>0</v>
      </c>
      <c r="E48" s="436">
        <v>0</v>
      </c>
      <c r="F48" s="436">
        <v>0</v>
      </c>
      <c r="G48" s="436">
        <v>0</v>
      </c>
      <c r="H48" s="436">
        <v>0</v>
      </c>
      <c r="I48" s="436">
        <v>0</v>
      </c>
      <c r="J48" s="436">
        <v>0</v>
      </c>
      <c r="K48" s="436">
        <v>123</v>
      </c>
      <c r="L48" s="436">
        <v>0</v>
      </c>
      <c r="M48" s="436">
        <v>0</v>
      </c>
      <c r="N48" s="436">
        <v>0</v>
      </c>
      <c r="O48" s="436">
        <v>0</v>
      </c>
      <c r="P48" s="436">
        <v>0</v>
      </c>
      <c r="Q48" s="436">
        <v>0</v>
      </c>
    </row>
    <row r="49" spans="1:17">
      <c r="A49" s="435">
        <v>1220847</v>
      </c>
      <c r="B49" s="435" t="s">
        <v>68</v>
      </c>
      <c r="D49" s="436">
        <v>0</v>
      </c>
      <c r="E49" s="436">
        <v>0</v>
      </c>
      <c r="F49" s="436">
        <v>0</v>
      </c>
      <c r="G49" s="436">
        <v>0</v>
      </c>
      <c r="H49" s="436">
        <v>0</v>
      </c>
      <c r="I49" s="436">
        <v>0</v>
      </c>
      <c r="J49" s="436">
        <v>0</v>
      </c>
      <c r="K49" s="436">
        <v>0</v>
      </c>
      <c r="L49" s="436">
        <v>0</v>
      </c>
      <c r="M49" s="436">
        <v>0</v>
      </c>
      <c r="N49" s="436">
        <v>0</v>
      </c>
      <c r="O49" s="436">
        <v>3</v>
      </c>
      <c r="P49" s="436">
        <v>0</v>
      </c>
      <c r="Q49" s="436">
        <v>0</v>
      </c>
    </row>
    <row r="50" spans="1:17">
      <c r="A50" s="435">
        <v>1235845</v>
      </c>
      <c r="B50" s="435" t="s">
        <v>71</v>
      </c>
      <c r="D50" s="436">
        <v>0</v>
      </c>
      <c r="E50" s="436">
        <v>0</v>
      </c>
      <c r="F50" s="436">
        <v>0</v>
      </c>
      <c r="G50" s="436">
        <v>0</v>
      </c>
      <c r="H50" s="436">
        <v>0</v>
      </c>
      <c r="I50" s="436">
        <v>0</v>
      </c>
      <c r="J50" s="436">
        <v>0</v>
      </c>
      <c r="K50" s="436">
        <v>100</v>
      </c>
      <c r="L50" s="436">
        <v>0</v>
      </c>
      <c r="M50" s="436">
        <v>0</v>
      </c>
      <c r="N50" s="436">
        <v>0</v>
      </c>
      <c r="O50" s="436">
        <v>0</v>
      </c>
      <c r="P50" s="436">
        <v>0</v>
      </c>
      <c r="Q50" s="436">
        <v>0</v>
      </c>
    </row>
    <row r="51" spans="1:17">
      <c r="A51" s="435">
        <v>1235097</v>
      </c>
      <c r="B51" s="435" t="s">
        <v>70</v>
      </c>
      <c r="D51" s="436">
        <v>0</v>
      </c>
      <c r="E51" s="436">
        <v>0</v>
      </c>
      <c r="F51" s="436">
        <v>0</v>
      </c>
      <c r="G51" s="436">
        <v>0</v>
      </c>
      <c r="H51" s="439">
        <v>205</v>
      </c>
      <c r="I51" s="436">
        <v>0</v>
      </c>
      <c r="J51" s="436">
        <v>0</v>
      </c>
      <c r="K51" s="436">
        <v>245</v>
      </c>
      <c r="L51" s="436">
        <v>0</v>
      </c>
      <c r="M51" s="436">
        <v>0</v>
      </c>
      <c r="N51" s="436">
        <v>0</v>
      </c>
      <c r="O51" s="436">
        <v>0</v>
      </c>
      <c r="P51" s="436">
        <v>0</v>
      </c>
      <c r="Q51" s="436">
        <v>0</v>
      </c>
    </row>
    <row r="52" spans="1:17">
      <c r="A52" s="435">
        <v>1236600</v>
      </c>
      <c r="B52" s="435" t="s">
        <v>72</v>
      </c>
      <c r="D52" s="436">
        <v>0</v>
      </c>
      <c r="E52" s="436">
        <v>0</v>
      </c>
      <c r="F52" s="436">
        <v>0</v>
      </c>
      <c r="G52" s="436">
        <v>0</v>
      </c>
      <c r="H52" s="436">
        <v>0</v>
      </c>
      <c r="I52" s="436">
        <v>0</v>
      </c>
      <c r="J52" s="436">
        <v>0</v>
      </c>
      <c r="K52" s="436">
        <v>0</v>
      </c>
      <c r="L52" s="436">
        <v>0</v>
      </c>
      <c r="M52" s="436">
        <v>90</v>
      </c>
      <c r="N52" s="436">
        <v>0</v>
      </c>
      <c r="O52" s="436">
        <v>0</v>
      </c>
      <c r="P52" s="436">
        <v>0</v>
      </c>
      <c r="Q52" s="436">
        <v>0</v>
      </c>
    </row>
    <row r="53" spans="1:17">
      <c r="A53" s="435">
        <v>1236601</v>
      </c>
      <c r="B53" s="435" t="s">
        <v>625</v>
      </c>
      <c r="D53" s="436">
        <v>0</v>
      </c>
      <c r="E53" s="436">
        <v>0</v>
      </c>
      <c r="F53" s="436">
        <v>0</v>
      </c>
      <c r="G53" s="436">
        <v>0</v>
      </c>
      <c r="H53" s="436">
        <v>0</v>
      </c>
      <c r="I53" s="436">
        <v>0</v>
      </c>
      <c r="J53" s="436">
        <v>0</v>
      </c>
      <c r="K53" s="436">
        <v>0</v>
      </c>
      <c r="L53" s="436">
        <v>0</v>
      </c>
      <c r="M53" s="436">
        <v>105</v>
      </c>
      <c r="N53" s="436">
        <v>0</v>
      </c>
      <c r="O53" s="436">
        <v>0</v>
      </c>
      <c r="P53" s="436">
        <v>0</v>
      </c>
      <c r="Q53" s="436">
        <v>0</v>
      </c>
    </row>
    <row r="54" spans="1:17">
      <c r="A54" s="435">
        <v>1236930</v>
      </c>
      <c r="B54" s="435" t="s">
        <v>73</v>
      </c>
      <c r="D54" s="436">
        <v>0</v>
      </c>
      <c r="E54" s="436">
        <v>154</v>
      </c>
      <c r="F54" s="436">
        <v>246</v>
      </c>
      <c r="G54" s="436">
        <v>336</v>
      </c>
      <c r="H54" s="436">
        <v>258</v>
      </c>
      <c r="I54" s="436">
        <v>0</v>
      </c>
      <c r="J54" s="436">
        <v>0</v>
      </c>
      <c r="K54" s="436">
        <v>336</v>
      </c>
      <c r="L54" s="436">
        <v>364</v>
      </c>
      <c r="M54" s="436">
        <v>427</v>
      </c>
      <c r="N54" s="436">
        <v>795</v>
      </c>
      <c r="O54" s="436">
        <v>0</v>
      </c>
      <c r="P54" s="436">
        <v>0</v>
      </c>
      <c r="Q54" s="436">
        <v>0</v>
      </c>
    </row>
    <row r="55" spans="1:17">
      <c r="A55" s="435">
        <v>1237468</v>
      </c>
      <c r="B55" s="435" t="s">
        <v>637</v>
      </c>
      <c r="D55" s="436">
        <v>0</v>
      </c>
      <c r="E55" s="436">
        <v>0</v>
      </c>
      <c r="F55" s="436">
        <v>0</v>
      </c>
      <c r="G55" s="436">
        <v>0</v>
      </c>
      <c r="H55" s="436">
        <v>0</v>
      </c>
      <c r="I55" s="436">
        <v>0</v>
      </c>
      <c r="J55" s="436">
        <v>0</v>
      </c>
      <c r="K55" s="436">
        <v>87</v>
      </c>
      <c r="L55" s="436">
        <v>0</v>
      </c>
      <c r="M55" s="436">
        <v>0</v>
      </c>
      <c r="N55" s="436">
        <v>0</v>
      </c>
      <c r="O55" s="436">
        <v>0</v>
      </c>
      <c r="P55" s="436">
        <v>0</v>
      </c>
      <c r="Q55" s="436">
        <v>0</v>
      </c>
    </row>
    <row r="56" spans="1:17">
      <c r="A56" s="435">
        <v>1237210</v>
      </c>
      <c r="B56" s="435" t="s">
        <v>130</v>
      </c>
      <c r="D56" s="436">
        <v>0</v>
      </c>
      <c r="E56" s="436">
        <v>4</v>
      </c>
      <c r="F56" s="436">
        <v>0</v>
      </c>
      <c r="G56" s="436">
        <v>0</v>
      </c>
      <c r="H56" s="436">
        <v>0</v>
      </c>
      <c r="I56" s="436">
        <v>0</v>
      </c>
      <c r="J56" s="436">
        <v>0</v>
      </c>
      <c r="K56" s="436">
        <v>0</v>
      </c>
      <c r="L56" s="436">
        <v>0</v>
      </c>
      <c r="M56" s="436">
        <v>0</v>
      </c>
      <c r="N56" s="436">
        <v>0</v>
      </c>
      <c r="O56" s="436">
        <v>0</v>
      </c>
      <c r="P56" s="436">
        <v>0</v>
      </c>
      <c r="Q56" s="436">
        <v>0</v>
      </c>
    </row>
    <row r="57" spans="1:17">
      <c r="A57" s="435">
        <v>1234905</v>
      </c>
      <c r="B57" s="435" t="s">
        <v>38</v>
      </c>
      <c r="D57" s="436">
        <v>392</v>
      </c>
      <c r="E57" s="436">
        <v>200</v>
      </c>
      <c r="F57" s="436">
        <v>0</v>
      </c>
      <c r="G57" s="436">
        <v>0</v>
      </c>
      <c r="H57" s="436">
        <v>0</v>
      </c>
      <c r="I57" s="436">
        <v>0</v>
      </c>
      <c r="J57" s="436">
        <v>0</v>
      </c>
      <c r="K57" s="436">
        <v>0</v>
      </c>
      <c r="L57" s="436">
        <v>1250</v>
      </c>
      <c r="M57" s="436">
        <v>0</v>
      </c>
      <c r="N57" s="436">
        <v>0</v>
      </c>
      <c r="O57" s="436">
        <v>0</v>
      </c>
      <c r="P57" s="436">
        <v>0</v>
      </c>
      <c r="Q57" s="436">
        <v>0</v>
      </c>
    </row>
    <row r="58" spans="1:17">
      <c r="A58" s="435">
        <v>1238480</v>
      </c>
      <c r="B58" s="435" t="s">
        <v>75</v>
      </c>
      <c r="D58" s="436">
        <v>1524</v>
      </c>
      <c r="E58" s="436">
        <v>1940</v>
      </c>
      <c r="F58" s="436">
        <v>944</v>
      </c>
      <c r="G58" s="439">
        <v>1559</v>
      </c>
      <c r="H58" s="436">
        <v>343</v>
      </c>
      <c r="I58" s="436">
        <v>0</v>
      </c>
      <c r="J58" s="436">
        <v>0</v>
      </c>
      <c r="K58" s="436">
        <v>845</v>
      </c>
      <c r="L58" s="436">
        <v>1177</v>
      </c>
      <c r="M58" s="436">
        <v>1216</v>
      </c>
      <c r="N58" s="436">
        <v>1557</v>
      </c>
      <c r="O58" s="436">
        <v>1281</v>
      </c>
      <c r="P58" s="436">
        <v>0</v>
      </c>
      <c r="Q58" s="436">
        <v>0</v>
      </c>
    </row>
    <row r="59" spans="1:17">
      <c r="A59" s="435">
        <v>1238453</v>
      </c>
      <c r="B59" s="435" t="s">
        <v>638</v>
      </c>
      <c r="D59" s="436">
        <v>0</v>
      </c>
      <c r="E59" s="436">
        <v>0</v>
      </c>
      <c r="F59" s="436">
        <v>0</v>
      </c>
      <c r="G59" s="436">
        <v>0</v>
      </c>
      <c r="H59" s="436">
        <v>0</v>
      </c>
      <c r="I59" s="436">
        <v>0</v>
      </c>
      <c r="J59" s="436">
        <v>0</v>
      </c>
      <c r="K59" s="436">
        <v>0</v>
      </c>
      <c r="L59" s="436">
        <v>0</v>
      </c>
      <c r="M59" s="436">
        <v>0</v>
      </c>
      <c r="N59" s="436">
        <v>0</v>
      </c>
      <c r="O59" s="436">
        <v>106</v>
      </c>
      <c r="P59" s="436">
        <v>0</v>
      </c>
      <c r="Q59" s="436">
        <v>0</v>
      </c>
    </row>
    <row r="60" spans="1:17">
      <c r="A60" s="435">
        <v>1232775</v>
      </c>
      <c r="B60" s="435" t="s">
        <v>51</v>
      </c>
      <c r="D60" s="436">
        <v>150</v>
      </c>
      <c r="E60" s="436">
        <v>0</v>
      </c>
      <c r="F60" s="436">
        <v>0</v>
      </c>
      <c r="G60" s="439">
        <v>422</v>
      </c>
      <c r="H60" s="436">
        <v>0</v>
      </c>
      <c r="I60" s="436">
        <v>0</v>
      </c>
      <c r="J60" s="436">
        <v>0</v>
      </c>
      <c r="K60" s="436">
        <v>0</v>
      </c>
      <c r="L60" s="436">
        <v>1047</v>
      </c>
      <c r="M60" s="436">
        <v>159</v>
      </c>
      <c r="N60" s="436">
        <v>0</v>
      </c>
      <c r="O60" s="436">
        <v>0</v>
      </c>
      <c r="P60" s="436">
        <v>0</v>
      </c>
      <c r="Q60" s="436">
        <v>0</v>
      </c>
    </row>
    <row r="61" spans="1:17" s="468" customFormat="1">
      <c r="A61" s="468">
        <v>1240029</v>
      </c>
      <c r="B61" s="468" t="s">
        <v>441</v>
      </c>
      <c r="D61" s="469">
        <v>0</v>
      </c>
      <c r="E61" s="469">
        <v>0</v>
      </c>
      <c r="F61" s="469">
        <v>0</v>
      </c>
      <c r="G61" s="469">
        <v>0</v>
      </c>
      <c r="H61" s="469">
        <v>0</v>
      </c>
      <c r="I61" s="469">
        <v>0</v>
      </c>
      <c r="J61" s="469">
        <v>0</v>
      </c>
      <c r="K61" s="469">
        <v>0</v>
      </c>
      <c r="L61" s="469">
        <v>0</v>
      </c>
      <c r="M61" s="469">
        <v>500</v>
      </c>
      <c r="N61" s="469">
        <v>0</v>
      </c>
      <c r="O61" s="469">
        <v>0</v>
      </c>
      <c r="P61" s="469">
        <v>0</v>
      </c>
      <c r="Q61" s="469">
        <v>0</v>
      </c>
    </row>
    <row r="62" spans="1:17" s="468" customFormat="1">
      <c r="A62" s="468">
        <v>1240032</v>
      </c>
      <c r="B62" s="468" t="s">
        <v>442</v>
      </c>
      <c r="D62" s="469">
        <v>0</v>
      </c>
      <c r="E62" s="469">
        <v>0</v>
      </c>
      <c r="F62" s="469">
        <v>0</v>
      </c>
      <c r="G62" s="469">
        <v>0</v>
      </c>
      <c r="H62" s="469">
        <v>0</v>
      </c>
      <c r="I62" s="469">
        <v>0</v>
      </c>
      <c r="J62" s="469">
        <v>0</v>
      </c>
      <c r="K62" s="469">
        <v>0</v>
      </c>
      <c r="L62" s="469">
        <v>0</v>
      </c>
      <c r="M62" s="469">
        <v>500</v>
      </c>
      <c r="N62" s="469">
        <v>0</v>
      </c>
      <c r="O62" s="469">
        <v>0</v>
      </c>
      <c r="P62" s="469">
        <v>0</v>
      </c>
      <c r="Q62" s="469">
        <v>0</v>
      </c>
    </row>
    <row r="63" spans="1:17">
      <c r="A63" s="435">
        <v>1241480</v>
      </c>
      <c r="B63" s="435" t="s">
        <v>2322</v>
      </c>
      <c r="D63" s="436">
        <v>0</v>
      </c>
      <c r="E63" s="436">
        <v>0</v>
      </c>
      <c r="F63" s="436">
        <v>73</v>
      </c>
      <c r="G63" s="436">
        <v>0</v>
      </c>
      <c r="H63" s="436">
        <v>0</v>
      </c>
      <c r="I63" s="436">
        <v>0</v>
      </c>
      <c r="J63" s="436">
        <v>0</v>
      </c>
      <c r="K63" s="436">
        <v>0</v>
      </c>
      <c r="L63" s="436">
        <v>0</v>
      </c>
      <c r="M63" s="436">
        <v>0</v>
      </c>
      <c r="N63" s="436">
        <v>0</v>
      </c>
      <c r="O63" s="436">
        <v>0</v>
      </c>
      <c r="P63" s="436">
        <v>0</v>
      </c>
      <c r="Q63" s="436">
        <v>0</v>
      </c>
    </row>
    <row r="64" spans="1:17">
      <c r="A64" s="435">
        <v>1241474</v>
      </c>
      <c r="B64" s="435" t="s">
        <v>2245</v>
      </c>
      <c r="D64" s="436">
        <v>0</v>
      </c>
      <c r="E64" s="436">
        <v>0</v>
      </c>
      <c r="F64" s="436">
        <v>0</v>
      </c>
      <c r="G64" s="436">
        <v>0</v>
      </c>
      <c r="H64" s="436">
        <v>65</v>
      </c>
      <c r="I64" s="436">
        <v>0</v>
      </c>
      <c r="J64" s="436">
        <v>0</v>
      </c>
      <c r="K64" s="436">
        <v>0</v>
      </c>
      <c r="L64" s="436">
        <v>0</v>
      </c>
      <c r="M64" s="436">
        <v>0</v>
      </c>
      <c r="N64" s="436">
        <v>0</v>
      </c>
      <c r="O64" s="436">
        <v>0</v>
      </c>
      <c r="P64" s="436">
        <v>0</v>
      </c>
      <c r="Q64" s="436">
        <v>0</v>
      </c>
    </row>
    <row r="65" spans="1:17">
      <c r="A65" s="435">
        <v>1216452</v>
      </c>
      <c r="B65" s="435" t="s">
        <v>2024</v>
      </c>
      <c r="D65" s="436">
        <v>0</v>
      </c>
      <c r="E65" s="436">
        <v>90</v>
      </c>
      <c r="F65" s="436">
        <v>0</v>
      </c>
      <c r="G65" s="436">
        <v>0</v>
      </c>
      <c r="H65" s="436">
        <v>0</v>
      </c>
      <c r="I65" s="436">
        <v>0</v>
      </c>
      <c r="J65" s="436">
        <v>0</v>
      </c>
      <c r="K65" s="436">
        <v>0</v>
      </c>
      <c r="L65" s="436">
        <v>0</v>
      </c>
      <c r="M65" s="436">
        <v>324</v>
      </c>
      <c r="N65" s="436">
        <v>769</v>
      </c>
      <c r="O65" s="436">
        <v>0</v>
      </c>
      <c r="P65" s="436">
        <v>0</v>
      </c>
      <c r="Q65" s="436">
        <v>0</v>
      </c>
    </row>
    <row r="66" spans="1:17">
      <c r="A66" s="435">
        <v>1230791</v>
      </c>
      <c r="B66" s="435" t="s">
        <v>78</v>
      </c>
      <c r="D66" s="436">
        <v>0</v>
      </c>
      <c r="E66" s="436">
        <v>0</v>
      </c>
      <c r="F66" s="436">
        <v>0</v>
      </c>
      <c r="G66" s="436">
        <v>0</v>
      </c>
      <c r="H66" s="436">
        <v>0</v>
      </c>
      <c r="I66" s="436">
        <v>0</v>
      </c>
      <c r="J66" s="436">
        <v>0</v>
      </c>
      <c r="K66" s="436">
        <v>0</v>
      </c>
      <c r="L66" s="436">
        <v>0</v>
      </c>
      <c r="M66" s="436">
        <v>0</v>
      </c>
      <c r="N66" s="436">
        <v>0</v>
      </c>
      <c r="O66" s="436">
        <v>290</v>
      </c>
      <c r="P66" s="436">
        <v>0</v>
      </c>
      <c r="Q66" s="436">
        <v>0</v>
      </c>
    </row>
    <row r="67" spans="1:17">
      <c r="A67" s="435">
        <v>1232895</v>
      </c>
      <c r="B67" s="435" t="s">
        <v>48</v>
      </c>
      <c r="D67" s="436">
        <v>0</v>
      </c>
      <c r="E67" s="436">
        <v>0</v>
      </c>
      <c r="F67" s="436">
        <v>0</v>
      </c>
      <c r="G67" s="436">
        <v>0</v>
      </c>
      <c r="H67" s="436">
        <v>0</v>
      </c>
      <c r="I67" s="436">
        <v>0</v>
      </c>
      <c r="J67" s="436">
        <v>0</v>
      </c>
      <c r="K67" s="436">
        <v>0</v>
      </c>
      <c r="L67" s="436">
        <v>0</v>
      </c>
      <c r="M67" s="436">
        <v>210</v>
      </c>
      <c r="N67" s="436">
        <v>0</v>
      </c>
      <c r="O67" s="436">
        <v>0</v>
      </c>
      <c r="P67" s="436">
        <v>0</v>
      </c>
      <c r="Q67" s="436">
        <v>0</v>
      </c>
    </row>
    <row r="68" spans="1:17">
      <c r="A68" s="435">
        <v>1232922</v>
      </c>
      <c r="B68" s="435" t="s">
        <v>49</v>
      </c>
      <c r="D68" s="436">
        <v>0</v>
      </c>
      <c r="E68" s="436">
        <v>0</v>
      </c>
      <c r="F68" s="436">
        <v>0</v>
      </c>
      <c r="G68" s="436">
        <v>0</v>
      </c>
      <c r="H68" s="436">
        <v>0</v>
      </c>
      <c r="I68" s="436">
        <v>0</v>
      </c>
      <c r="J68" s="436">
        <v>0</v>
      </c>
      <c r="K68" s="436">
        <v>0</v>
      </c>
      <c r="L68" s="436">
        <v>0</v>
      </c>
      <c r="M68" s="436">
        <v>210</v>
      </c>
      <c r="N68" s="436">
        <v>0</v>
      </c>
      <c r="O68" s="436">
        <v>0</v>
      </c>
      <c r="P68" s="436">
        <v>0</v>
      </c>
      <c r="Q68" s="436">
        <v>0</v>
      </c>
    </row>
  </sheetData>
  <autoFilter ref="A1:Q19" xr:uid="{5DDACB59-837F-4864-929A-57B4C6D4908E}"/>
  <phoneticPr fontId="27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F375-0C3F-4A1D-BF07-1C7CEFB3E2BD}">
  <dimension ref="A1:W70"/>
  <sheetViews>
    <sheetView topLeftCell="A37" zoomScaleNormal="100" workbookViewId="0">
      <selection activeCell="Q60" sqref="Q60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2468</v>
      </c>
      <c r="E1" s="42" t="s">
        <v>2469</v>
      </c>
      <c r="F1" s="42" t="s">
        <v>2470</v>
      </c>
      <c r="G1" s="42" t="s">
        <v>2471</v>
      </c>
      <c r="H1" s="42" t="s">
        <v>2472</v>
      </c>
      <c r="I1" s="42" t="s">
        <v>2473</v>
      </c>
      <c r="J1" s="42" t="s">
        <v>2474</v>
      </c>
      <c r="K1" s="42" t="s">
        <v>2475</v>
      </c>
      <c r="L1" s="42" t="s">
        <v>2476</v>
      </c>
      <c r="M1" s="42" t="s">
        <v>2477</v>
      </c>
      <c r="N1" s="42" t="s">
        <v>2478</v>
      </c>
      <c r="O1" s="42" t="s">
        <v>2479</v>
      </c>
      <c r="P1" s="42" t="s">
        <v>2480</v>
      </c>
      <c r="Q1" s="42" t="s">
        <v>2481</v>
      </c>
      <c r="R1" s="42" t="s">
        <v>2482</v>
      </c>
      <c r="S1" s="42" t="s">
        <v>2483</v>
      </c>
      <c r="T1" s="42" t="s">
        <v>2484</v>
      </c>
      <c r="U1" s="42" t="s">
        <v>2485</v>
      </c>
      <c r="V1" s="42" t="s">
        <v>2486</v>
      </c>
      <c r="W1" s="42" t="s">
        <v>2487</v>
      </c>
    </row>
    <row r="2" spans="1:23">
      <c r="A2">
        <v>1234614</v>
      </c>
      <c r="B2" t="s">
        <v>2488</v>
      </c>
      <c r="C2" s="13" t="s">
        <v>83</v>
      </c>
      <c r="D2" s="42">
        <v>0</v>
      </c>
      <c r="E2" s="42">
        <v>0</v>
      </c>
      <c r="F2" s="42">
        <v>0</v>
      </c>
      <c r="G2" s="46">
        <v>174</v>
      </c>
      <c r="H2" s="42">
        <v>0</v>
      </c>
      <c r="I2" s="42">
        <v>0</v>
      </c>
      <c r="J2" s="42">
        <v>50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416</v>
      </c>
      <c r="V2" s="42">
        <v>0</v>
      </c>
      <c r="W2" s="42">
        <v>0</v>
      </c>
    </row>
    <row r="3" spans="1:23">
      <c r="A3">
        <v>1229673</v>
      </c>
      <c r="B3" t="s">
        <v>2489</v>
      </c>
      <c r="C3" s="13" t="s">
        <v>83</v>
      </c>
      <c r="D3" s="42">
        <v>0</v>
      </c>
      <c r="E3" s="42">
        <v>144</v>
      </c>
      <c r="F3" s="42">
        <v>0</v>
      </c>
      <c r="G3" s="42">
        <v>0</v>
      </c>
      <c r="H3" s="42">
        <v>0</v>
      </c>
      <c r="I3" s="42">
        <v>0</v>
      </c>
      <c r="J3" s="42">
        <v>300</v>
      </c>
      <c r="K3" s="42">
        <v>300</v>
      </c>
      <c r="L3" s="42">
        <v>100</v>
      </c>
      <c r="M3" s="42">
        <v>0</v>
      </c>
      <c r="N3" s="42">
        <v>0</v>
      </c>
      <c r="O3" s="42">
        <v>0</v>
      </c>
      <c r="P3" s="42">
        <v>0</v>
      </c>
      <c r="Q3" s="42">
        <v>200</v>
      </c>
      <c r="R3" s="42">
        <v>0</v>
      </c>
      <c r="S3" s="42">
        <v>0</v>
      </c>
      <c r="T3" s="42">
        <v>300</v>
      </c>
      <c r="U3" s="42">
        <v>200</v>
      </c>
      <c r="V3" s="42">
        <v>0</v>
      </c>
      <c r="W3" s="42">
        <v>0</v>
      </c>
    </row>
    <row r="4" spans="1:23">
      <c r="A4">
        <v>1233877</v>
      </c>
      <c r="B4" t="s">
        <v>2490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160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1232693</v>
      </c>
      <c r="B5" t="s">
        <v>2491</v>
      </c>
      <c r="C5" s="13" t="s">
        <v>83</v>
      </c>
      <c r="D5" s="42">
        <v>0</v>
      </c>
      <c r="E5" s="42">
        <v>0</v>
      </c>
      <c r="F5" s="42">
        <v>524</v>
      </c>
      <c r="G5" s="46">
        <v>694</v>
      </c>
      <c r="H5" s="42">
        <v>0</v>
      </c>
      <c r="I5" s="42">
        <v>0</v>
      </c>
      <c r="J5" s="42">
        <v>0</v>
      </c>
      <c r="K5" s="42">
        <v>0</v>
      </c>
      <c r="L5" s="42">
        <v>614</v>
      </c>
      <c r="M5" s="42">
        <v>782</v>
      </c>
      <c r="N5" s="42">
        <v>614</v>
      </c>
      <c r="O5" s="42">
        <v>0</v>
      </c>
      <c r="P5" s="42">
        <v>0</v>
      </c>
      <c r="Q5" s="42">
        <v>562</v>
      </c>
      <c r="R5" s="42">
        <v>0</v>
      </c>
      <c r="S5" s="42">
        <v>0</v>
      </c>
      <c r="T5" s="42">
        <v>0</v>
      </c>
      <c r="U5" s="42">
        <v>0</v>
      </c>
      <c r="V5" s="42">
        <v>0</v>
      </c>
      <c r="W5" s="42">
        <v>0</v>
      </c>
    </row>
    <row r="6" spans="1:23">
      <c r="A6">
        <v>1233025</v>
      </c>
      <c r="B6" t="s">
        <v>2492</v>
      </c>
      <c r="C6" s="13" t="s">
        <v>83</v>
      </c>
      <c r="D6" s="42">
        <v>0</v>
      </c>
      <c r="E6" s="42">
        <v>0</v>
      </c>
      <c r="F6" s="42">
        <v>524</v>
      </c>
      <c r="G6" s="46">
        <v>694</v>
      </c>
      <c r="H6" s="42">
        <v>0</v>
      </c>
      <c r="I6" s="42">
        <v>0</v>
      </c>
      <c r="J6" s="42">
        <v>0</v>
      </c>
      <c r="K6" s="42">
        <v>0</v>
      </c>
      <c r="L6" s="42">
        <v>614</v>
      </c>
      <c r="M6" s="42">
        <v>782</v>
      </c>
      <c r="N6" s="42">
        <v>614</v>
      </c>
      <c r="O6" s="42">
        <v>0</v>
      </c>
      <c r="P6" s="42">
        <v>0</v>
      </c>
      <c r="Q6" s="42">
        <v>562</v>
      </c>
      <c r="R6" s="42">
        <v>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</row>
    <row r="7" spans="1:23">
      <c r="A7">
        <v>1235623</v>
      </c>
      <c r="B7" t="s">
        <v>2493</v>
      </c>
      <c r="C7" s="13" t="s">
        <v>83</v>
      </c>
      <c r="D7" s="42">
        <v>0</v>
      </c>
      <c r="E7" s="42">
        <v>734</v>
      </c>
      <c r="F7" s="42">
        <v>934</v>
      </c>
      <c r="G7" s="46">
        <v>422</v>
      </c>
      <c r="H7" s="42">
        <v>0</v>
      </c>
      <c r="I7" s="42">
        <v>0</v>
      </c>
      <c r="J7" s="42">
        <v>0</v>
      </c>
      <c r="K7" s="42">
        <v>0</v>
      </c>
      <c r="L7" s="42">
        <v>48</v>
      </c>
      <c r="M7" s="42">
        <v>764</v>
      </c>
      <c r="N7" s="42">
        <v>124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</row>
    <row r="8" spans="1:23">
      <c r="A8">
        <v>1237088</v>
      </c>
      <c r="B8" t="s">
        <v>2494</v>
      </c>
      <c r="C8" s="13" t="s">
        <v>83</v>
      </c>
      <c r="D8" s="42">
        <v>0</v>
      </c>
      <c r="E8" s="42">
        <v>740</v>
      </c>
      <c r="F8" s="42">
        <v>830</v>
      </c>
      <c r="G8" s="46">
        <v>1058</v>
      </c>
      <c r="H8" s="42">
        <v>0</v>
      </c>
      <c r="I8" s="42">
        <v>0</v>
      </c>
      <c r="J8" s="42">
        <v>880</v>
      </c>
      <c r="K8" s="42">
        <v>628</v>
      </c>
      <c r="L8" s="42">
        <v>776</v>
      </c>
      <c r="M8" s="42">
        <v>482</v>
      </c>
      <c r="N8" s="42">
        <v>324</v>
      </c>
      <c r="O8" s="42">
        <v>0</v>
      </c>
      <c r="P8" s="42">
        <v>0</v>
      </c>
      <c r="Q8" s="42">
        <v>652</v>
      </c>
      <c r="R8" s="42">
        <v>1336</v>
      </c>
      <c r="S8" s="42">
        <v>992</v>
      </c>
      <c r="T8" s="42">
        <v>1418</v>
      </c>
      <c r="U8" s="42">
        <v>780</v>
      </c>
      <c r="V8" s="42">
        <v>0</v>
      </c>
      <c r="W8" s="42">
        <v>0</v>
      </c>
    </row>
    <row r="9" spans="1:23">
      <c r="A9">
        <v>1237748</v>
      </c>
      <c r="B9" t="s">
        <v>2495</v>
      </c>
      <c r="C9" s="13" t="s">
        <v>83</v>
      </c>
      <c r="D9" s="42">
        <v>0</v>
      </c>
      <c r="E9" s="42">
        <v>0</v>
      </c>
      <c r="F9" s="42">
        <v>8</v>
      </c>
      <c r="G9" s="46">
        <v>564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84</v>
      </c>
      <c r="S9" s="42">
        <v>608</v>
      </c>
      <c r="T9" s="42">
        <v>140</v>
      </c>
      <c r="U9" s="42">
        <v>0</v>
      </c>
      <c r="V9" s="42">
        <v>0</v>
      </c>
      <c r="W9" s="42">
        <v>0</v>
      </c>
    </row>
    <row r="10" spans="1:23">
      <c r="A10">
        <v>1236091</v>
      </c>
      <c r="B10" t="s">
        <v>2496</v>
      </c>
      <c r="C10" s="13" t="s">
        <v>83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200</v>
      </c>
      <c r="U10" s="42">
        <v>0</v>
      </c>
      <c r="V10" s="42">
        <v>0</v>
      </c>
      <c r="W10" s="42">
        <v>0</v>
      </c>
    </row>
    <row r="11" spans="1:23">
      <c r="A11">
        <v>1234905</v>
      </c>
      <c r="B11" t="s">
        <v>2497</v>
      </c>
      <c r="C11" s="13" t="s">
        <v>83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60</v>
      </c>
      <c r="M11" s="42">
        <v>414</v>
      </c>
      <c r="N11" s="42">
        <v>326</v>
      </c>
      <c r="O11" s="42">
        <v>0</v>
      </c>
      <c r="P11" s="42">
        <v>0</v>
      </c>
      <c r="Q11" s="42">
        <v>392</v>
      </c>
      <c r="R11" s="42">
        <v>50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</row>
    <row r="12" spans="1:23">
      <c r="A12">
        <v>1238128</v>
      </c>
      <c r="B12" t="s">
        <v>2498</v>
      </c>
      <c r="C12" s="13" t="s">
        <v>83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398</v>
      </c>
      <c r="M12" s="42">
        <v>590</v>
      </c>
      <c r="N12" s="42">
        <v>464</v>
      </c>
      <c r="O12" s="42">
        <v>0</v>
      </c>
      <c r="P12" s="42">
        <v>0</v>
      </c>
      <c r="Q12" s="42">
        <v>670</v>
      </c>
      <c r="R12" s="42">
        <v>1104</v>
      </c>
      <c r="S12" s="42">
        <v>436</v>
      </c>
      <c r="T12" s="42">
        <v>1058</v>
      </c>
      <c r="U12" s="42">
        <v>928</v>
      </c>
      <c r="V12" s="42">
        <v>0</v>
      </c>
      <c r="W12" s="42">
        <v>0</v>
      </c>
    </row>
    <row r="13" spans="1:23">
      <c r="A13">
        <v>1236962</v>
      </c>
      <c r="B13" t="s">
        <v>2499</v>
      </c>
      <c r="C13" s="13" t="s">
        <v>83</v>
      </c>
      <c r="D13" s="42">
        <v>0</v>
      </c>
      <c r="E13" s="42">
        <v>0</v>
      </c>
      <c r="F13" s="42">
        <v>0</v>
      </c>
      <c r="G13" s="46">
        <v>198</v>
      </c>
      <c r="H13" s="42">
        <v>0</v>
      </c>
      <c r="I13" s="42">
        <v>0</v>
      </c>
      <c r="J13" s="42">
        <v>0</v>
      </c>
      <c r="K13" s="42">
        <v>0</v>
      </c>
      <c r="L13" s="42">
        <v>300</v>
      </c>
      <c r="M13" s="42">
        <v>200</v>
      </c>
      <c r="N13" s="42">
        <v>0</v>
      </c>
      <c r="O13" s="42">
        <v>0</v>
      </c>
      <c r="P13" s="42">
        <v>0</v>
      </c>
      <c r="Q13" s="42">
        <v>200</v>
      </c>
      <c r="R13" s="42">
        <v>200</v>
      </c>
      <c r="S13" s="42">
        <v>200</v>
      </c>
      <c r="T13" s="42">
        <v>0</v>
      </c>
      <c r="U13" s="42">
        <v>200</v>
      </c>
      <c r="V13" s="42">
        <v>0</v>
      </c>
      <c r="W13" s="42">
        <v>0</v>
      </c>
    </row>
    <row r="14" spans="1:23">
      <c r="A14">
        <v>1233761</v>
      </c>
      <c r="B14" t="s">
        <v>2500</v>
      </c>
      <c r="C14" s="13" t="s">
        <v>83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100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</row>
    <row r="15" spans="1:23">
      <c r="A15">
        <v>1239651</v>
      </c>
      <c r="B15" t="s">
        <v>2501</v>
      </c>
      <c r="C15" s="13" t="s">
        <v>83</v>
      </c>
      <c r="D15" s="42">
        <v>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400</v>
      </c>
      <c r="N15" s="42">
        <v>450</v>
      </c>
      <c r="O15" s="42">
        <v>0</v>
      </c>
      <c r="P15" s="42">
        <v>0</v>
      </c>
      <c r="Q15" s="42">
        <v>152</v>
      </c>
      <c r="R15" s="42">
        <v>350</v>
      </c>
      <c r="S15" s="42">
        <v>228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1239988</v>
      </c>
      <c r="B16" t="s">
        <v>2502</v>
      </c>
      <c r="C16" s="13" t="s">
        <v>83</v>
      </c>
      <c r="D16" s="42">
        <v>0</v>
      </c>
      <c r="E16" s="42">
        <v>262</v>
      </c>
      <c r="F16" s="42">
        <v>502</v>
      </c>
      <c r="G16" s="46">
        <v>394</v>
      </c>
      <c r="H16" s="42">
        <v>0</v>
      </c>
      <c r="I16" s="42">
        <v>0</v>
      </c>
      <c r="J16" s="42">
        <v>450</v>
      </c>
      <c r="K16" s="42">
        <v>448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432</v>
      </c>
      <c r="S16" s="42">
        <v>372</v>
      </c>
      <c r="T16" s="42">
        <v>502</v>
      </c>
      <c r="U16" s="42">
        <v>394</v>
      </c>
      <c r="V16" s="42">
        <v>0</v>
      </c>
      <c r="W16" s="42">
        <v>0</v>
      </c>
    </row>
    <row r="17" spans="1:23">
      <c r="A17">
        <v>1240180</v>
      </c>
      <c r="B17" t="s">
        <v>2503</v>
      </c>
      <c r="C17" s="13" t="s">
        <v>83</v>
      </c>
      <c r="D17" s="42">
        <v>390</v>
      </c>
      <c r="E17" s="42">
        <v>214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26</v>
      </c>
      <c r="L17" s="42">
        <v>252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</row>
    <row r="18" spans="1:23">
      <c r="A18">
        <v>1240184</v>
      </c>
      <c r="B18" t="s">
        <v>2504</v>
      </c>
      <c r="C18" s="13" t="s">
        <v>83</v>
      </c>
      <c r="D18" s="42">
        <v>390</v>
      </c>
      <c r="E18" s="42">
        <v>214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26</v>
      </c>
      <c r="L18" s="42">
        <v>252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</row>
    <row r="19" spans="1:23">
      <c r="A19">
        <v>1240308</v>
      </c>
      <c r="B19" t="s">
        <v>2505</v>
      </c>
      <c r="C19" s="13" t="s">
        <v>83</v>
      </c>
      <c r="D19" s="42">
        <v>0</v>
      </c>
      <c r="E19" s="42">
        <v>370</v>
      </c>
      <c r="F19" s="42">
        <v>700</v>
      </c>
      <c r="G19" s="42">
        <v>0</v>
      </c>
      <c r="H19" s="42">
        <v>0</v>
      </c>
      <c r="I19" s="42">
        <v>0</v>
      </c>
      <c r="J19" s="42">
        <v>0</v>
      </c>
      <c r="K19" s="42">
        <v>350</v>
      </c>
      <c r="L19" s="42">
        <v>100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</row>
    <row r="22" spans="1:23">
      <c r="A22" s="13" t="s">
        <v>0</v>
      </c>
      <c r="B22" s="13" t="s">
        <v>1</v>
      </c>
      <c r="C22" s="13" t="s">
        <v>82</v>
      </c>
      <c r="D22" s="42" t="s">
        <v>2468</v>
      </c>
      <c r="E22" s="42" t="s">
        <v>2469</v>
      </c>
      <c r="F22" s="42" t="s">
        <v>2470</v>
      </c>
      <c r="G22" s="42" t="s">
        <v>2471</v>
      </c>
      <c r="H22" s="42" t="s">
        <v>2472</v>
      </c>
      <c r="I22" s="42" t="s">
        <v>2473</v>
      </c>
      <c r="J22" s="42" t="s">
        <v>2474</v>
      </c>
      <c r="K22" s="42" t="s">
        <v>2475</v>
      </c>
      <c r="L22" s="42" t="s">
        <v>2476</v>
      </c>
      <c r="M22" s="42" t="s">
        <v>2477</v>
      </c>
      <c r="N22" s="42" t="s">
        <v>2478</v>
      </c>
      <c r="O22" s="42" t="s">
        <v>2479</v>
      </c>
      <c r="P22" s="42" t="s">
        <v>2480</v>
      </c>
      <c r="Q22" s="42" t="s">
        <v>2481</v>
      </c>
      <c r="R22" s="42" t="s">
        <v>2482</v>
      </c>
      <c r="S22" s="42" t="s">
        <v>2483</v>
      </c>
      <c r="T22" s="42" t="s">
        <v>2484</v>
      </c>
      <c r="U22" s="42" t="s">
        <v>2485</v>
      </c>
      <c r="V22" s="42" t="s">
        <v>2486</v>
      </c>
      <c r="W22" s="42" t="s">
        <v>2487</v>
      </c>
    </row>
    <row r="23" spans="1:23">
      <c r="A23">
        <v>1237608</v>
      </c>
      <c r="B23" t="s">
        <v>2506</v>
      </c>
      <c r="C23" s="13" t="s">
        <v>83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200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</row>
    <row r="24" spans="1:23">
      <c r="A24">
        <v>1232846</v>
      </c>
      <c r="B24" t="s">
        <v>2507</v>
      </c>
      <c r="C24" s="13" t="s">
        <v>83</v>
      </c>
      <c r="D24" s="42">
        <v>0</v>
      </c>
      <c r="E24" s="42">
        <v>0</v>
      </c>
      <c r="F24" s="46">
        <v>200</v>
      </c>
      <c r="G24" s="46">
        <v>352</v>
      </c>
      <c r="H24" s="42">
        <v>0</v>
      </c>
      <c r="I24" s="42">
        <v>0</v>
      </c>
      <c r="J24" s="42">
        <v>449</v>
      </c>
      <c r="K24" s="42">
        <v>51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</row>
    <row r="25" spans="1:23">
      <c r="A25">
        <v>1232895</v>
      </c>
      <c r="B25" t="s">
        <v>2508</v>
      </c>
      <c r="C25" s="13" t="s">
        <v>83</v>
      </c>
      <c r="D25" s="42">
        <v>0</v>
      </c>
      <c r="E25" s="42">
        <v>0</v>
      </c>
      <c r="F25" s="46">
        <v>200</v>
      </c>
      <c r="G25" s="46">
        <v>352</v>
      </c>
      <c r="H25" s="42">
        <v>0</v>
      </c>
      <c r="I25" s="42">
        <v>0</v>
      </c>
      <c r="J25" s="42">
        <v>449</v>
      </c>
      <c r="K25" s="42">
        <v>51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</row>
    <row r="26" spans="1:23">
      <c r="A26">
        <v>1233384</v>
      </c>
      <c r="B26" s="13" t="s">
        <v>2509</v>
      </c>
      <c r="C26" s="13" t="s">
        <v>83</v>
      </c>
      <c r="D26" s="42">
        <v>0</v>
      </c>
      <c r="E26" s="42">
        <v>0</v>
      </c>
      <c r="F26" s="46">
        <v>200</v>
      </c>
      <c r="G26" s="46">
        <v>352</v>
      </c>
      <c r="H26" s="42">
        <v>0</v>
      </c>
      <c r="I26" s="42">
        <v>0</v>
      </c>
      <c r="J26" s="42">
        <v>449</v>
      </c>
      <c r="K26" s="42">
        <v>51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</row>
    <row r="27" spans="1:23">
      <c r="A27">
        <v>1233165</v>
      </c>
      <c r="B27" t="s">
        <v>2510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287</v>
      </c>
      <c r="S27" s="42">
        <v>113</v>
      </c>
      <c r="T27" s="42">
        <v>0</v>
      </c>
      <c r="U27" s="42">
        <v>0</v>
      </c>
      <c r="V27" s="42">
        <v>0</v>
      </c>
      <c r="W27" s="42">
        <v>0</v>
      </c>
    </row>
    <row r="28" spans="1:23">
      <c r="A28">
        <v>1236110</v>
      </c>
      <c r="B28" t="s">
        <v>2511</v>
      </c>
      <c r="C28" s="13" t="s">
        <v>83</v>
      </c>
      <c r="D28" s="42">
        <v>0</v>
      </c>
      <c r="E28" s="42">
        <v>0</v>
      </c>
      <c r="F28" s="42">
        <v>0</v>
      </c>
      <c r="G28" s="46">
        <v>250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</row>
    <row r="29" spans="1:23">
      <c r="A29">
        <v>1236387</v>
      </c>
      <c r="B29" s="13" t="s">
        <v>2512</v>
      </c>
      <c r="C29" s="13" t="s">
        <v>83</v>
      </c>
      <c r="D29" s="42">
        <v>0</v>
      </c>
      <c r="E29" s="42">
        <v>0</v>
      </c>
      <c r="F29" s="46">
        <v>102</v>
      </c>
      <c r="G29" s="46">
        <v>294</v>
      </c>
      <c r="H29" s="42">
        <v>0</v>
      </c>
      <c r="I29" s="42">
        <v>0</v>
      </c>
      <c r="J29" s="42">
        <v>374</v>
      </c>
      <c r="K29" s="42">
        <v>224</v>
      </c>
      <c r="L29" s="42">
        <v>294</v>
      </c>
      <c r="M29" s="42">
        <v>82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30</v>
      </c>
      <c r="V29" s="42">
        <v>0</v>
      </c>
      <c r="W29" s="42">
        <v>0</v>
      </c>
    </row>
    <row r="30" spans="1:23">
      <c r="A30">
        <v>1232775</v>
      </c>
      <c r="B30" t="s">
        <v>2513</v>
      </c>
      <c r="C30" s="13" t="s">
        <v>83</v>
      </c>
      <c r="D30" s="42">
        <v>309</v>
      </c>
      <c r="E30" s="42">
        <v>243</v>
      </c>
      <c r="F30" s="42">
        <v>136</v>
      </c>
      <c r="G30" s="42">
        <v>0</v>
      </c>
      <c r="H30" s="42">
        <v>0</v>
      </c>
      <c r="I30" s="42">
        <v>0</v>
      </c>
      <c r="J30" s="42">
        <v>0</v>
      </c>
      <c r="K30" s="42">
        <v>139</v>
      </c>
      <c r="L30" s="42">
        <v>243</v>
      </c>
      <c r="M30" s="42">
        <v>68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125</v>
      </c>
      <c r="T30" s="42">
        <v>125</v>
      </c>
      <c r="U30" s="42">
        <v>0</v>
      </c>
      <c r="V30" s="42">
        <v>0</v>
      </c>
      <c r="W30" s="42">
        <v>0</v>
      </c>
    </row>
    <row r="31" spans="1:23">
      <c r="A31">
        <v>1238605</v>
      </c>
      <c r="B31" t="s">
        <v>2514</v>
      </c>
      <c r="C31" s="13" t="s">
        <v>83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123</v>
      </c>
      <c r="O31" s="42">
        <v>0</v>
      </c>
      <c r="P31" s="42">
        <v>0</v>
      </c>
      <c r="Q31" s="42">
        <v>236</v>
      </c>
      <c r="R31" s="42">
        <v>41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1230685</v>
      </c>
      <c r="B32" t="s">
        <v>2515</v>
      </c>
      <c r="C32" s="13" t="s">
        <v>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225</v>
      </c>
      <c r="N32" s="42">
        <v>75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</row>
    <row r="35" spans="1:23">
      <c r="A35" s="13" t="s">
        <v>0</v>
      </c>
      <c r="B35" s="13" t="s">
        <v>1</v>
      </c>
      <c r="C35" s="13" t="s">
        <v>82</v>
      </c>
      <c r="D35" s="42" t="s">
        <v>2468</v>
      </c>
      <c r="E35" s="42" t="s">
        <v>2469</v>
      </c>
      <c r="F35" s="42" t="s">
        <v>2470</v>
      </c>
      <c r="G35" s="42" t="s">
        <v>2471</v>
      </c>
      <c r="H35" s="42" t="s">
        <v>2472</v>
      </c>
      <c r="I35" s="42" t="s">
        <v>2473</v>
      </c>
      <c r="J35" s="42" t="s">
        <v>2474</v>
      </c>
      <c r="K35" s="42" t="s">
        <v>2475</v>
      </c>
      <c r="L35" s="42" t="s">
        <v>2476</v>
      </c>
      <c r="M35" s="42" t="s">
        <v>2477</v>
      </c>
      <c r="N35" s="42" t="s">
        <v>2478</v>
      </c>
      <c r="O35" s="42" t="s">
        <v>2479</v>
      </c>
      <c r="P35" s="42" t="s">
        <v>2480</v>
      </c>
      <c r="Q35" s="42" t="s">
        <v>2481</v>
      </c>
      <c r="R35" s="42" t="s">
        <v>2482</v>
      </c>
      <c r="S35" s="42" t="s">
        <v>2483</v>
      </c>
      <c r="T35" s="42" t="s">
        <v>2484</v>
      </c>
      <c r="U35" s="42" t="s">
        <v>2485</v>
      </c>
      <c r="V35" s="42" t="s">
        <v>2486</v>
      </c>
      <c r="W35" s="42" t="s">
        <v>2487</v>
      </c>
    </row>
    <row r="36" spans="1:23">
      <c r="A36">
        <v>1230692</v>
      </c>
      <c r="B36" t="s">
        <v>2516</v>
      </c>
      <c r="C36" s="13" t="s">
        <v>83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100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</row>
    <row r="37" spans="1:23">
      <c r="A37">
        <v>1221967</v>
      </c>
      <c r="B37" t="s">
        <v>2517</v>
      </c>
      <c r="C37" s="13" t="s">
        <v>83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3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</row>
    <row r="38" spans="1:23">
      <c r="A38">
        <v>1227306</v>
      </c>
      <c r="B38" t="s">
        <v>2518</v>
      </c>
      <c r="C38" s="13" t="s">
        <v>83</v>
      </c>
      <c r="D38" s="42">
        <v>0</v>
      </c>
      <c r="E38" s="472">
        <v>150</v>
      </c>
      <c r="F38" s="472">
        <v>156</v>
      </c>
      <c r="G38" s="472">
        <v>44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412</v>
      </c>
      <c r="N38" s="42">
        <v>383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400</v>
      </c>
      <c r="U38" s="42">
        <v>200</v>
      </c>
      <c r="V38" s="42">
        <v>0</v>
      </c>
      <c r="W38" s="42">
        <v>0</v>
      </c>
    </row>
    <row r="39" spans="1:23">
      <c r="A39">
        <v>1227359</v>
      </c>
      <c r="B39" t="s">
        <v>2519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290</v>
      </c>
      <c r="U39" s="42">
        <v>0</v>
      </c>
      <c r="V39" s="42">
        <v>0</v>
      </c>
      <c r="W39" s="42">
        <v>0</v>
      </c>
    </row>
    <row r="40" spans="1:23">
      <c r="A40">
        <v>1231090</v>
      </c>
      <c r="B40" t="s">
        <v>59</v>
      </c>
      <c r="C40" s="13" t="s">
        <v>83</v>
      </c>
      <c r="D40" s="42">
        <v>0</v>
      </c>
      <c r="E40" s="42">
        <v>0</v>
      </c>
      <c r="F40" s="42">
        <v>146</v>
      </c>
      <c r="G40" s="46">
        <v>54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810</v>
      </c>
      <c r="N40" s="42">
        <v>400</v>
      </c>
      <c r="O40" s="42">
        <v>0</v>
      </c>
      <c r="P40" s="42">
        <v>0</v>
      </c>
      <c r="Q40" s="42">
        <v>576</v>
      </c>
      <c r="R40" s="42">
        <v>430</v>
      </c>
      <c r="S40" s="42">
        <v>0</v>
      </c>
      <c r="T40" s="42">
        <v>0</v>
      </c>
      <c r="U40" s="42">
        <v>20</v>
      </c>
      <c r="V40" s="42">
        <v>0</v>
      </c>
      <c r="W40" s="42">
        <v>0</v>
      </c>
    </row>
    <row r="41" spans="1:23">
      <c r="A41">
        <v>1229776</v>
      </c>
      <c r="B41" t="s">
        <v>2520</v>
      </c>
      <c r="C41" s="13" t="s">
        <v>83</v>
      </c>
      <c r="D41" s="42">
        <v>0</v>
      </c>
      <c r="E41" s="42">
        <v>0</v>
      </c>
      <c r="F41" s="42">
        <v>146</v>
      </c>
      <c r="G41" s="46">
        <v>54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20</v>
      </c>
      <c r="V41" s="42">
        <v>0</v>
      </c>
      <c r="W41" s="42">
        <v>0</v>
      </c>
    </row>
    <row r="42" spans="1:23">
      <c r="A42">
        <v>1226573</v>
      </c>
      <c r="B42" t="s">
        <v>2521</v>
      </c>
      <c r="C42" s="13" t="s">
        <v>83</v>
      </c>
      <c r="D42" s="42">
        <v>0</v>
      </c>
      <c r="E42" s="42">
        <v>0</v>
      </c>
      <c r="F42" s="46">
        <v>230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</row>
    <row r="43" spans="1:23">
      <c r="A43">
        <v>1231797</v>
      </c>
      <c r="B43" t="s">
        <v>2522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106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</row>
    <row r="44" spans="1:23">
      <c r="A44">
        <v>1232066</v>
      </c>
      <c r="B44" t="s">
        <v>2523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306</v>
      </c>
      <c r="M44" s="42">
        <v>504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  <c r="W44" s="42">
        <v>0</v>
      </c>
    </row>
    <row r="45" spans="1:23">
      <c r="A45">
        <v>1232528</v>
      </c>
      <c r="B45" t="s">
        <v>2524</v>
      </c>
      <c r="C45" s="13" t="s">
        <v>83</v>
      </c>
      <c r="D45" s="42">
        <v>0</v>
      </c>
      <c r="E45" s="42">
        <v>0</v>
      </c>
      <c r="F45" s="42">
        <v>202</v>
      </c>
      <c r="G45" s="46">
        <v>539</v>
      </c>
      <c r="H45" s="42">
        <v>0</v>
      </c>
      <c r="I45" s="42">
        <v>0</v>
      </c>
      <c r="J45" s="42">
        <v>744</v>
      </c>
      <c r="K45" s="42">
        <v>697</v>
      </c>
      <c r="L45" s="42">
        <v>381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1232553</v>
      </c>
      <c r="B46" t="s">
        <v>2525</v>
      </c>
      <c r="C46" s="13" t="s">
        <v>83</v>
      </c>
      <c r="D46" s="42">
        <v>0</v>
      </c>
      <c r="E46" s="42">
        <v>111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1232846</v>
      </c>
      <c r="B47" t="s">
        <v>2507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210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</row>
    <row r="48" spans="1:23">
      <c r="A48">
        <v>1229050</v>
      </c>
      <c r="B48" t="s">
        <v>2526</v>
      </c>
      <c r="C48" s="13" t="s">
        <v>83</v>
      </c>
      <c r="D48" s="42">
        <v>0</v>
      </c>
      <c r="E48" s="42">
        <v>106</v>
      </c>
      <c r="F48" s="42">
        <v>294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215</v>
      </c>
      <c r="U48" s="42">
        <v>0</v>
      </c>
      <c r="V48" s="42">
        <v>0</v>
      </c>
      <c r="W48" s="42">
        <v>0</v>
      </c>
    </row>
    <row r="49" spans="1:23">
      <c r="A49">
        <v>1233383</v>
      </c>
      <c r="B49" t="s">
        <v>2527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123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1220847</v>
      </c>
      <c r="B50" t="s">
        <v>68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3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>
        <v>1235845</v>
      </c>
      <c r="B51" t="s">
        <v>2528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100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1235097</v>
      </c>
      <c r="B52" t="s">
        <v>2529</v>
      </c>
      <c r="C52" s="13" t="s">
        <v>83</v>
      </c>
      <c r="D52" s="42">
        <v>0</v>
      </c>
      <c r="E52" s="42">
        <v>0</v>
      </c>
      <c r="F52" s="42">
        <v>0</v>
      </c>
      <c r="G52" s="42">
        <v>205</v>
      </c>
      <c r="H52" s="42">
        <v>0</v>
      </c>
      <c r="I52" s="42">
        <v>0</v>
      </c>
      <c r="J52" s="46">
        <v>245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400</v>
      </c>
      <c r="R52" s="42">
        <v>400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1236600</v>
      </c>
      <c r="B53" t="s">
        <v>72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90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374</v>
      </c>
      <c r="U53" s="42">
        <v>0</v>
      </c>
      <c r="V53" s="42">
        <v>0</v>
      </c>
      <c r="W53" s="42">
        <v>0</v>
      </c>
    </row>
    <row r="54" spans="1:23">
      <c r="A54">
        <v>1236601</v>
      </c>
      <c r="B54" t="s">
        <v>625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105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</row>
    <row r="55" spans="1:23">
      <c r="A55">
        <v>1236930</v>
      </c>
      <c r="B55" t="s">
        <v>2530</v>
      </c>
      <c r="C55" s="13" t="s">
        <v>83</v>
      </c>
      <c r="D55" s="42">
        <v>154</v>
      </c>
      <c r="E55" s="42">
        <v>246</v>
      </c>
      <c r="F55" s="42">
        <v>336</v>
      </c>
      <c r="G55" s="42">
        <v>258</v>
      </c>
      <c r="H55" s="42">
        <v>0</v>
      </c>
      <c r="I55" s="42">
        <v>0</v>
      </c>
      <c r="J55" s="42">
        <v>336</v>
      </c>
      <c r="K55" s="42">
        <v>350</v>
      </c>
      <c r="L55" s="42">
        <v>200</v>
      </c>
      <c r="M55" s="42">
        <v>200</v>
      </c>
      <c r="N55" s="42">
        <v>170</v>
      </c>
      <c r="O55" s="42">
        <v>0</v>
      </c>
      <c r="P55" s="42">
        <v>0</v>
      </c>
      <c r="Q55" s="42">
        <v>622</v>
      </c>
      <c r="R55" s="42">
        <v>144</v>
      </c>
      <c r="S55" s="42">
        <v>800</v>
      </c>
      <c r="T55" s="42">
        <v>400</v>
      </c>
      <c r="U55" s="42">
        <v>0</v>
      </c>
      <c r="V55" s="42">
        <v>0</v>
      </c>
      <c r="W55" s="42">
        <v>0</v>
      </c>
    </row>
    <row r="56" spans="1:23">
      <c r="A56">
        <v>1237468</v>
      </c>
      <c r="B56" t="s">
        <v>2531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49</v>
      </c>
      <c r="N56" s="42">
        <v>38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  <c r="W56" s="42">
        <v>0</v>
      </c>
    </row>
    <row r="57" spans="1:23">
      <c r="A57">
        <v>1237210</v>
      </c>
      <c r="B57" t="s">
        <v>2532</v>
      </c>
      <c r="C57" s="13" t="s">
        <v>83</v>
      </c>
      <c r="D57" s="42">
        <v>4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  <c r="W57" s="42">
        <v>0</v>
      </c>
    </row>
    <row r="58" spans="1:23">
      <c r="A58">
        <v>1234905</v>
      </c>
      <c r="B58" t="s">
        <v>2497</v>
      </c>
      <c r="C58" s="13" t="s">
        <v>83</v>
      </c>
      <c r="D58" s="42">
        <v>200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400</v>
      </c>
      <c r="M58" s="42">
        <v>400</v>
      </c>
      <c r="N58" s="42">
        <v>350</v>
      </c>
      <c r="O58" s="42">
        <v>0</v>
      </c>
      <c r="P58" s="42">
        <v>0</v>
      </c>
      <c r="Q58" s="42">
        <v>0</v>
      </c>
      <c r="R58" s="42">
        <v>100</v>
      </c>
      <c r="S58" s="42">
        <v>0</v>
      </c>
      <c r="T58" s="42">
        <v>0</v>
      </c>
      <c r="U58" s="42">
        <v>0</v>
      </c>
      <c r="V58" s="42">
        <v>0</v>
      </c>
      <c r="W58" s="42">
        <v>0</v>
      </c>
    </row>
    <row r="59" spans="1:23">
      <c r="A59">
        <v>1238480</v>
      </c>
      <c r="B59" t="s">
        <v>75</v>
      </c>
      <c r="C59" s="13" t="s">
        <v>83</v>
      </c>
      <c r="D59" s="42">
        <v>1940</v>
      </c>
      <c r="E59" s="42">
        <v>944</v>
      </c>
      <c r="F59" s="42">
        <v>1559</v>
      </c>
      <c r="G59" s="46">
        <v>343</v>
      </c>
      <c r="H59" s="42">
        <v>0</v>
      </c>
      <c r="I59" s="42">
        <v>0</v>
      </c>
      <c r="J59" s="42">
        <v>755</v>
      </c>
      <c r="K59" s="42">
        <v>1257</v>
      </c>
      <c r="L59" s="42">
        <v>1216</v>
      </c>
      <c r="M59" s="42">
        <v>1097</v>
      </c>
      <c r="N59" s="42">
        <v>881</v>
      </c>
      <c r="O59" s="42">
        <v>0</v>
      </c>
      <c r="P59" s="42">
        <v>0</v>
      </c>
      <c r="Q59" s="42">
        <v>1993</v>
      </c>
      <c r="R59" s="42">
        <v>1788</v>
      </c>
      <c r="S59" s="42">
        <v>1923</v>
      </c>
      <c r="T59" s="42">
        <v>957</v>
      </c>
      <c r="U59" s="42">
        <v>1017</v>
      </c>
      <c r="V59" s="42">
        <v>0</v>
      </c>
      <c r="W59" s="42">
        <v>0</v>
      </c>
    </row>
    <row r="60" spans="1:23">
      <c r="A60">
        <v>1238453</v>
      </c>
      <c r="B60" t="s">
        <v>2533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106</v>
      </c>
      <c r="R60" s="42">
        <v>0</v>
      </c>
      <c r="S60" s="42">
        <v>0</v>
      </c>
      <c r="T60" s="42">
        <v>161</v>
      </c>
      <c r="U60" s="42">
        <v>200</v>
      </c>
      <c r="V60" s="42">
        <v>0</v>
      </c>
      <c r="W60" s="42">
        <v>0</v>
      </c>
    </row>
    <row r="61" spans="1:23">
      <c r="A61">
        <v>1232775</v>
      </c>
      <c r="B61" t="s">
        <v>2513</v>
      </c>
      <c r="C61" s="13" t="s">
        <v>83</v>
      </c>
      <c r="D61" s="42">
        <v>0</v>
      </c>
      <c r="E61" s="42">
        <v>0</v>
      </c>
      <c r="F61" s="42">
        <v>422</v>
      </c>
      <c r="G61" s="42">
        <v>0</v>
      </c>
      <c r="H61" s="42">
        <v>0</v>
      </c>
      <c r="I61" s="42">
        <v>0</v>
      </c>
      <c r="J61" s="42">
        <v>0</v>
      </c>
      <c r="K61" s="42">
        <v>1047</v>
      </c>
      <c r="L61" s="42">
        <v>159</v>
      </c>
      <c r="M61" s="42">
        <v>0</v>
      </c>
      <c r="N61" s="42">
        <v>0</v>
      </c>
      <c r="O61" s="42">
        <v>0</v>
      </c>
      <c r="P61" s="42">
        <v>0</v>
      </c>
      <c r="Q61" s="42">
        <v>374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1240029</v>
      </c>
      <c r="B62" t="s">
        <v>2534</v>
      </c>
      <c r="C62" s="13" t="s">
        <v>83</v>
      </c>
      <c r="D62" s="42">
        <v>0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300</v>
      </c>
      <c r="L62" s="42">
        <v>350</v>
      </c>
      <c r="M62" s="42">
        <v>300</v>
      </c>
      <c r="N62" s="42">
        <v>200</v>
      </c>
      <c r="O62" s="42">
        <v>0</v>
      </c>
      <c r="P62" s="42">
        <v>0</v>
      </c>
      <c r="Q62" s="42">
        <v>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</row>
    <row r="63" spans="1:23">
      <c r="A63">
        <v>1240032</v>
      </c>
      <c r="B63" t="s">
        <v>2535</v>
      </c>
      <c r="C63" s="13" t="s">
        <v>83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300</v>
      </c>
      <c r="L63" s="42">
        <v>350</v>
      </c>
      <c r="M63" s="42">
        <v>300</v>
      </c>
      <c r="N63" s="42">
        <v>200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</row>
    <row r="64" spans="1:23">
      <c r="A64">
        <v>1241480</v>
      </c>
      <c r="B64" t="s">
        <v>2536</v>
      </c>
      <c r="C64" s="13" t="s">
        <v>83</v>
      </c>
      <c r="D64" s="42">
        <v>0</v>
      </c>
      <c r="E64" s="42">
        <v>73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1241474</v>
      </c>
      <c r="B65" t="s">
        <v>2537</v>
      </c>
      <c r="C65" s="13" t="s">
        <v>83</v>
      </c>
      <c r="D65" s="42">
        <v>0</v>
      </c>
      <c r="E65" s="42">
        <v>0</v>
      </c>
      <c r="F65" s="42">
        <v>0</v>
      </c>
      <c r="G65" s="46">
        <v>65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1216452</v>
      </c>
      <c r="B66" t="s">
        <v>2538</v>
      </c>
      <c r="C66" s="13" t="s">
        <v>83</v>
      </c>
      <c r="D66" s="42">
        <v>90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324</v>
      </c>
      <c r="M66" s="42">
        <v>769</v>
      </c>
      <c r="N66" s="42">
        <v>0</v>
      </c>
      <c r="O66" s="42">
        <v>0</v>
      </c>
      <c r="P66" s="42">
        <v>0</v>
      </c>
      <c r="Q66" s="42">
        <v>0</v>
      </c>
      <c r="R66" s="42">
        <v>716</v>
      </c>
      <c r="S66" s="42">
        <v>288</v>
      </c>
      <c r="T66" s="42">
        <v>939</v>
      </c>
      <c r="U66" s="42">
        <v>400</v>
      </c>
      <c r="V66" s="42">
        <v>0</v>
      </c>
      <c r="W66" s="42">
        <v>0</v>
      </c>
    </row>
    <row r="67" spans="1:23">
      <c r="A67">
        <v>1215693</v>
      </c>
      <c r="B67" t="s">
        <v>2539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184</v>
      </c>
      <c r="W67" s="42">
        <v>0</v>
      </c>
    </row>
    <row r="68" spans="1:23">
      <c r="A68">
        <v>1230791</v>
      </c>
      <c r="B68" s="13" t="s">
        <v>2540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290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1232895</v>
      </c>
      <c r="B69" t="s">
        <v>2508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210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1232922</v>
      </c>
      <c r="B70" s="13" t="s">
        <v>2509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210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</sheetData>
  <autoFilter ref="A1:W19" xr:uid="{339DF375-0C3F-4A1D-BF07-1C7CEFB3E2BD}"/>
  <phoneticPr fontId="27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CF1A-58B8-43DA-8B73-CE523069BCD5}">
  <sheetPr>
    <outlinePr summaryBelow="0"/>
  </sheetPr>
  <dimension ref="A1:AD36"/>
  <sheetViews>
    <sheetView zoomScale="115" zoomScaleNormal="115" workbookViewId="0">
      <selection activeCell="P32" sqref="A32:XFD35"/>
    </sheetView>
  </sheetViews>
  <sheetFormatPr defaultColWidth="9.1640625" defaultRowHeight="11.25"/>
  <cols>
    <col min="1" max="2" width="9.1640625" style="496"/>
    <col min="3" max="3" width="19.1640625" style="496" bestFit="1" customWidth="1"/>
    <col min="4" max="4" width="9.1640625" style="496"/>
    <col min="5" max="5" width="18.5" style="496" customWidth="1"/>
    <col min="6" max="6" width="9.1640625" style="496"/>
    <col min="7" max="13" width="9.1640625" style="497"/>
    <col min="14" max="16" width="9.1640625" style="499"/>
    <col min="17" max="17" width="9.1640625" style="498"/>
    <col min="18" max="28" width="9.1640625" style="497"/>
    <col min="29" max="16384" width="9.1640625" style="496"/>
  </cols>
  <sheetData>
    <row r="1" spans="1:30" ht="22.5">
      <c r="A1" s="543" t="s">
        <v>133</v>
      </c>
      <c r="B1" s="543" t="s">
        <v>82</v>
      </c>
      <c r="C1" s="543" t="s">
        <v>2653</v>
      </c>
      <c r="D1" s="543" t="s">
        <v>0</v>
      </c>
      <c r="E1" s="543"/>
      <c r="F1" s="543" t="s">
        <v>1</v>
      </c>
      <c r="G1" s="545" t="s">
        <v>2652</v>
      </c>
      <c r="H1" s="545" t="s">
        <v>2651</v>
      </c>
      <c r="I1" s="545" t="s">
        <v>2650</v>
      </c>
      <c r="J1" s="545" t="s">
        <v>2649</v>
      </c>
      <c r="K1" s="545" t="s">
        <v>2648</v>
      </c>
      <c r="L1" s="545" t="s">
        <v>2647</v>
      </c>
      <c r="M1" s="544" t="s">
        <v>2646</v>
      </c>
      <c r="N1" s="547" t="s">
        <v>2645</v>
      </c>
      <c r="O1" s="547" t="s">
        <v>2644</v>
      </c>
      <c r="P1" s="547" t="s">
        <v>2643</v>
      </c>
      <c r="Q1" s="546" t="s">
        <v>2642</v>
      </c>
      <c r="R1" s="545" t="s">
        <v>2641</v>
      </c>
      <c r="S1" s="545" t="s">
        <v>2640</v>
      </c>
      <c r="T1" s="545" t="s">
        <v>2639</v>
      </c>
      <c r="U1" s="544" t="s">
        <v>2638</v>
      </c>
      <c r="V1" s="545" t="s">
        <v>2637</v>
      </c>
      <c r="W1" s="545" t="s">
        <v>2636</v>
      </c>
      <c r="X1" s="545" t="s">
        <v>2635</v>
      </c>
      <c r="Y1" s="545" t="s">
        <v>2634</v>
      </c>
      <c r="Z1" s="545" t="s">
        <v>2633</v>
      </c>
      <c r="AA1" s="545" t="s">
        <v>2632</v>
      </c>
      <c r="AB1" s="544" t="s">
        <v>2631</v>
      </c>
      <c r="AC1" s="543" t="s">
        <v>2630</v>
      </c>
      <c r="AD1" s="543" t="s">
        <v>2629</v>
      </c>
    </row>
    <row r="2" spans="1:30">
      <c r="A2" s="541">
        <v>1</v>
      </c>
      <c r="B2" s="540" t="s">
        <v>2614</v>
      </c>
      <c r="C2" s="540" t="s">
        <v>2626</v>
      </c>
      <c r="D2" s="540">
        <v>113303</v>
      </c>
      <c r="E2" s="540">
        <v>1233877</v>
      </c>
      <c r="F2" s="539" t="s">
        <v>2628</v>
      </c>
      <c r="G2" s="530">
        <v>0</v>
      </c>
      <c r="H2" s="530">
        <v>0</v>
      </c>
      <c r="I2" s="530">
        <v>0</v>
      </c>
      <c r="J2" s="530">
        <v>0</v>
      </c>
      <c r="K2" s="530">
        <v>0</v>
      </c>
      <c r="L2" s="530">
        <v>0</v>
      </c>
      <c r="M2" s="530">
        <v>0</v>
      </c>
      <c r="N2" s="538">
        <v>50</v>
      </c>
      <c r="O2" s="538">
        <v>0</v>
      </c>
      <c r="P2" s="538">
        <v>0</v>
      </c>
      <c r="Q2" s="537">
        <f t="shared" ref="Q2:Q35" si="0">SUM(N2:P2)</f>
        <v>50</v>
      </c>
      <c r="R2" s="530">
        <v>0</v>
      </c>
      <c r="S2" s="530">
        <v>0</v>
      </c>
      <c r="T2" s="530">
        <v>0</v>
      </c>
      <c r="U2" s="530">
        <v>0</v>
      </c>
      <c r="V2" s="530">
        <v>0</v>
      </c>
      <c r="W2" s="530">
        <v>0</v>
      </c>
      <c r="X2" s="530">
        <v>0</v>
      </c>
      <c r="Y2" s="530">
        <v>0</v>
      </c>
      <c r="Z2" s="530">
        <v>0</v>
      </c>
      <c r="AA2" s="530">
        <v>0</v>
      </c>
      <c r="AB2" s="530">
        <v>0</v>
      </c>
      <c r="AC2" s="529">
        <v>0</v>
      </c>
      <c r="AD2" s="529">
        <v>0</v>
      </c>
    </row>
    <row r="3" spans="1:30">
      <c r="A3" s="541">
        <v>2</v>
      </c>
      <c r="B3" s="540" t="s">
        <v>2614</v>
      </c>
      <c r="C3" s="540" t="s">
        <v>2626</v>
      </c>
      <c r="D3" s="540">
        <v>113330</v>
      </c>
      <c r="E3" s="540">
        <v>1233877</v>
      </c>
      <c r="F3" s="539" t="s">
        <v>2627</v>
      </c>
      <c r="G3" s="530">
        <v>0</v>
      </c>
      <c r="H3" s="530">
        <v>0</v>
      </c>
      <c r="I3" s="530">
        <v>0</v>
      </c>
      <c r="J3" s="530">
        <v>0</v>
      </c>
      <c r="K3" s="530">
        <v>0</v>
      </c>
      <c r="L3" s="530">
        <v>0</v>
      </c>
      <c r="M3" s="530">
        <v>0</v>
      </c>
      <c r="N3" s="538">
        <v>40</v>
      </c>
      <c r="O3" s="538">
        <v>0</v>
      </c>
      <c r="P3" s="538">
        <v>0</v>
      </c>
      <c r="Q3" s="537">
        <f t="shared" si="0"/>
        <v>40</v>
      </c>
      <c r="R3" s="530">
        <v>0</v>
      </c>
      <c r="S3" s="530">
        <v>0</v>
      </c>
      <c r="T3" s="530">
        <v>0</v>
      </c>
      <c r="U3" s="530">
        <v>0</v>
      </c>
      <c r="V3" s="530">
        <v>0</v>
      </c>
      <c r="W3" s="530">
        <v>0</v>
      </c>
      <c r="X3" s="530">
        <v>0</v>
      </c>
      <c r="Y3" s="530">
        <v>0</v>
      </c>
      <c r="Z3" s="530">
        <v>0</v>
      </c>
      <c r="AA3" s="530">
        <v>0</v>
      </c>
      <c r="AB3" s="530">
        <v>0</v>
      </c>
      <c r="AC3" s="529">
        <v>0</v>
      </c>
      <c r="AD3" s="529">
        <v>0</v>
      </c>
    </row>
    <row r="4" spans="1:30">
      <c r="A4" s="541">
        <v>3</v>
      </c>
      <c r="B4" s="540" t="s">
        <v>2614</v>
      </c>
      <c r="C4" s="540" t="s">
        <v>2626</v>
      </c>
      <c r="D4" s="540">
        <v>113329</v>
      </c>
      <c r="E4" s="540">
        <v>1233877</v>
      </c>
      <c r="F4" s="539" t="s">
        <v>2625</v>
      </c>
      <c r="G4" s="530">
        <v>0</v>
      </c>
      <c r="H4" s="530">
        <v>0</v>
      </c>
      <c r="I4" s="530">
        <v>0</v>
      </c>
      <c r="J4" s="530">
        <v>0</v>
      </c>
      <c r="K4" s="530">
        <v>0</v>
      </c>
      <c r="L4" s="530">
        <v>0</v>
      </c>
      <c r="M4" s="530">
        <v>0</v>
      </c>
      <c r="N4" s="538">
        <v>70</v>
      </c>
      <c r="O4" s="538">
        <v>0</v>
      </c>
      <c r="P4" s="538">
        <v>0</v>
      </c>
      <c r="Q4" s="537">
        <f t="shared" si="0"/>
        <v>70</v>
      </c>
      <c r="R4" s="530">
        <v>0</v>
      </c>
      <c r="S4" s="530">
        <v>0</v>
      </c>
      <c r="T4" s="530">
        <v>0</v>
      </c>
      <c r="U4" s="530">
        <v>0</v>
      </c>
      <c r="V4" s="530">
        <v>0</v>
      </c>
      <c r="W4" s="530">
        <v>0</v>
      </c>
      <c r="X4" s="530">
        <v>0</v>
      </c>
      <c r="Y4" s="530">
        <v>0</v>
      </c>
      <c r="Z4" s="530">
        <v>0</v>
      </c>
      <c r="AA4" s="530">
        <v>0</v>
      </c>
      <c r="AB4" s="530">
        <v>0</v>
      </c>
      <c r="AC4" s="529">
        <v>0</v>
      </c>
      <c r="AD4" s="529">
        <v>0</v>
      </c>
    </row>
    <row r="5" spans="1:30">
      <c r="A5" s="541">
        <v>4</v>
      </c>
      <c r="B5" s="540" t="s">
        <v>2614</v>
      </c>
      <c r="C5" s="540" t="s">
        <v>2621</v>
      </c>
      <c r="D5" s="540">
        <v>113851</v>
      </c>
      <c r="E5" s="540">
        <v>1236962</v>
      </c>
      <c r="F5" s="539" t="s">
        <v>191</v>
      </c>
      <c r="G5" s="530">
        <v>0</v>
      </c>
      <c r="H5" s="530">
        <v>0</v>
      </c>
      <c r="I5" s="530">
        <v>0</v>
      </c>
      <c r="J5" s="530">
        <v>0</v>
      </c>
      <c r="K5" s="530">
        <v>198</v>
      </c>
      <c r="L5" s="530">
        <v>0</v>
      </c>
      <c r="M5" s="530">
        <v>0</v>
      </c>
      <c r="N5" s="538">
        <v>0</v>
      </c>
      <c r="O5" s="538">
        <v>0</v>
      </c>
      <c r="P5" s="538">
        <v>300</v>
      </c>
      <c r="Q5" s="537">
        <f t="shared" si="0"/>
        <v>300</v>
      </c>
      <c r="R5" s="530">
        <v>200</v>
      </c>
      <c r="S5" s="530">
        <v>0</v>
      </c>
      <c r="T5" s="530">
        <v>0</v>
      </c>
      <c r="U5" s="530">
        <v>0</v>
      </c>
      <c r="V5" s="530">
        <v>200</v>
      </c>
      <c r="W5" s="530">
        <v>200</v>
      </c>
      <c r="X5" s="530">
        <v>200</v>
      </c>
      <c r="Y5" s="530">
        <v>0</v>
      </c>
      <c r="Z5" s="530">
        <v>200</v>
      </c>
      <c r="AA5" s="530">
        <v>0</v>
      </c>
      <c r="AB5" s="530">
        <v>0</v>
      </c>
      <c r="AC5" s="529">
        <v>900</v>
      </c>
      <c r="AD5" s="529">
        <v>900</v>
      </c>
    </row>
    <row r="6" spans="1:30">
      <c r="A6" s="541">
        <v>5</v>
      </c>
      <c r="B6" s="540" t="s">
        <v>2614</v>
      </c>
      <c r="C6" s="540" t="s">
        <v>2621</v>
      </c>
      <c r="D6" s="540">
        <v>113852</v>
      </c>
      <c r="E6" s="540">
        <v>1233761</v>
      </c>
      <c r="F6" s="539" t="s">
        <v>192</v>
      </c>
      <c r="G6" s="530">
        <v>0</v>
      </c>
      <c r="H6" s="530">
        <v>0</v>
      </c>
      <c r="I6" s="530">
        <v>0</v>
      </c>
      <c r="J6" s="530">
        <v>0</v>
      </c>
      <c r="K6" s="530">
        <v>0</v>
      </c>
      <c r="L6" s="530">
        <v>0</v>
      </c>
      <c r="M6" s="530">
        <v>0</v>
      </c>
      <c r="N6" s="538">
        <v>0</v>
      </c>
      <c r="O6" s="538">
        <v>0</v>
      </c>
      <c r="P6" s="538">
        <v>100</v>
      </c>
      <c r="Q6" s="537">
        <f t="shared" si="0"/>
        <v>100</v>
      </c>
      <c r="R6" s="530">
        <v>0</v>
      </c>
      <c r="S6" s="530">
        <v>0</v>
      </c>
      <c r="T6" s="530">
        <v>0</v>
      </c>
      <c r="U6" s="530">
        <v>0</v>
      </c>
      <c r="V6" s="530">
        <v>0</v>
      </c>
      <c r="W6" s="530">
        <v>0</v>
      </c>
      <c r="X6" s="530">
        <v>0</v>
      </c>
      <c r="Y6" s="530">
        <v>0</v>
      </c>
      <c r="Z6" s="530">
        <v>0</v>
      </c>
      <c r="AA6" s="530">
        <v>0</v>
      </c>
      <c r="AB6" s="530">
        <v>0</v>
      </c>
      <c r="AC6" s="529">
        <v>150</v>
      </c>
      <c r="AD6" s="529">
        <v>0</v>
      </c>
    </row>
    <row r="7" spans="1:30">
      <c r="A7" s="541">
        <v>6</v>
      </c>
      <c r="B7" s="540" t="s">
        <v>2614</v>
      </c>
      <c r="C7" s="540" t="s">
        <v>2621</v>
      </c>
      <c r="D7" s="540">
        <v>113652</v>
      </c>
      <c r="E7" s="540">
        <v>1237088</v>
      </c>
      <c r="F7" s="539" t="s">
        <v>180</v>
      </c>
      <c r="G7" s="530">
        <v>0</v>
      </c>
      <c r="H7" s="530">
        <v>0</v>
      </c>
      <c r="I7" s="530">
        <v>740</v>
      </c>
      <c r="J7" s="530">
        <v>590</v>
      </c>
      <c r="K7" s="530">
        <v>0</v>
      </c>
      <c r="L7" s="530">
        <v>0</v>
      </c>
      <c r="M7" s="530">
        <v>0</v>
      </c>
      <c r="N7" s="538">
        <v>480</v>
      </c>
      <c r="O7" s="538">
        <v>526</v>
      </c>
      <c r="P7" s="538">
        <v>0</v>
      </c>
      <c r="Q7" s="537">
        <f t="shared" si="0"/>
        <v>1006</v>
      </c>
      <c r="R7" s="530">
        <v>0</v>
      </c>
      <c r="S7" s="530">
        <v>324</v>
      </c>
      <c r="T7" s="530">
        <v>0</v>
      </c>
      <c r="U7" s="530">
        <v>0</v>
      </c>
      <c r="V7" s="530">
        <v>346</v>
      </c>
      <c r="W7" s="530">
        <v>936</v>
      </c>
      <c r="X7" s="530">
        <v>992</v>
      </c>
      <c r="Y7" s="530">
        <v>818</v>
      </c>
      <c r="Z7" s="530">
        <v>780</v>
      </c>
      <c r="AA7" s="530">
        <v>0</v>
      </c>
      <c r="AB7" s="530">
        <v>0</v>
      </c>
      <c r="AC7" s="529">
        <v>2200</v>
      </c>
      <c r="AD7" s="529">
        <v>2300</v>
      </c>
    </row>
    <row r="8" spans="1:30">
      <c r="A8" s="541">
        <v>7</v>
      </c>
      <c r="B8" s="540" t="s">
        <v>2614</v>
      </c>
      <c r="C8" s="540" t="s">
        <v>2621</v>
      </c>
      <c r="D8" s="540">
        <v>113745</v>
      </c>
      <c r="E8" s="540">
        <v>1237088</v>
      </c>
      <c r="F8" s="539" t="s">
        <v>185</v>
      </c>
      <c r="G8" s="530">
        <v>0</v>
      </c>
      <c r="H8" s="530">
        <v>0</v>
      </c>
      <c r="I8" s="530">
        <v>0</v>
      </c>
      <c r="J8" s="530">
        <v>0</v>
      </c>
      <c r="K8" s="530">
        <v>254</v>
      </c>
      <c r="L8" s="530">
        <v>0</v>
      </c>
      <c r="M8" s="530">
        <v>0</v>
      </c>
      <c r="N8" s="538">
        <v>0</v>
      </c>
      <c r="O8" s="538">
        <v>0</v>
      </c>
      <c r="P8" s="538">
        <v>446</v>
      </c>
      <c r="Q8" s="537">
        <f t="shared" si="0"/>
        <v>446</v>
      </c>
      <c r="R8" s="530">
        <v>0</v>
      </c>
      <c r="S8" s="530">
        <v>0</v>
      </c>
      <c r="T8" s="530">
        <v>0</v>
      </c>
      <c r="U8" s="530">
        <v>0</v>
      </c>
      <c r="V8" s="530">
        <v>0</v>
      </c>
      <c r="W8" s="530">
        <v>0</v>
      </c>
      <c r="X8" s="530">
        <v>0</v>
      </c>
      <c r="Y8" s="530">
        <v>200</v>
      </c>
      <c r="Z8" s="530">
        <v>0</v>
      </c>
      <c r="AA8" s="530">
        <v>0</v>
      </c>
      <c r="AB8" s="530">
        <v>0</v>
      </c>
      <c r="AC8" s="529">
        <v>0</v>
      </c>
      <c r="AD8" s="529">
        <v>300</v>
      </c>
    </row>
    <row r="9" spans="1:30">
      <c r="A9" s="541">
        <v>8</v>
      </c>
      <c r="B9" s="540" t="s">
        <v>2614</v>
      </c>
      <c r="C9" s="540" t="s">
        <v>2621</v>
      </c>
      <c r="D9" s="540">
        <v>113744</v>
      </c>
      <c r="E9" s="540">
        <v>1237088</v>
      </c>
      <c r="F9" s="539" t="s">
        <v>184</v>
      </c>
      <c r="G9" s="530">
        <v>0</v>
      </c>
      <c r="H9" s="530">
        <v>0</v>
      </c>
      <c r="I9" s="530">
        <v>0</v>
      </c>
      <c r="J9" s="530">
        <v>0</v>
      </c>
      <c r="K9" s="530">
        <v>804</v>
      </c>
      <c r="L9" s="530">
        <v>0</v>
      </c>
      <c r="M9" s="530">
        <v>0</v>
      </c>
      <c r="N9" s="538">
        <v>0</v>
      </c>
      <c r="O9" s="538">
        <v>356</v>
      </c>
      <c r="P9" s="538">
        <v>300</v>
      </c>
      <c r="Q9" s="537">
        <f t="shared" si="0"/>
        <v>656</v>
      </c>
      <c r="R9" s="530">
        <v>0</v>
      </c>
      <c r="S9" s="530">
        <v>0</v>
      </c>
      <c r="T9" s="530">
        <v>0</v>
      </c>
      <c r="U9" s="530">
        <v>0</v>
      </c>
      <c r="V9" s="530">
        <v>0</v>
      </c>
      <c r="W9" s="530">
        <v>400</v>
      </c>
      <c r="X9" s="530">
        <v>0</v>
      </c>
      <c r="Y9" s="530">
        <v>400</v>
      </c>
      <c r="Z9" s="530">
        <v>0</v>
      </c>
      <c r="AA9" s="530">
        <v>0</v>
      </c>
      <c r="AB9" s="530">
        <v>0</v>
      </c>
      <c r="AC9" s="529">
        <v>800</v>
      </c>
      <c r="AD9" s="529">
        <v>800</v>
      </c>
    </row>
    <row r="10" spans="1:30">
      <c r="A10" s="541">
        <v>9</v>
      </c>
      <c r="B10" s="540" t="s">
        <v>2614</v>
      </c>
      <c r="C10" s="540" t="s">
        <v>2621</v>
      </c>
      <c r="D10" s="540">
        <v>113711</v>
      </c>
      <c r="E10" s="540">
        <v>1237088</v>
      </c>
      <c r="F10" s="539" t="s">
        <v>181</v>
      </c>
      <c r="G10" s="530">
        <v>0</v>
      </c>
      <c r="H10" s="530">
        <v>0</v>
      </c>
      <c r="I10" s="530">
        <v>0</v>
      </c>
      <c r="J10" s="530">
        <v>240</v>
      </c>
      <c r="K10" s="530">
        <v>0</v>
      </c>
      <c r="L10" s="530">
        <v>0</v>
      </c>
      <c r="M10" s="530">
        <v>0</v>
      </c>
      <c r="N10" s="538">
        <v>400</v>
      </c>
      <c r="O10" s="538">
        <v>272</v>
      </c>
      <c r="P10" s="538">
        <v>0</v>
      </c>
      <c r="Q10" s="537">
        <f t="shared" si="0"/>
        <v>672</v>
      </c>
      <c r="R10" s="530">
        <v>0</v>
      </c>
      <c r="S10" s="530">
        <v>0</v>
      </c>
      <c r="T10" s="530">
        <v>0</v>
      </c>
      <c r="U10" s="530">
        <v>0</v>
      </c>
      <c r="V10" s="530">
        <v>428</v>
      </c>
      <c r="W10" s="530">
        <v>0</v>
      </c>
      <c r="X10" s="530">
        <v>0</v>
      </c>
      <c r="Y10" s="530">
        <v>0</v>
      </c>
      <c r="Z10" s="530">
        <v>0</v>
      </c>
      <c r="AA10" s="530">
        <v>0</v>
      </c>
      <c r="AB10" s="530">
        <v>0</v>
      </c>
      <c r="AC10" s="529">
        <v>500</v>
      </c>
      <c r="AD10" s="529">
        <v>500</v>
      </c>
    </row>
    <row r="11" spans="1:30">
      <c r="A11" s="541">
        <v>12</v>
      </c>
      <c r="B11" s="540" t="s">
        <v>2614</v>
      </c>
      <c r="C11" s="540" t="s">
        <v>2621</v>
      </c>
      <c r="D11" s="540">
        <v>114188</v>
      </c>
      <c r="E11" s="540">
        <v>1240308</v>
      </c>
      <c r="F11" s="539" t="s">
        <v>2624</v>
      </c>
      <c r="G11" s="530">
        <v>0</v>
      </c>
      <c r="H11" s="530">
        <v>0</v>
      </c>
      <c r="I11" s="530">
        <v>100</v>
      </c>
      <c r="J11" s="530">
        <v>0</v>
      </c>
      <c r="K11" s="530">
        <v>0</v>
      </c>
      <c r="L11" s="530">
        <v>0</v>
      </c>
      <c r="M11" s="530">
        <v>0</v>
      </c>
      <c r="N11" s="538">
        <v>0</v>
      </c>
      <c r="O11" s="538">
        <v>0</v>
      </c>
      <c r="P11" s="538">
        <v>100</v>
      </c>
      <c r="Q11" s="537">
        <f t="shared" si="0"/>
        <v>100</v>
      </c>
      <c r="R11" s="530">
        <v>150</v>
      </c>
      <c r="S11" s="530">
        <v>0</v>
      </c>
      <c r="T11" s="530">
        <v>0</v>
      </c>
      <c r="U11" s="530">
        <v>0</v>
      </c>
      <c r="V11" s="530">
        <v>0</v>
      </c>
      <c r="W11" s="530">
        <v>0</v>
      </c>
      <c r="X11" s="530">
        <v>0</v>
      </c>
      <c r="Y11" s="530">
        <v>0</v>
      </c>
      <c r="Z11" s="530">
        <v>0</v>
      </c>
      <c r="AA11" s="530">
        <v>0</v>
      </c>
      <c r="AB11" s="530">
        <v>0</v>
      </c>
      <c r="AC11" s="529">
        <v>0</v>
      </c>
      <c r="AD11" s="529">
        <v>100</v>
      </c>
    </row>
    <row r="12" spans="1:30">
      <c r="A12" s="541">
        <v>13</v>
      </c>
      <c r="B12" s="540" t="s">
        <v>2614</v>
      </c>
      <c r="C12" s="540" t="s">
        <v>2621</v>
      </c>
      <c r="D12" s="540">
        <v>114190</v>
      </c>
      <c r="E12" s="540">
        <v>1240308</v>
      </c>
      <c r="F12" s="539" t="s">
        <v>2623</v>
      </c>
      <c r="G12" s="530">
        <v>0</v>
      </c>
      <c r="H12" s="530">
        <v>0</v>
      </c>
      <c r="I12" s="530">
        <v>0</v>
      </c>
      <c r="J12" s="530">
        <v>300</v>
      </c>
      <c r="K12" s="530">
        <v>0</v>
      </c>
      <c r="L12" s="530">
        <v>0</v>
      </c>
      <c r="M12" s="530">
        <v>0</v>
      </c>
      <c r="N12" s="538">
        <v>0</v>
      </c>
      <c r="O12" s="538">
        <v>0</v>
      </c>
      <c r="P12" s="538">
        <v>0</v>
      </c>
      <c r="Q12" s="537">
        <f t="shared" si="0"/>
        <v>0</v>
      </c>
      <c r="R12" s="530">
        <v>0</v>
      </c>
      <c r="S12" s="530">
        <v>0</v>
      </c>
      <c r="T12" s="530">
        <v>0</v>
      </c>
      <c r="U12" s="530">
        <v>0</v>
      </c>
      <c r="V12" s="530">
        <v>0</v>
      </c>
      <c r="W12" s="530">
        <v>0</v>
      </c>
      <c r="X12" s="530">
        <v>0</v>
      </c>
      <c r="Y12" s="530">
        <v>0</v>
      </c>
      <c r="Z12" s="530">
        <v>0</v>
      </c>
      <c r="AA12" s="530">
        <v>0</v>
      </c>
      <c r="AB12" s="530">
        <v>0</v>
      </c>
      <c r="AC12" s="529">
        <v>0</v>
      </c>
      <c r="AD12" s="529">
        <v>0</v>
      </c>
    </row>
    <row r="13" spans="1:30">
      <c r="A13" s="541">
        <v>14</v>
      </c>
      <c r="B13" s="540" t="s">
        <v>2614</v>
      </c>
      <c r="C13" s="540" t="s">
        <v>2621</v>
      </c>
      <c r="D13" s="540">
        <v>114062</v>
      </c>
      <c r="E13" s="540">
        <v>1240308</v>
      </c>
      <c r="F13" s="539" t="s">
        <v>2622</v>
      </c>
      <c r="G13" s="530">
        <v>0</v>
      </c>
      <c r="H13" s="530">
        <v>0</v>
      </c>
      <c r="I13" s="530">
        <v>270</v>
      </c>
      <c r="J13" s="530">
        <v>0</v>
      </c>
      <c r="K13" s="530">
        <v>0</v>
      </c>
      <c r="L13" s="530">
        <v>0</v>
      </c>
      <c r="M13" s="530">
        <v>0</v>
      </c>
      <c r="N13" s="538">
        <v>0</v>
      </c>
      <c r="O13" s="538">
        <v>0</v>
      </c>
      <c r="P13" s="538">
        <v>0</v>
      </c>
      <c r="Q13" s="537">
        <f t="shared" si="0"/>
        <v>0</v>
      </c>
      <c r="R13" s="530">
        <v>200</v>
      </c>
      <c r="S13" s="530">
        <v>0</v>
      </c>
      <c r="T13" s="530">
        <v>0</v>
      </c>
      <c r="U13" s="530">
        <v>0</v>
      </c>
      <c r="V13" s="530">
        <v>0</v>
      </c>
      <c r="W13" s="530">
        <v>0</v>
      </c>
      <c r="X13" s="530">
        <v>0</v>
      </c>
      <c r="Y13" s="530">
        <v>0</v>
      </c>
      <c r="Z13" s="530">
        <v>0</v>
      </c>
      <c r="AA13" s="530">
        <v>0</v>
      </c>
      <c r="AB13" s="530">
        <v>0</v>
      </c>
      <c r="AC13" s="529">
        <v>0</v>
      </c>
      <c r="AD13" s="529">
        <v>300</v>
      </c>
    </row>
    <row r="14" spans="1:30">
      <c r="A14" s="541">
        <v>15</v>
      </c>
      <c r="B14" s="540" t="s">
        <v>2614</v>
      </c>
      <c r="C14" s="540" t="s">
        <v>2621</v>
      </c>
      <c r="D14" s="540">
        <v>114189</v>
      </c>
      <c r="E14" s="540">
        <v>1240308</v>
      </c>
      <c r="F14" s="539" t="s">
        <v>2620</v>
      </c>
      <c r="G14" s="530">
        <v>0</v>
      </c>
      <c r="H14" s="530">
        <v>0</v>
      </c>
      <c r="I14" s="530">
        <v>0</v>
      </c>
      <c r="J14" s="530">
        <v>400</v>
      </c>
      <c r="K14" s="530">
        <v>0</v>
      </c>
      <c r="L14" s="530">
        <v>0</v>
      </c>
      <c r="M14" s="530">
        <v>0</v>
      </c>
      <c r="N14" s="538">
        <v>0</v>
      </c>
      <c r="O14" s="538">
        <v>0</v>
      </c>
      <c r="P14" s="538">
        <v>0</v>
      </c>
      <c r="Q14" s="537">
        <f t="shared" si="0"/>
        <v>0</v>
      </c>
      <c r="R14" s="530">
        <v>0</v>
      </c>
      <c r="S14" s="530">
        <v>0</v>
      </c>
      <c r="T14" s="530">
        <v>0</v>
      </c>
      <c r="U14" s="530">
        <v>0</v>
      </c>
      <c r="V14" s="530">
        <v>0</v>
      </c>
      <c r="W14" s="530">
        <v>0</v>
      </c>
      <c r="X14" s="530">
        <v>0</v>
      </c>
      <c r="Y14" s="530">
        <v>0</v>
      </c>
      <c r="Z14" s="530">
        <v>0</v>
      </c>
      <c r="AA14" s="530">
        <v>0</v>
      </c>
      <c r="AB14" s="530">
        <v>0</v>
      </c>
      <c r="AC14" s="529">
        <v>0</v>
      </c>
      <c r="AD14" s="529">
        <v>0</v>
      </c>
    </row>
    <row r="15" spans="1:30">
      <c r="A15" s="541">
        <v>16</v>
      </c>
      <c r="B15" s="540" t="s">
        <v>2614</v>
      </c>
      <c r="C15" s="540" t="s">
        <v>2618</v>
      </c>
      <c r="D15" s="540">
        <v>113841</v>
      </c>
      <c r="E15" s="540">
        <v>1234905</v>
      </c>
      <c r="F15" s="539" t="s">
        <v>309</v>
      </c>
      <c r="G15" s="530">
        <v>0</v>
      </c>
      <c r="H15" s="530">
        <v>0</v>
      </c>
      <c r="I15" s="530">
        <v>0</v>
      </c>
      <c r="J15" s="530">
        <v>0</v>
      </c>
      <c r="K15" s="530">
        <v>0</v>
      </c>
      <c r="L15" s="530">
        <v>0</v>
      </c>
      <c r="M15" s="530">
        <v>0</v>
      </c>
      <c r="N15" s="538">
        <v>0</v>
      </c>
      <c r="O15" s="538">
        <v>0</v>
      </c>
      <c r="P15" s="538">
        <v>60</v>
      </c>
      <c r="Q15" s="537">
        <f t="shared" si="0"/>
        <v>60</v>
      </c>
      <c r="R15" s="530">
        <v>414</v>
      </c>
      <c r="S15" s="530">
        <v>326</v>
      </c>
      <c r="T15" s="530">
        <v>0</v>
      </c>
      <c r="U15" s="530">
        <v>0</v>
      </c>
      <c r="V15" s="530">
        <v>392</v>
      </c>
      <c r="W15" s="530">
        <v>50</v>
      </c>
      <c r="X15" s="530">
        <v>0</v>
      </c>
      <c r="Y15" s="530">
        <v>0</v>
      </c>
      <c r="Z15" s="530">
        <v>0</v>
      </c>
      <c r="AA15" s="530">
        <v>0</v>
      </c>
      <c r="AB15" s="530">
        <v>0</v>
      </c>
      <c r="AC15" s="529">
        <v>0</v>
      </c>
      <c r="AD15" s="529">
        <v>0</v>
      </c>
    </row>
    <row r="16" spans="1:30">
      <c r="A16" s="541">
        <v>17</v>
      </c>
      <c r="B16" s="540" t="s">
        <v>2614</v>
      </c>
      <c r="C16" s="540" t="s">
        <v>2618</v>
      </c>
      <c r="D16" s="540">
        <v>114081</v>
      </c>
      <c r="E16" s="540" t="s">
        <v>2616</v>
      </c>
      <c r="F16" s="539" t="s">
        <v>209</v>
      </c>
      <c r="G16" s="530">
        <v>0</v>
      </c>
      <c r="H16" s="530">
        <v>0</v>
      </c>
      <c r="I16" s="530">
        <v>100</v>
      </c>
      <c r="J16" s="530">
        <v>0</v>
      </c>
      <c r="K16" s="530">
        <v>0</v>
      </c>
      <c r="L16" s="530">
        <v>0</v>
      </c>
      <c r="M16" s="530">
        <v>0</v>
      </c>
      <c r="N16" s="538">
        <v>0</v>
      </c>
      <c r="O16" s="538">
        <v>0</v>
      </c>
      <c r="P16" s="538">
        <v>0</v>
      </c>
      <c r="Q16" s="537">
        <f t="shared" si="0"/>
        <v>0</v>
      </c>
      <c r="R16" s="530">
        <v>0</v>
      </c>
      <c r="S16" s="530">
        <v>0</v>
      </c>
      <c r="T16" s="530">
        <v>0</v>
      </c>
      <c r="U16" s="530">
        <v>0</v>
      </c>
      <c r="V16" s="530">
        <v>0</v>
      </c>
      <c r="W16" s="530">
        <v>0</v>
      </c>
      <c r="X16" s="530">
        <v>0</v>
      </c>
      <c r="Y16" s="530">
        <v>0</v>
      </c>
      <c r="Z16" s="530">
        <v>0</v>
      </c>
      <c r="AA16" s="530">
        <v>0</v>
      </c>
      <c r="AB16" s="530">
        <v>0</v>
      </c>
      <c r="AC16" s="529">
        <v>0</v>
      </c>
      <c r="AD16" s="529">
        <v>0</v>
      </c>
    </row>
    <row r="17" spans="1:30">
      <c r="A17" s="541">
        <v>18</v>
      </c>
      <c r="B17" s="540" t="s">
        <v>2614</v>
      </c>
      <c r="C17" s="540" t="s">
        <v>2618</v>
      </c>
      <c r="D17" s="540">
        <v>113982</v>
      </c>
      <c r="E17" s="540" t="s">
        <v>2616</v>
      </c>
      <c r="F17" s="539" t="s">
        <v>204</v>
      </c>
      <c r="G17" s="530">
        <v>0</v>
      </c>
      <c r="H17" s="530">
        <v>0</v>
      </c>
      <c r="I17" s="530">
        <v>0</v>
      </c>
      <c r="J17" s="530">
        <v>0</v>
      </c>
      <c r="K17" s="530">
        <v>0</v>
      </c>
      <c r="L17" s="530">
        <v>0</v>
      </c>
      <c r="M17" s="530">
        <v>0</v>
      </c>
      <c r="N17" s="538">
        <v>0</v>
      </c>
      <c r="O17" s="538">
        <v>26</v>
      </c>
      <c r="P17" s="538">
        <v>252</v>
      </c>
      <c r="Q17" s="537">
        <f t="shared" si="0"/>
        <v>278</v>
      </c>
      <c r="R17" s="530">
        <v>0</v>
      </c>
      <c r="S17" s="530">
        <v>0</v>
      </c>
      <c r="T17" s="530">
        <v>0</v>
      </c>
      <c r="U17" s="530">
        <v>0</v>
      </c>
      <c r="V17" s="530">
        <v>0</v>
      </c>
      <c r="W17" s="530">
        <v>0</v>
      </c>
      <c r="X17" s="530">
        <v>0</v>
      </c>
      <c r="Y17" s="530">
        <v>0</v>
      </c>
      <c r="Z17" s="530">
        <v>0</v>
      </c>
      <c r="AA17" s="530">
        <v>0</v>
      </c>
      <c r="AB17" s="530">
        <v>0</v>
      </c>
      <c r="AC17" s="529">
        <v>600</v>
      </c>
      <c r="AD17" s="529">
        <v>800</v>
      </c>
    </row>
    <row r="18" spans="1:30">
      <c r="A18" s="541">
        <v>19</v>
      </c>
      <c r="B18" s="540" t="s">
        <v>2614</v>
      </c>
      <c r="C18" s="540" t="s">
        <v>2618</v>
      </c>
      <c r="D18" s="540">
        <v>114087</v>
      </c>
      <c r="E18" s="540">
        <v>1239988</v>
      </c>
      <c r="F18" s="539" t="s">
        <v>214</v>
      </c>
      <c r="G18" s="530">
        <v>0</v>
      </c>
      <c r="H18" s="530">
        <v>0</v>
      </c>
      <c r="I18" s="530">
        <v>0</v>
      </c>
      <c r="J18" s="530">
        <v>0</v>
      </c>
      <c r="K18" s="530">
        <v>358</v>
      </c>
      <c r="L18" s="530">
        <v>0</v>
      </c>
      <c r="M18" s="530">
        <v>0</v>
      </c>
      <c r="N18" s="538">
        <v>150</v>
      </c>
      <c r="O18" s="538">
        <v>0</v>
      </c>
      <c r="P18" s="538">
        <v>0</v>
      </c>
      <c r="Q18" s="537">
        <f t="shared" si="0"/>
        <v>150</v>
      </c>
      <c r="R18" s="530">
        <v>0</v>
      </c>
      <c r="S18" s="530">
        <v>0</v>
      </c>
      <c r="T18" s="530">
        <v>0</v>
      </c>
      <c r="U18" s="530">
        <v>0</v>
      </c>
      <c r="V18" s="530">
        <v>0</v>
      </c>
      <c r="W18" s="530">
        <v>0</v>
      </c>
      <c r="X18" s="530">
        <v>0</v>
      </c>
      <c r="Y18" s="530">
        <v>302</v>
      </c>
      <c r="Z18" s="530">
        <v>96</v>
      </c>
      <c r="AA18" s="530">
        <v>0</v>
      </c>
      <c r="AB18" s="530">
        <v>0</v>
      </c>
      <c r="AC18" s="529">
        <v>0</v>
      </c>
      <c r="AD18" s="529">
        <v>300</v>
      </c>
    </row>
    <row r="19" spans="1:30">
      <c r="A19" s="541">
        <v>20</v>
      </c>
      <c r="B19" s="540" t="s">
        <v>2614</v>
      </c>
      <c r="C19" s="540" t="s">
        <v>2618</v>
      </c>
      <c r="D19" s="540">
        <v>114141</v>
      </c>
      <c r="E19" s="540">
        <v>1239988</v>
      </c>
      <c r="F19" s="539" t="s">
        <v>2619</v>
      </c>
      <c r="G19" s="530">
        <v>0</v>
      </c>
      <c r="H19" s="530">
        <v>0</v>
      </c>
      <c r="I19" s="530">
        <v>0</v>
      </c>
      <c r="J19" s="530">
        <v>0</v>
      </c>
      <c r="K19" s="530">
        <v>0</v>
      </c>
      <c r="L19" s="530">
        <v>0</v>
      </c>
      <c r="M19" s="530">
        <v>0</v>
      </c>
      <c r="N19" s="538">
        <v>10</v>
      </c>
      <c r="O19" s="538">
        <v>0</v>
      </c>
      <c r="P19" s="538">
        <v>0</v>
      </c>
      <c r="Q19" s="537">
        <f t="shared" si="0"/>
        <v>10</v>
      </c>
      <c r="R19" s="530">
        <v>0</v>
      </c>
      <c r="S19" s="530">
        <v>0</v>
      </c>
      <c r="T19" s="530">
        <v>0</v>
      </c>
      <c r="U19" s="530">
        <v>0</v>
      </c>
      <c r="V19" s="530">
        <v>0</v>
      </c>
      <c r="W19" s="530">
        <v>0</v>
      </c>
      <c r="X19" s="530">
        <v>0</v>
      </c>
      <c r="Y19" s="530">
        <v>0</v>
      </c>
      <c r="Z19" s="530">
        <v>0</v>
      </c>
      <c r="AA19" s="530">
        <v>0</v>
      </c>
      <c r="AB19" s="530">
        <v>0</v>
      </c>
      <c r="AC19" s="529">
        <v>0</v>
      </c>
      <c r="AD19" s="529">
        <v>0</v>
      </c>
    </row>
    <row r="20" spans="1:30">
      <c r="A20" s="541">
        <v>21</v>
      </c>
      <c r="B20" s="540" t="s">
        <v>2614</v>
      </c>
      <c r="C20" s="540" t="s">
        <v>2618</v>
      </c>
      <c r="D20" s="540">
        <v>114088</v>
      </c>
      <c r="E20" s="540">
        <v>1239988</v>
      </c>
      <c r="F20" s="539" t="s">
        <v>215</v>
      </c>
      <c r="G20" s="530">
        <v>0</v>
      </c>
      <c r="H20" s="530">
        <v>0</v>
      </c>
      <c r="I20" s="530">
        <v>0</v>
      </c>
      <c r="J20" s="530">
        <v>0</v>
      </c>
      <c r="K20" s="530">
        <v>0</v>
      </c>
      <c r="L20" s="530">
        <v>0</v>
      </c>
      <c r="M20" s="530">
        <v>0</v>
      </c>
      <c r="N20" s="538">
        <v>0</v>
      </c>
      <c r="O20" s="538">
        <v>0</v>
      </c>
      <c r="P20" s="538">
        <v>0</v>
      </c>
      <c r="Q20" s="537">
        <f t="shared" si="0"/>
        <v>0</v>
      </c>
      <c r="R20" s="530">
        <v>0</v>
      </c>
      <c r="S20" s="530">
        <v>0</v>
      </c>
      <c r="T20" s="530">
        <v>0</v>
      </c>
      <c r="U20" s="530">
        <v>0</v>
      </c>
      <c r="V20" s="530">
        <v>0</v>
      </c>
      <c r="W20" s="530">
        <v>0</v>
      </c>
      <c r="X20" s="530">
        <v>0</v>
      </c>
      <c r="Y20" s="530">
        <v>0</v>
      </c>
      <c r="Z20" s="530">
        <v>298</v>
      </c>
      <c r="AA20" s="530">
        <v>0</v>
      </c>
      <c r="AB20" s="530">
        <v>0</v>
      </c>
      <c r="AC20" s="529">
        <v>0</v>
      </c>
      <c r="AD20" s="529">
        <v>0</v>
      </c>
    </row>
    <row r="21" spans="1:30">
      <c r="A21" s="541">
        <v>22</v>
      </c>
      <c r="B21" s="540" t="s">
        <v>2614</v>
      </c>
      <c r="C21" s="540" t="s">
        <v>2618</v>
      </c>
      <c r="D21" s="540">
        <v>114023</v>
      </c>
      <c r="E21" s="540">
        <v>1239988</v>
      </c>
      <c r="F21" s="539" t="s">
        <v>206</v>
      </c>
      <c r="G21" s="530">
        <v>0</v>
      </c>
      <c r="H21" s="530">
        <v>0</v>
      </c>
      <c r="I21" s="530">
        <v>0</v>
      </c>
      <c r="J21" s="530">
        <v>0</v>
      </c>
      <c r="K21" s="530">
        <v>0</v>
      </c>
      <c r="L21" s="530">
        <v>0</v>
      </c>
      <c r="M21" s="530">
        <v>0</v>
      </c>
      <c r="N21" s="538">
        <v>0</v>
      </c>
      <c r="O21" s="538">
        <v>300</v>
      </c>
      <c r="P21" s="538">
        <v>0</v>
      </c>
      <c r="Q21" s="537">
        <f t="shared" si="0"/>
        <v>300</v>
      </c>
      <c r="R21" s="530">
        <v>0</v>
      </c>
      <c r="S21" s="530">
        <v>0</v>
      </c>
      <c r="T21" s="530">
        <v>0</v>
      </c>
      <c r="U21" s="530">
        <v>0</v>
      </c>
      <c r="V21" s="530">
        <v>0</v>
      </c>
      <c r="W21" s="530">
        <v>36</v>
      </c>
      <c r="X21" s="530">
        <v>294</v>
      </c>
      <c r="Y21" s="530">
        <v>0</v>
      </c>
      <c r="Z21" s="530">
        <v>0</v>
      </c>
      <c r="AA21" s="530">
        <v>0</v>
      </c>
      <c r="AB21" s="530">
        <v>0</v>
      </c>
      <c r="AC21" s="529">
        <v>0</v>
      </c>
      <c r="AD21" s="529">
        <v>300</v>
      </c>
    </row>
    <row r="22" spans="1:30">
      <c r="A22" s="541">
        <v>23</v>
      </c>
      <c r="B22" s="540" t="s">
        <v>2614</v>
      </c>
      <c r="C22" s="540" t="s">
        <v>2618</v>
      </c>
      <c r="D22" s="540">
        <v>114086</v>
      </c>
      <c r="E22" s="540">
        <v>1239988</v>
      </c>
      <c r="F22" s="539" t="s">
        <v>213</v>
      </c>
      <c r="G22" s="530">
        <v>0</v>
      </c>
      <c r="H22" s="530">
        <v>0</v>
      </c>
      <c r="I22" s="530">
        <v>0</v>
      </c>
      <c r="J22" s="530">
        <v>64</v>
      </c>
      <c r="K22" s="530">
        <v>36</v>
      </c>
      <c r="L22" s="530">
        <v>0</v>
      </c>
      <c r="M22" s="530">
        <v>0</v>
      </c>
      <c r="N22" s="538">
        <v>0</v>
      </c>
      <c r="O22" s="538">
        <v>0</v>
      </c>
      <c r="P22" s="538">
        <v>0</v>
      </c>
      <c r="Q22" s="537">
        <f t="shared" si="0"/>
        <v>0</v>
      </c>
      <c r="R22" s="530">
        <v>0</v>
      </c>
      <c r="S22" s="530">
        <v>0</v>
      </c>
      <c r="T22" s="530">
        <v>0</v>
      </c>
      <c r="U22" s="530">
        <v>0</v>
      </c>
      <c r="V22" s="530">
        <v>0</v>
      </c>
      <c r="W22" s="530">
        <v>0</v>
      </c>
      <c r="X22" s="530">
        <v>78</v>
      </c>
      <c r="Y22" s="530">
        <v>200</v>
      </c>
      <c r="Z22" s="530">
        <v>0</v>
      </c>
      <c r="AA22" s="530">
        <v>0</v>
      </c>
      <c r="AB22" s="530">
        <v>0</v>
      </c>
      <c r="AC22" s="529">
        <v>0</v>
      </c>
      <c r="AD22" s="529">
        <v>0</v>
      </c>
    </row>
    <row r="23" spans="1:30" ht="12" thickBot="1">
      <c r="A23" s="536">
        <v>24</v>
      </c>
      <c r="B23" s="535" t="s">
        <v>2614</v>
      </c>
      <c r="C23" s="535" t="s">
        <v>2618</v>
      </c>
      <c r="D23" s="535">
        <v>113981</v>
      </c>
      <c r="E23" s="535">
        <v>1239988</v>
      </c>
      <c r="F23" s="534" t="s">
        <v>203</v>
      </c>
      <c r="G23" s="533">
        <v>0</v>
      </c>
      <c r="H23" s="533">
        <v>0</v>
      </c>
      <c r="I23" s="533">
        <v>262</v>
      </c>
      <c r="J23" s="533">
        <v>438</v>
      </c>
      <c r="K23" s="533">
        <v>0</v>
      </c>
      <c r="L23" s="533">
        <v>0</v>
      </c>
      <c r="M23" s="533">
        <v>0</v>
      </c>
      <c r="N23" s="532">
        <v>278</v>
      </c>
      <c r="O23" s="532">
        <v>148</v>
      </c>
      <c r="P23" s="532">
        <v>0</v>
      </c>
      <c r="Q23" s="531">
        <f t="shared" si="0"/>
        <v>426</v>
      </c>
      <c r="R23" s="530">
        <v>0</v>
      </c>
      <c r="S23" s="530">
        <v>0</v>
      </c>
      <c r="T23" s="530">
        <v>0</v>
      </c>
      <c r="U23" s="530">
        <v>0</v>
      </c>
      <c r="V23" s="530">
        <v>0</v>
      </c>
      <c r="W23" s="530">
        <v>396</v>
      </c>
      <c r="X23" s="530">
        <v>0</v>
      </c>
      <c r="Y23" s="530">
        <v>0</v>
      </c>
      <c r="Z23" s="530">
        <v>0</v>
      </c>
      <c r="AA23" s="530">
        <v>0</v>
      </c>
      <c r="AB23" s="530">
        <v>0</v>
      </c>
      <c r="AC23" s="529">
        <v>400</v>
      </c>
      <c r="AD23" s="529">
        <v>600</v>
      </c>
    </row>
    <row r="24" spans="1:30" s="500" customFormat="1">
      <c r="A24" s="528">
        <v>26</v>
      </c>
      <c r="B24" s="527" t="s">
        <v>2614</v>
      </c>
      <c r="C24" s="526" t="s">
        <v>2617</v>
      </c>
      <c r="D24" s="525">
        <v>114081</v>
      </c>
      <c r="E24" s="525" t="s">
        <v>2616</v>
      </c>
      <c r="F24" s="524" t="s">
        <v>209</v>
      </c>
      <c r="G24" s="523">
        <v>0</v>
      </c>
      <c r="H24" s="523">
        <v>0</v>
      </c>
      <c r="I24" s="523">
        <v>100</v>
      </c>
      <c r="J24" s="523">
        <v>0</v>
      </c>
      <c r="K24" s="523">
        <v>0</v>
      </c>
      <c r="L24" s="523">
        <v>0</v>
      </c>
      <c r="M24" s="523">
        <v>0</v>
      </c>
      <c r="N24" s="522">
        <v>0</v>
      </c>
      <c r="O24" s="522">
        <v>0</v>
      </c>
      <c r="P24" s="521">
        <v>0</v>
      </c>
      <c r="Q24" s="520">
        <f t="shared" si="0"/>
        <v>0</v>
      </c>
      <c r="R24" s="502">
        <v>0</v>
      </c>
      <c r="S24" s="502">
        <v>0</v>
      </c>
      <c r="T24" s="502">
        <v>0</v>
      </c>
      <c r="U24" s="502">
        <v>0</v>
      </c>
      <c r="V24" s="502">
        <v>0</v>
      </c>
      <c r="W24" s="502">
        <v>0</v>
      </c>
      <c r="X24" s="502">
        <v>0</v>
      </c>
      <c r="Y24" s="502">
        <v>0</v>
      </c>
      <c r="Z24" s="502">
        <v>0</v>
      </c>
      <c r="AA24" s="502">
        <v>0</v>
      </c>
      <c r="AB24" s="502">
        <v>0</v>
      </c>
      <c r="AC24" s="501">
        <v>0</v>
      </c>
      <c r="AD24" s="501">
        <v>0</v>
      </c>
    </row>
    <row r="25" spans="1:30" s="500" customFormat="1">
      <c r="A25" s="519">
        <v>27</v>
      </c>
      <c r="B25" s="518" t="s">
        <v>2614</v>
      </c>
      <c r="C25" s="517" t="s">
        <v>2617</v>
      </c>
      <c r="D25" s="516">
        <v>114080</v>
      </c>
      <c r="E25" s="516" t="s">
        <v>2616</v>
      </c>
      <c r="F25" s="515" t="s">
        <v>208</v>
      </c>
      <c r="G25" s="502">
        <v>0</v>
      </c>
      <c r="H25" s="502">
        <v>136</v>
      </c>
      <c r="I25" s="502">
        <v>14</v>
      </c>
      <c r="J25" s="502">
        <v>0</v>
      </c>
      <c r="K25" s="502">
        <v>0</v>
      </c>
      <c r="L25" s="502">
        <v>0</v>
      </c>
      <c r="M25" s="502">
        <v>0</v>
      </c>
      <c r="N25" s="514">
        <v>0</v>
      </c>
      <c r="O25" s="514">
        <v>0</v>
      </c>
      <c r="P25" s="513">
        <v>0</v>
      </c>
      <c r="Q25" s="512">
        <f t="shared" si="0"/>
        <v>0</v>
      </c>
      <c r="R25" s="502">
        <v>0</v>
      </c>
      <c r="S25" s="502">
        <v>0</v>
      </c>
      <c r="T25" s="502">
        <v>0</v>
      </c>
      <c r="U25" s="502">
        <v>0</v>
      </c>
      <c r="V25" s="502">
        <v>0</v>
      </c>
      <c r="W25" s="502">
        <v>0</v>
      </c>
      <c r="X25" s="502">
        <v>0</v>
      </c>
      <c r="Y25" s="502">
        <v>0</v>
      </c>
      <c r="Z25" s="502">
        <v>0</v>
      </c>
      <c r="AA25" s="502">
        <v>0</v>
      </c>
      <c r="AB25" s="502">
        <v>0</v>
      </c>
      <c r="AC25" s="501">
        <v>0</v>
      </c>
      <c r="AD25" s="501">
        <v>0</v>
      </c>
    </row>
    <row r="26" spans="1:30" s="500" customFormat="1" ht="12" thickBot="1">
      <c r="A26" s="511">
        <v>28</v>
      </c>
      <c r="B26" s="510" t="s">
        <v>2614</v>
      </c>
      <c r="C26" s="509" t="s">
        <v>2617</v>
      </c>
      <c r="D26" s="508">
        <v>113982</v>
      </c>
      <c r="E26" s="508" t="s">
        <v>2616</v>
      </c>
      <c r="F26" s="507" t="s">
        <v>204</v>
      </c>
      <c r="G26" s="506">
        <v>146</v>
      </c>
      <c r="H26" s="506">
        <v>254</v>
      </c>
      <c r="I26" s="506">
        <v>0</v>
      </c>
      <c r="J26" s="506">
        <v>0</v>
      </c>
      <c r="K26" s="506">
        <v>0</v>
      </c>
      <c r="L26" s="506">
        <v>0</v>
      </c>
      <c r="M26" s="506">
        <v>0</v>
      </c>
      <c r="N26" s="505">
        <v>0</v>
      </c>
      <c r="O26" s="505">
        <v>0</v>
      </c>
      <c r="P26" s="504">
        <v>0</v>
      </c>
      <c r="Q26" s="503">
        <f t="shared" si="0"/>
        <v>0</v>
      </c>
      <c r="R26" s="502">
        <v>0</v>
      </c>
      <c r="S26" s="502">
        <v>0</v>
      </c>
      <c r="T26" s="502">
        <v>0</v>
      </c>
      <c r="U26" s="502">
        <v>0</v>
      </c>
      <c r="V26" s="502">
        <v>0</v>
      </c>
      <c r="W26" s="502">
        <v>0</v>
      </c>
      <c r="X26" s="502">
        <v>0</v>
      </c>
      <c r="Y26" s="502">
        <v>0</v>
      </c>
      <c r="Z26" s="502">
        <v>0</v>
      </c>
      <c r="AA26" s="502">
        <v>0</v>
      </c>
      <c r="AB26" s="502">
        <v>0</v>
      </c>
      <c r="AC26" s="501">
        <v>0</v>
      </c>
      <c r="AD26" s="501">
        <v>0</v>
      </c>
    </row>
    <row r="27" spans="1:30">
      <c r="A27" s="542">
        <v>29</v>
      </c>
      <c r="B27" s="540" t="s">
        <v>2614</v>
      </c>
      <c r="C27" s="540" t="s">
        <v>2615</v>
      </c>
      <c r="D27" s="540">
        <v>112825</v>
      </c>
      <c r="E27" s="540">
        <v>1229673</v>
      </c>
      <c r="F27" s="539" t="s">
        <v>170</v>
      </c>
      <c r="G27" s="530">
        <v>0</v>
      </c>
      <c r="H27" s="530">
        <v>0</v>
      </c>
      <c r="I27" s="530">
        <v>144</v>
      </c>
      <c r="J27" s="530">
        <v>0</v>
      </c>
      <c r="K27" s="530">
        <v>0</v>
      </c>
      <c r="L27" s="530">
        <v>0</v>
      </c>
      <c r="M27" s="530">
        <v>0</v>
      </c>
      <c r="N27" s="538">
        <v>300</v>
      </c>
      <c r="O27" s="538">
        <v>300</v>
      </c>
      <c r="P27" s="538">
        <v>100</v>
      </c>
      <c r="Q27" s="537">
        <f t="shared" si="0"/>
        <v>700</v>
      </c>
      <c r="R27" s="530">
        <v>0</v>
      </c>
      <c r="S27" s="530">
        <v>0</v>
      </c>
      <c r="T27" s="530">
        <v>0</v>
      </c>
      <c r="U27" s="530">
        <v>0</v>
      </c>
      <c r="V27" s="530">
        <v>200</v>
      </c>
      <c r="W27" s="530">
        <v>0</v>
      </c>
      <c r="X27" s="530">
        <v>0</v>
      </c>
      <c r="Y27" s="530">
        <v>300</v>
      </c>
      <c r="Z27" s="530">
        <v>200</v>
      </c>
      <c r="AA27" s="530">
        <v>0</v>
      </c>
      <c r="AB27" s="530">
        <v>0</v>
      </c>
      <c r="AC27" s="529">
        <v>0</v>
      </c>
      <c r="AD27" s="529">
        <v>700</v>
      </c>
    </row>
    <row r="28" spans="1:30">
      <c r="A28" s="541">
        <v>31</v>
      </c>
      <c r="B28" s="540" t="s">
        <v>2614</v>
      </c>
      <c r="C28" s="540" t="s">
        <v>2613</v>
      </c>
      <c r="D28" s="540">
        <v>112415</v>
      </c>
      <c r="E28" s="540">
        <v>1234614</v>
      </c>
      <c r="F28" s="539" t="s">
        <v>227</v>
      </c>
      <c r="G28" s="530">
        <v>0</v>
      </c>
      <c r="H28" s="530">
        <v>0</v>
      </c>
      <c r="I28" s="530">
        <v>0</v>
      </c>
      <c r="J28" s="530">
        <v>0</v>
      </c>
      <c r="K28" s="530">
        <v>174</v>
      </c>
      <c r="L28" s="530">
        <v>0</v>
      </c>
      <c r="M28" s="530">
        <v>0</v>
      </c>
      <c r="N28" s="538">
        <v>50</v>
      </c>
      <c r="O28" s="538">
        <v>0</v>
      </c>
      <c r="P28" s="538">
        <v>0</v>
      </c>
      <c r="Q28" s="537">
        <f t="shared" si="0"/>
        <v>50</v>
      </c>
      <c r="R28" s="530">
        <v>0</v>
      </c>
      <c r="S28" s="530">
        <v>0</v>
      </c>
      <c r="T28" s="530">
        <v>0</v>
      </c>
      <c r="U28" s="530">
        <v>0</v>
      </c>
      <c r="V28" s="530">
        <v>0</v>
      </c>
      <c r="W28" s="530">
        <v>0</v>
      </c>
      <c r="X28" s="530">
        <v>0</v>
      </c>
      <c r="Y28" s="530">
        <v>0</v>
      </c>
      <c r="Z28" s="530">
        <v>244</v>
      </c>
      <c r="AA28" s="530">
        <v>0</v>
      </c>
      <c r="AB28" s="530">
        <v>0</v>
      </c>
      <c r="AC28" s="529">
        <v>200</v>
      </c>
      <c r="AD28" s="529">
        <v>350</v>
      </c>
    </row>
    <row r="29" spans="1:30">
      <c r="A29" s="541">
        <v>35</v>
      </c>
      <c r="B29" s="540" t="s">
        <v>2609</v>
      </c>
      <c r="C29" s="540" t="s">
        <v>2612</v>
      </c>
      <c r="D29" s="540">
        <v>113525</v>
      </c>
      <c r="E29" s="540">
        <v>1235623</v>
      </c>
      <c r="F29" s="539" t="s">
        <v>175</v>
      </c>
      <c r="G29" s="530">
        <v>0</v>
      </c>
      <c r="H29" s="530">
        <v>0</v>
      </c>
      <c r="I29" s="530">
        <v>0</v>
      </c>
      <c r="J29" s="530">
        <v>514</v>
      </c>
      <c r="K29" s="530">
        <v>422</v>
      </c>
      <c r="L29" s="530">
        <v>0</v>
      </c>
      <c r="M29" s="530">
        <v>0</v>
      </c>
      <c r="N29" s="538">
        <v>0</v>
      </c>
      <c r="O29" s="538">
        <v>0</v>
      </c>
      <c r="P29" s="538">
        <v>0</v>
      </c>
      <c r="Q29" s="537">
        <f t="shared" si="0"/>
        <v>0</v>
      </c>
      <c r="R29" s="530">
        <v>344</v>
      </c>
      <c r="S29" s="530">
        <v>124</v>
      </c>
      <c r="T29" s="530">
        <v>0</v>
      </c>
      <c r="U29" s="530">
        <v>0</v>
      </c>
      <c r="V29" s="530">
        <v>0</v>
      </c>
      <c r="W29" s="530">
        <v>0</v>
      </c>
      <c r="X29" s="530">
        <v>0</v>
      </c>
      <c r="Y29" s="530">
        <v>0</v>
      </c>
      <c r="Z29" s="530">
        <v>0</v>
      </c>
      <c r="AA29" s="530">
        <v>0</v>
      </c>
      <c r="AB29" s="530">
        <v>0</v>
      </c>
      <c r="AC29" s="529">
        <v>0</v>
      </c>
      <c r="AD29" s="529">
        <v>0</v>
      </c>
    </row>
    <row r="30" spans="1:30" ht="12" thickBot="1">
      <c r="A30" s="536">
        <v>36</v>
      </c>
      <c r="B30" s="535" t="s">
        <v>2609</v>
      </c>
      <c r="C30" s="535" t="s">
        <v>2612</v>
      </c>
      <c r="D30" s="535">
        <v>113472</v>
      </c>
      <c r="E30" s="535">
        <v>1235623</v>
      </c>
      <c r="F30" s="534" t="s">
        <v>174</v>
      </c>
      <c r="G30" s="533">
        <v>0</v>
      </c>
      <c r="H30" s="533">
        <v>0</v>
      </c>
      <c r="I30" s="533">
        <v>734</v>
      </c>
      <c r="J30" s="533">
        <v>420</v>
      </c>
      <c r="K30" s="533">
        <v>0</v>
      </c>
      <c r="L30" s="533">
        <v>0</v>
      </c>
      <c r="M30" s="533">
        <v>0</v>
      </c>
      <c r="N30" s="532">
        <v>0</v>
      </c>
      <c r="O30" s="532">
        <v>0</v>
      </c>
      <c r="P30" s="532">
        <v>48</v>
      </c>
      <c r="Q30" s="531">
        <f t="shared" si="0"/>
        <v>48</v>
      </c>
      <c r="R30" s="530">
        <v>420</v>
      </c>
      <c r="S30" s="530">
        <v>0</v>
      </c>
      <c r="T30" s="530">
        <v>0</v>
      </c>
      <c r="U30" s="530">
        <v>0</v>
      </c>
      <c r="V30" s="530">
        <v>0</v>
      </c>
      <c r="W30" s="530">
        <v>0</v>
      </c>
      <c r="X30" s="530">
        <v>0</v>
      </c>
      <c r="Y30" s="530">
        <v>0</v>
      </c>
      <c r="Z30" s="530">
        <v>0</v>
      </c>
      <c r="AA30" s="530">
        <v>0</v>
      </c>
      <c r="AB30" s="530">
        <v>0</v>
      </c>
      <c r="AC30" s="529">
        <v>0</v>
      </c>
      <c r="AD30" s="529">
        <v>0</v>
      </c>
    </row>
    <row r="31" spans="1:30" s="500" customFormat="1">
      <c r="A31" s="528">
        <v>40</v>
      </c>
      <c r="B31" s="527" t="s">
        <v>2609</v>
      </c>
      <c r="C31" s="526" t="s">
        <v>2611</v>
      </c>
      <c r="D31" s="525">
        <v>113904</v>
      </c>
      <c r="E31" s="525">
        <v>1238128</v>
      </c>
      <c r="F31" s="524" t="s">
        <v>202</v>
      </c>
      <c r="G31" s="523">
        <v>0</v>
      </c>
      <c r="H31" s="523">
        <v>0</v>
      </c>
      <c r="I31" s="523">
        <v>0</v>
      </c>
      <c r="J31" s="523">
        <v>0</v>
      </c>
      <c r="K31" s="523">
        <v>0</v>
      </c>
      <c r="L31" s="523">
        <v>0</v>
      </c>
      <c r="M31" s="523">
        <v>0</v>
      </c>
      <c r="N31" s="522">
        <v>0</v>
      </c>
      <c r="O31" s="522">
        <v>0</v>
      </c>
      <c r="P31" s="521">
        <v>0</v>
      </c>
      <c r="Q31" s="520">
        <f t="shared" si="0"/>
        <v>0</v>
      </c>
      <c r="R31" s="502">
        <v>0</v>
      </c>
      <c r="S31" s="502">
        <v>0</v>
      </c>
      <c r="T31" s="502">
        <v>0</v>
      </c>
      <c r="U31" s="502">
        <v>0</v>
      </c>
      <c r="V31" s="502">
        <v>0</v>
      </c>
      <c r="W31" s="502">
        <v>0</v>
      </c>
      <c r="X31" s="502">
        <v>0</v>
      </c>
      <c r="Y31" s="502">
        <v>468</v>
      </c>
      <c r="Z31" s="502">
        <v>396</v>
      </c>
      <c r="AA31" s="502">
        <v>0</v>
      </c>
      <c r="AB31" s="502">
        <v>0</v>
      </c>
      <c r="AC31" s="501">
        <v>0</v>
      </c>
      <c r="AD31" s="501">
        <v>0</v>
      </c>
    </row>
    <row r="32" spans="1:30" s="500" customFormat="1">
      <c r="A32" s="519">
        <v>41</v>
      </c>
      <c r="B32" s="518" t="s">
        <v>2609</v>
      </c>
      <c r="C32" s="517" t="s">
        <v>2611</v>
      </c>
      <c r="D32" s="516">
        <v>113881</v>
      </c>
      <c r="E32" s="516">
        <v>1238128</v>
      </c>
      <c r="F32" s="515" t="s">
        <v>196</v>
      </c>
      <c r="G32" s="502">
        <v>0</v>
      </c>
      <c r="H32" s="502">
        <v>0</v>
      </c>
      <c r="I32" s="502">
        <v>0</v>
      </c>
      <c r="J32" s="502">
        <v>0</v>
      </c>
      <c r="K32" s="502">
        <v>0</v>
      </c>
      <c r="L32" s="502">
        <v>0</v>
      </c>
      <c r="M32" s="502">
        <v>0</v>
      </c>
      <c r="N32" s="514">
        <v>0</v>
      </c>
      <c r="O32" s="514">
        <v>0</v>
      </c>
      <c r="P32" s="513">
        <v>398</v>
      </c>
      <c r="Q32" s="512">
        <f t="shared" si="0"/>
        <v>398</v>
      </c>
      <c r="R32" s="502">
        <v>590</v>
      </c>
      <c r="S32" s="502">
        <v>464</v>
      </c>
      <c r="T32" s="502">
        <v>0</v>
      </c>
      <c r="U32" s="502">
        <v>0</v>
      </c>
      <c r="V32" s="502">
        <v>558</v>
      </c>
      <c r="W32" s="502">
        <v>514</v>
      </c>
      <c r="X32" s="502">
        <v>0</v>
      </c>
      <c r="Y32" s="502">
        <v>0</v>
      </c>
      <c r="Z32" s="502">
        <v>68</v>
      </c>
      <c r="AA32" s="502">
        <v>0</v>
      </c>
      <c r="AB32" s="502">
        <v>0</v>
      </c>
      <c r="AC32" s="501">
        <v>0</v>
      </c>
      <c r="AD32" s="501">
        <v>0</v>
      </c>
    </row>
    <row r="33" spans="1:30" s="500" customFormat="1">
      <c r="A33" s="519">
        <v>42</v>
      </c>
      <c r="B33" s="518" t="s">
        <v>2609</v>
      </c>
      <c r="C33" s="517" t="s">
        <v>2610</v>
      </c>
      <c r="D33" s="516">
        <v>113903</v>
      </c>
      <c r="E33" s="516">
        <v>1238128</v>
      </c>
      <c r="F33" s="515" t="s">
        <v>201</v>
      </c>
      <c r="G33" s="502">
        <v>0</v>
      </c>
      <c r="H33" s="502">
        <v>0</v>
      </c>
      <c r="I33" s="502">
        <v>0</v>
      </c>
      <c r="J33" s="502">
        <v>0</v>
      </c>
      <c r="K33" s="502">
        <v>0</v>
      </c>
      <c r="L33" s="502">
        <v>0</v>
      </c>
      <c r="M33" s="502">
        <v>0</v>
      </c>
      <c r="N33" s="514">
        <v>0</v>
      </c>
      <c r="O33" s="514">
        <v>0</v>
      </c>
      <c r="P33" s="513">
        <v>0</v>
      </c>
      <c r="Q33" s="512">
        <f t="shared" si="0"/>
        <v>0</v>
      </c>
      <c r="R33" s="502">
        <v>0</v>
      </c>
      <c r="S33" s="502">
        <v>0</v>
      </c>
      <c r="T33" s="502">
        <v>0</v>
      </c>
      <c r="U33" s="502">
        <v>0</v>
      </c>
      <c r="V33" s="502">
        <v>98</v>
      </c>
      <c r="W33" s="502">
        <v>590</v>
      </c>
      <c r="X33" s="502">
        <v>436</v>
      </c>
      <c r="Y33" s="502">
        <v>316</v>
      </c>
      <c r="Z33" s="502">
        <v>0</v>
      </c>
      <c r="AA33" s="502">
        <v>0</v>
      </c>
      <c r="AB33" s="502">
        <v>0</v>
      </c>
      <c r="AC33" s="501">
        <v>0</v>
      </c>
      <c r="AD33" s="501">
        <v>0</v>
      </c>
    </row>
    <row r="34" spans="1:30" s="500" customFormat="1">
      <c r="A34" s="519">
        <v>43</v>
      </c>
      <c r="B34" s="518" t="s">
        <v>2609</v>
      </c>
      <c r="C34" s="517" t="s">
        <v>2610</v>
      </c>
      <c r="D34" s="516">
        <v>113902</v>
      </c>
      <c r="E34" s="516">
        <v>1238128</v>
      </c>
      <c r="F34" s="515" t="s">
        <v>200</v>
      </c>
      <c r="G34" s="502">
        <v>0</v>
      </c>
      <c r="H34" s="502">
        <v>0</v>
      </c>
      <c r="I34" s="502">
        <v>0</v>
      </c>
      <c r="J34" s="502">
        <v>0</v>
      </c>
      <c r="K34" s="502">
        <v>0</v>
      </c>
      <c r="L34" s="502">
        <v>0</v>
      </c>
      <c r="M34" s="502">
        <v>0</v>
      </c>
      <c r="N34" s="514">
        <v>0</v>
      </c>
      <c r="O34" s="514">
        <v>0</v>
      </c>
      <c r="P34" s="513">
        <v>0</v>
      </c>
      <c r="Q34" s="512">
        <f t="shared" si="0"/>
        <v>0</v>
      </c>
      <c r="R34" s="502">
        <v>0</v>
      </c>
      <c r="S34" s="502">
        <v>0</v>
      </c>
      <c r="T34" s="502">
        <v>0</v>
      </c>
      <c r="U34" s="502">
        <v>0</v>
      </c>
      <c r="V34" s="502">
        <v>0</v>
      </c>
      <c r="W34" s="502">
        <v>0</v>
      </c>
      <c r="X34" s="502">
        <v>0</v>
      </c>
      <c r="Y34" s="502">
        <v>274</v>
      </c>
      <c r="Z34" s="502">
        <v>464</v>
      </c>
      <c r="AA34" s="502">
        <v>0</v>
      </c>
      <c r="AB34" s="502">
        <v>0</v>
      </c>
      <c r="AC34" s="501">
        <v>0</v>
      </c>
      <c r="AD34" s="501">
        <v>0</v>
      </c>
    </row>
    <row r="35" spans="1:30" s="500" customFormat="1" ht="12" thickBot="1">
      <c r="A35" s="511">
        <v>44</v>
      </c>
      <c r="B35" s="510" t="s">
        <v>2609</v>
      </c>
      <c r="C35" s="509" t="s">
        <v>2608</v>
      </c>
      <c r="D35" s="508">
        <v>113050</v>
      </c>
      <c r="E35" s="508">
        <v>1232693</v>
      </c>
      <c r="F35" s="507" t="s">
        <v>172</v>
      </c>
      <c r="G35" s="506">
        <v>0</v>
      </c>
      <c r="H35" s="506">
        <v>0</v>
      </c>
      <c r="I35" s="506">
        <v>0</v>
      </c>
      <c r="J35" s="506">
        <v>524</v>
      </c>
      <c r="K35" s="506">
        <v>694</v>
      </c>
      <c r="L35" s="506">
        <v>0</v>
      </c>
      <c r="M35" s="506">
        <v>0</v>
      </c>
      <c r="N35" s="505">
        <v>0</v>
      </c>
      <c r="O35" s="505">
        <v>0</v>
      </c>
      <c r="P35" s="504">
        <v>614</v>
      </c>
      <c r="Q35" s="503">
        <f t="shared" si="0"/>
        <v>614</v>
      </c>
      <c r="R35" s="502">
        <v>782</v>
      </c>
      <c r="S35" s="502">
        <v>614</v>
      </c>
      <c r="T35" s="502">
        <v>0</v>
      </c>
      <c r="U35" s="502">
        <v>0</v>
      </c>
      <c r="V35" s="502">
        <v>562</v>
      </c>
      <c r="W35" s="502">
        <v>0</v>
      </c>
      <c r="X35" s="502">
        <v>0</v>
      </c>
      <c r="Y35" s="502">
        <v>0</v>
      </c>
      <c r="Z35" s="502">
        <v>0</v>
      </c>
      <c r="AA35" s="502">
        <v>0</v>
      </c>
      <c r="AB35" s="502">
        <v>0</v>
      </c>
      <c r="AC35" s="501">
        <v>0</v>
      </c>
      <c r="AD35" s="501">
        <v>0</v>
      </c>
    </row>
    <row r="36" spans="1:30">
      <c r="O36" s="581" t="s">
        <v>2732</v>
      </c>
      <c r="P36" s="579">
        <v>0.84615384615384615</v>
      </c>
      <c r="Q36" s="580">
        <v>0.7857142857142857</v>
      </c>
    </row>
  </sheetData>
  <autoFilter ref="A1:AD35" xr:uid="{00000000-0001-0000-0000-000000000000}"/>
  <phoneticPr fontId="27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D1EE-5F66-4ADC-BAEC-36A6E3021AF3}">
  <dimension ref="A1:V70"/>
  <sheetViews>
    <sheetView zoomScale="130" zoomScaleNormal="130" workbookViewId="0">
      <selection activeCell="A7" sqref="A7:XFD7"/>
    </sheetView>
  </sheetViews>
  <sheetFormatPr defaultRowHeight="11.25"/>
  <cols>
    <col min="2" max="3" width="0" hidden="1" customWidth="1"/>
    <col min="4" max="4" width="9.1640625" style="42"/>
    <col min="5" max="21" width="9.1640625" style="42" customWidth="1"/>
    <col min="22" max="22" width="9.1640625" style="42"/>
  </cols>
  <sheetData>
    <row r="1" spans="1:22">
      <c r="A1" s="475" t="s">
        <v>0</v>
      </c>
      <c r="B1" s="475" t="s">
        <v>1</v>
      </c>
      <c r="C1" s="475" t="s">
        <v>82</v>
      </c>
      <c r="D1" s="478" t="s">
        <v>2238</v>
      </c>
      <c r="E1" s="478" t="s">
        <v>2239</v>
      </c>
      <c r="F1" s="478" t="s">
        <v>2240</v>
      </c>
      <c r="G1" s="478" t="s">
        <v>2241</v>
      </c>
      <c r="H1" s="487" t="s">
        <v>2242</v>
      </c>
      <c r="I1" s="478" t="s">
        <v>2315</v>
      </c>
      <c r="J1" s="478" t="s">
        <v>2316</v>
      </c>
      <c r="K1" s="478" t="s">
        <v>2317</v>
      </c>
      <c r="L1" s="478" t="s">
        <v>2318</v>
      </c>
      <c r="M1" s="478" t="s">
        <v>2319</v>
      </c>
      <c r="N1" s="478" t="s">
        <v>2320</v>
      </c>
      <c r="O1" s="487" t="s">
        <v>2321</v>
      </c>
      <c r="P1" s="478" t="s">
        <v>2541</v>
      </c>
      <c r="Q1" s="478" t="s">
        <v>2542</v>
      </c>
      <c r="R1" s="478" t="s">
        <v>2543</v>
      </c>
      <c r="S1" s="478" t="s">
        <v>2544</v>
      </c>
      <c r="T1" s="478" t="s">
        <v>2545</v>
      </c>
      <c r="U1" s="478" t="s">
        <v>2546</v>
      </c>
      <c r="V1" s="487" t="s">
        <v>2547</v>
      </c>
    </row>
    <row r="2" spans="1:22">
      <c r="A2" s="473">
        <v>1234614</v>
      </c>
      <c r="B2" s="474" t="s">
        <v>54</v>
      </c>
      <c r="C2" s="473" t="s">
        <v>83</v>
      </c>
      <c r="D2" s="495">
        <v>0</v>
      </c>
      <c r="E2" s="495">
        <v>0</v>
      </c>
      <c r="F2" s="495">
        <v>174</v>
      </c>
      <c r="G2" s="495">
        <v>0</v>
      </c>
      <c r="H2" s="495">
        <v>0</v>
      </c>
      <c r="I2" s="494">
        <v>50</v>
      </c>
      <c r="J2" s="488">
        <v>0</v>
      </c>
      <c r="K2" s="488">
        <v>0</v>
      </c>
      <c r="L2" s="479">
        <v>0</v>
      </c>
      <c r="M2" s="479">
        <v>0</v>
      </c>
      <c r="N2" s="479">
        <v>0</v>
      </c>
      <c r="O2" s="479">
        <v>0</v>
      </c>
      <c r="P2" s="479">
        <v>0</v>
      </c>
      <c r="Q2" s="479">
        <v>0</v>
      </c>
      <c r="R2" s="479">
        <v>0</v>
      </c>
      <c r="S2" s="479">
        <v>0</v>
      </c>
      <c r="T2" s="479">
        <v>244</v>
      </c>
      <c r="U2" s="479">
        <v>0</v>
      </c>
      <c r="V2" s="479">
        <v>0</v>
      </c>
    </row>
    <row r="3" spans="1:22">
      <c r="A3" s="473">
        <v>1229673</v>
      </c>
      <c r="B3" s="474" t="s">
        <v>22</v>
      </c>
      <c r="C3" s="473" t="s">
        <v>83</v>
      </c>
      <c r="D3" s="495">
        <v>144</v>
      </c>
      <c r="E3" s="495">
        <v>0</v>
      </c>
      <c r="F3" s="495">
        <v>0</v>
      </c>
      <c r="G3" s="495">
        <v>0</v>
      </c>
      <c r="H3" s="495">
        <v>0</v>
      </c>
      <c r="I3" s="494">
        <v>300</v>
      </c>
      <c r="J3" s="488">
        <v>300</v>
      </c>
      <c r="K3" s="488">
        <v>100</v>
      </c>
      <c r="L3" s="479">
        <v>0</v>
      </c>
      <c r="M3" s="479">
        <v>0</v>
      </c>
      <c r="N3" s="479">
        <v>0</v>
      </c>
      <c r="O3" s="479">
        <v>0</v>
      </c>
      <c r="P3" s="479">
        <v>200</v>
      </c>
      <c r="Q3" s="479">
        <v>0</v>
      </c>
      <c r="R3" s="479">
        <v>0</v>
      </c>
      <c r="S3" s="479">
        <v>300</v>
      </c>
      <c r="T3" s="479">
        <v>200</v>
      </c>
      <c r="U3" s="479">
        <v>0</v>
      </c>
      <c r="V3" s="479">
        <v>0</v>
      </c>
    </row>
    <row r="4" spans="1:22">
      <c r="A4" s="473">
        <v>1233877</v>
      </c>
      <c r="B4" s="474" t="s">
        <v>119</v>
      </c>
      <c r="C4" s="473" t="s">
        <v>83</v>
      </c>
      <c r="D4" s="495">
        <v>0</v>
      </c>
      <c r="E4" s="495">
        <v>0</v>
      </c>
      <c r="F4" s="495">
        <v>0</v>
      </c>
      <c r="G4" s="495">
        <v>0</v>
      </c>
      <c r="H4" s="495">
        <v>0</v>
      </c>
      <c r="I4" s="494">
        <v>160</v>
      </c>
      <c r="J4" s="488">
        <v>0</v>
      </c>
      <c r="K4" s="488">
        <v>0</v>
      </c>
      <c r="L4" s="479">
        <v>0</v>
      </c>
      <c r="M4" s="479">
        <v>0</v>
      </c>
      <c r="N4" s="479">
        <v>0</v>
      </c>
      <c r="O4" s="479">
        <v>0</v>
      </c>
      <c r="P4" s="479">
        <v>0</v>
      </c>
      <c r="Q4" s="479">
        <v>0</v>
      </c>
      <c r="R4" s="479">
        <v>0</v>
      </c>
      <c r="S4" s="479">
        <v>0</v>
      </c>
      <c r="T4" s="479">
        <v>0</v>
      </c>
      <c r="U4" s="479">
        <v>0</v>
      </c>
      <c r="V4" s="479">
        <v>0</v>
      </c>
    </row>
    <row r="5" spans="1:22" s="493" customFormat="1">
      <c r="A5" s="489">
        <v>1232693</v>
      </c>
      <c r="B5" s="490" t="s">
        <v>29</v>
      </c>
      <c r="C5" s="489" t="s">
        <v>83</v>
      </c>
      <c r="D5" s="548">
        <v>0</v>
      </c>
      <c r="E5" s="548">
        <v>524</v>
      </c>
      <c r="F5" s="548">
        <v>694</v>
      </c>
      <c r="G5" s="548">
        <v>0</v>
      </c>
      <c r="H5" s="548">
        <v>0</v>
      </c>
      <c r="I5" s="492">
        <v>0</v>
      </c>
      <c r="J5" s="492">
        <v>0</v>
      </c>
      <c r="K5" s="494">
        <v>614</v>
      </c>
      <c r="L5" s="491">
        <v>782</v>
      </c>
      <c r="M5" s="491">
        <v>614</v>
      </c>
      <c r="N5" s="491">
        <v>0</v>
      </c>
      <c r="O5" s="491">
        <v>0</v>
      </c>
      <c r="P5" s="491">
        <v>562</v>
      </c>
      <c r="Q5" s="491">
        <v>0</v>
      </c>
      <c r="R5" s="491">
        <v>0</v>
      </c>
      <c r="S5" s="491">
        <v>0</v>
      </c>
      <c r="T5" s="491">
        <v>0</v>
      </c>
      <c r="U5" s="491">
        <v>0</v>
      </c>
      <c r="V5" s="491">
        <v>0</v>
      </c>
    </row>
    <row r="6" spans="1:22">
      <c r="A6" s="473">
        <v>1233025</v>
      </c>
      <c r="B6" s="474" t="s">
        <v>30</v>
      </c>
      <c r="C6" s="473" t="s">
        <v>83</v>
      </c>
      <c r="D6" s="495">
        <v>0</v>
      </c>
      <c r="E6" s="495">
        <v>524</v>
      </c>
      <c r="F6" s="495">
        <v>694</v>
      </c>
      <c r="G6" s="495">
        <v>0</v>
      </c>
      <c r="H6" s="495">
        <v>0</v>
      </c>
      <c r="I6" s="488">
        <v>0</v>
      </c>
      <c r="J6" s="488">
        <v>0</v>
      </c>
      <c r="K6" s="582">
        <v>614</v>
      </c>
      <c r="L6" s="479">
        <v>782</v>
      </c>
      <c r="M6" s="479">
        <v>614</v>
      </c>
      <c r="N6" s="479">
        <v>0</v>
      </c>
      <c r="O6" s="479">
        <v>0</v>
      </c>
      <c r="P6" s="479">
        <v>562</v>
      </c>
      <c r="Q6" s="479">
        <v>0</v>
      </c>
      <c r="R6" s="479">
        <v>0</v>
      </c>
      <c r="S6" s="479">
        <v>0</v>
      </c>
      <c r="T6" s="479">
        <v>0</v>
      </c>
      <c r="U6" s="479">
        <v>0</v>
      </c>
      <c r="V6" s="479">
        <v>0</v>
      </c>
    </row>
    <row r="7" spans="1:22">
      <c r="A7" s="473">
        <v>1235623</v>
      </c>
      <c r="B7" s="474" t="s">
        <v>31</v>
      </c>
      <c r="C7" s="473" t="s">
        <v>83</v>
      </c>
      <c r="D7" s="495">
        <v>734</v>
      </c>
      <c r="E7" s="495">
        <v>934</v>
      </c>
      <c r="F7" s="495">
        <v>422</v>
      </c>
      <c r="G7" s="495">
        <v>0</v>
      </c>
      <c r="H7" s="495">
        <v>0</v>
      </c>
      <c r="I7" s="488">
        <v>0</v>
      </c>
      <c r="J7" s="488">
        <v>0</v>
      </c>
      <c r="K7" s="488">
        <v>48</v>
      </c>
      <c r="L7" s="479">
        <v>764</v>
      </c>
      <c r="M7" s="479">
        <v>124</v>
      </c>
      <c r="N7" s="479">
        <v>0</v>
      </c>
      <c r="O7" s="479">
        <v>0</v>
      </c>
      <c r="P7" s="479">
        <v>0</v>
      </c>
      <c r="Q7" s="479">
        <v>0</v>
      </c>
      <c r="R7" s="479">
        <v>0</v>
      </c>
      <c r="S7" s="479">
        <v>0</v>
      </c>
      <c r="T7" s="479">
        <v>0</v>
      </c>
      <c r="U7" s="479">
        <v>0</v>
      </c>
      <c r="V7" s="479">
        <v>0</v>
      </c>
    </row>
    <row r="8" spans="1:22">
      <c r="A8" s="473">
        <v>1237088</v>
      </c>
      <c r="B8" s="474" t="s">
        <v>32</v>
      </c>
      <c r="C8" s="473" t="s">
        <v>83</v>
      </c>
      <c r="D8" s="495">
        <v>740</v>
      </c>
      <c r="E8" s="495">
        <v>830</v>
      </c>
      <c r="F8" s="495">
        <v>1058</v>
      </c>
      <c r="G8" s="495">
        <v>0</v>
      </c>
      <c r="H8" s="495">
        <v>0</v>
      </c>
      <c r="I8" s="494">
        <v>880</v>
      </c>
      <c r="J8" s="488">
        <v>1154</v>
      </c>
      <c r="K8" s="488">
        <v>746</v>
      </c>
      <c r="L8" s="479">
        <v>0</v>
      </c>
      <c r="M8" s="479">
        <v>324</v>
      </c>
      <c r="N8" s="479">
        <v>0</v>
      </c>
      <c r="O8" s="479">
        <v>0</v>
      </c>
      <c r="P8" s="479">
        <v>774</v>
      </c>
      <c r="Q8" s="479">
        <v>1336</v>
      </c>
      <c r="R8" s="479">
        <v>992</v>
      </c>
      <c r="S8" s="479">
        <v>1418</v>
      </c>
      <c r="T8" s="479">
        <v>780</v>
      </c>
      <c r="U8" s="479">
        <v>0</v>
      </c>
      <c r="V8" s="479">
        <v>0</v>
      </c>
    </row>
    <row r="9" spans="1:22">
      <c r="A9" s="473">
        <v>1237748</v>
      </c>
      <c r="B9" s="474" t="s">
        <v>34</v>
      </c>
      <c r="C9" s="473" t="s">
        <v>83</v>
      </c>
      <c r="D9" s="495">
        <v>0</v>
      </c>
      <c r="E9" s="495">
        <v>8</v>
      </c>
      <c r="F9" s="495">
        <v>564</v>
      </c>
      <c r="G9" s="495">
        <v>0</v>
      </c>
      <c r="H9" s="495">
        <v>0</v>
      </c>
      <c r="I9" s="488">
        <v>0</v>
      </c>
      <c r="J9" s="488">
        <v>0</v>
      </c>
      <c r="K9" s="488">
        <v>0</v>
      </c>
      <c r="L9" s="479">
        <v>0</v>
      </c>
      <c r="M9" s="479">
        <v>0</v>
      </c>
      <c r="N9" s="479">
        <v>0</v>
      </c>
      <c r="O9" s="479">
        <v>0</v>
      </c>
      <c r="P9" s="479">
        <v>0</v>
      </c>
      <c r="Q9" s="479">
        <v>84</v>
      </c>
      <c r="R9" s="479">
        <v>608</v>
      </c>
      <c r="S9" s="479">
        <v>140</v>
      </c>
      <c r="T9" s="479">
        <v>0</v>
      </c>
      <c r="U9" s="479">
        <v>0</v>
      </c>
      <c r="V9" s="479">
        <v>0</v>
      </c>
    </row>
    <row r="10" spans="1:22">
      <c r="A10" s="473">
        <v>1236091</v>
      </c>
      <c r="B10" s="474" t="s">
        <v>37</v>
      </c>
      <c r="C10" s="473" t="s">
        <v>83</v>
      </c>
      <c r="D10" s="495">
        <v>0</v>
      </c>
      <c r="E10" s="495">
        <v>0</v>
      </c>
      <c r="F10" s="495">
        <v>0</v>
      </c>
      <c r="G10" s="495">
        <v>0</v>
      </c>
      <c r="H10" s="495">
        <v>0</v>
      </c>
      <c r="I10" s="488">
        <v>0</v>
      </c>
      <c r="J10" s="488">
        <v>0</v>
      </c>
      <c r="K10" s="488">
        <v>0</v>
      </c>
      <c r="L10" s="479">
        <v>0</v>
      </c>
      <c r="M10" s="479">
        <v>0</v>
      </c>
      <c r="N10" s="479">
        <v>0</v>
      </c>
      <c r="O10" s="479">
        <v>0</v>
      </c>
      <c r="P10" s="479">
        <v>0</v>
      </c>
      <c r="Q10" s="479">
        <v>0</v>
      </c>
      <c r="R10" s="479">
        <v>0</v>
      </c>
      <c r="S10" s="479">
        <v>200</v>
      </c>
      <c r="T10" s="479">
        <v>0</v>
      </c>
      <c r="U10" s="479">
        <v>0</v>
      </c>
      <c r="V10" s="479">
        <v>0</v>
      </c>
    </row>
    <row r="11" spans="1:22">
      <c r="A11" s="473">
        <v>1234905</v>
      </c>
      <c r="B11" s="474" t="s">
        <v>38</v>
      </c>
      <c r="C11" s="473" t="s">
        <v>83</v>
      </c>
      <c r="D11" s="495">
        <v>0</v>
      </c>
      <c r="E11" s="495">
        <v>0</v>
      </c>
      <c r="F11" s="495">
        <v>0</v>
      </c>
      <c r="G11" s="495">
        <v>0</v>
      </c>
      <c r="H11" s="495">
        <v>0</v>
      </c>
      <c r="I11" s="488">
        <v>0</v>
      </c>
      <c r="J11" s="488">
        <v>0</v>
      </c>
      <c r="K11" s="488">
        <v>60</v>
      </c>
      <c r="L11" s="479">
        <v>414</v>
      </c>
      <c r="M11" s="479">
        <v>326</v>
      </c>
      <c r="N11" s="479">
        <v>0</v>
      </c>
      <c r="O11" s="479">
        <v>0</v>
      </c>
      <c r="P11" s="479">
        <v>392</v>
      </c>
      <c r="Q11" s="479">
        <v>50</v>
      </c>
      <c r="R11" s="479">
        <v>0</v>
      </c>
      <c r="S11" s="479">
        <v>0</v>
      </c>
      <c r="T11" s="479">
        <v>0</v>
      </c>
      <c r="U11" s="479">
        <v>0</v>
      </c>
      <c r="V11" s="479">
        <v>0</v>
      </c>
    </row>
    <row r="12" spans="1:22" s="493" customFormat="1">
      <c r="A12" s="489">
        <v>1238128</v>
      </c>
      <c r="B12" s="490" t="s">
        <v>39</v>
      </c>
      <c r="C12" s="489" t="s">
        <v>83</v>
      </c>
      <c r="D12" s="548">
        <v>0</v>
      </c>
      <c r="E12" s="548">
        <v>0</v>
      </c>
      <c r="F12" s="548">
        <v>0</v>
      </c>
      <c r="G12" s="548">
        <v>0</v>
      </c>
      <c r="H12" s="548">
        <v>0</v>
      </c>
      <c r="I12" s="492">
        <v>0</v>
      </c>
      <c r="J12" s="492">
        <v>0</v>
      </c>
      <c r="K12" s="494">
        <v>398</v>
      </c>
      <c r="L12" s="491">
        <v>590</v>
      </c>
      <c r="M12" s="491">
        <v>464</v>
      </c>
      <c r="N12" s="491">
        <v>0</v>
      </c>
      <c r="O12" s="491">
        <v>0</v>
      </c>
      <c r="P12" s="491">
        <v>656</v>
      </c>
      <c r="Q12" s="491">
        <v>1104</v>
      </c>
      <c r="R12" s="491">
        <v>436</v>
      </c>
      <c r="S12" s="491">
        <v>1058</v>
      </c>
      <c r="T12" s="491">
        <v>928</v>
      </c>
      <c r="U12" s="491">
        <v>0</v>
      </c>
      <c r="V12" s="491">
        <v>0</v>
      </c>
    </row>
    <row r="13" spans="1:22">
      <c r="A13" s="473">
        <v>1236962</v>
      </c>
      <c r="B13" s="474" t="s">
        <v>40</v>
      </c>
      <c r="C13" s="473" t="s">
        <v>83</v>
      </c>
      <c r="D13" s="495">
        <v>0</v>
      </c>
      <c r="E13" s="495">
        <v>0</v>
      </c>
      <c r="F13" s="495">
        <v>198</v>
      </c>
      <c r="G13" s="495">
        <v>0</v>
      </c>
      <c r="H13" s="495">
        <v>0</v>
      </c>
      <c r="I13" s="488">
        <v>0</v>
      </c>
      <c r="J13" s="488">
        <v>0</v>
      </c>
      <c r="K13" s="488">
        <v>300</v>
      </c>
      <c r="L13" s="479">
        <v>200</v>
      </c>
      <c r="M13" s="479">
        <v>0</v>
      </c>
      <c r="N13" s="479">
        <v>0</v>
      </c>
      <c r="O13" s="479">
        <v>0</v>
      </c>
      <c r="P13" s="479">
        <v>200</v>
      </c>
      <c r="Q13" s="479">
        <v>200</v>
      </c>
      <c r="R13" s="479">
        <v>200</v>
      </c>
      <c r="S13" s="479">
        <v>0</v>
      </c>
      <c r="T13" s="479">
        <v>200</v>
      </c>
      <c r="U13" s="479">
        <v>0</v>
      </c>
      <c r="V13" s="479">
        <v>0</v>
      </c>
    </row>
    <row r="14" spans="1:22">
      <c r="A14" s="473">
        <v>1233761</v>
      </c>
      <c r="B14" s="474" t="s">
        <v>41</v>
      </c>
      <c r="C14" s="473" t="s">
        <v>83</v>
      </c>
      <c r="D14" s="495">
        <v>0</v>
      </c>
      <c r="E14" s="495">
        <v>0</v>
      </c>
      <c r="F14" s="495">
        <v>0</v>
      </c>
      <c r="G14" s="495">
        <v>0</v>
      </c>
      <c r="H14" s="495">
        <v>0</v>
      </c>
      <c r="I14" s="488">
        <v>0</v>
      </c>
      <c r="J14" s="488">
        <v>0</v>
      </c>
      <c r="K14" s="488">
        <v>100</v>
      </c>
      <c r="L14" s="479">
        <v>0</v>
      </c>
      <c r="M14" s="479">
        <v>0</v>
      </c>
      <c r="N14" s="479">
        <v>0</v>
      </c>
      <c r="O14" s="479">
        <v>0</v>
      </c>
      <c r="P14" s="479">
        <v>0</v>
      </c>
      <c r="Q14" s="479">
        <v>0</v>
      </c>
      <c r="R14" s="479">
        <v>0</v>
      </c>
      <c r="S14" s="479">
        <v>0</v>
      </c>
      <c r="T14" s="479">
        <v>0</v>
      </c>
      <c r="U14" s="479">
        <v>0</v>
      </c>
      <c r="V14" s="479">
        <v>0</v>
      </c>
    </row>
    <row r="15" spans="1:22">
      <c r="A15" s="473">
        <v>1239651</v>
      </c>
      <c r="B15" s="474" t="s">
        <v>42</v>
      </c>
      <c r="C15" s="473" t="s">
        <v>83</v>
      </c>
      <c r="D15" s="495">
        <v>0</v>
      </c>
      <c r="E15" s="495">
        <v>0</v>
      </c>
      <c r="F15" s="495">
        <v>0</v>
      </c>
      <c r="G15" s="495">
        <v>0</v>
      </c>
      <c r="H15" s="495">
        <v>0</v>
      </c>
      <c r="I15" s="488">
        <v>0</v>
      </c>
      <c r="J15" s="488">
        <v>0</v>
      </c>
      <c r="K15" s="488">
        <v>0</v>
      </c>
      <c r="L15" s="479">
        <v>400</v>
      </c>
      <c r="M15" s="479">
        <v>450</v>
      </c>
      <c r="N15" s="479">
        <v>0</v>
      </c>
      <c r="O15" s="479">
        <v>0</v>
      </c>
      <c r="P15" s="479">
        <v>87</v>
      </c>
      <c r="Q15" s="479">
        <v>350</v>
      </c>
      <c r="R15" s="479">
        <v>228</v>
      </c>
      <c r="S15" s="479">
        <v>0</v>
      </c>
      <c r="T15" s="479">
        <v>0</v>
      </c>
      <c r="U15" s="479">
        <v>0</v>
      </c>
      <c r="V15" s="479">
        <v>0</v>
      </c>
    </row>
    <row r="16" spans="1:22">
      <c r="A16" s="473">
        <v>1239988</v>
      </c>
      <c r="B16" s="474" t="s">
        <v>45</v>
      </c>
      <c r="C16" s="473" t="s">
        <v>83</v>
      </c>
      <c r="D16" s="495">
        <v>262</v>
      </c>
      <c r="E16" s="495">
        <v>502</v>
      </c>
      <c r="F16" s="495">
        <v>394</v>
      </c>
      <c r="G16" s="495">
        <v>0</v>
      </c>
      <c r="H16" s="495">
        <v>0</v>
      </c>
      <c r="I16" s="494">
        <v>438</v>
      </c>
      <c r="J16" s="488">
        <v>448</v>
      </c>
      <c r="K16" s="488">
        <v>0</v>
      </c>
      <c r="L16" s="479">
        <v>0</v>
      </c>
      <c r="M16" s="479">
        <v>0</v>
      </c>
      <c r="N16" s="479">
        <v>0</v>
      </c>
      <c r="O16" s="479">
        <v>0</v>
      </c>
      <c r="P16" s="479">
        <v>0</v>
      </c>
      <c r="Q16" s="479">
        <v>432</v>
      </c>
      <c r="R16" s="479">
        <v>372</v>
      </c>
      <c r="S16" s="479">
        <v>502</v>
      </c>
      <c r="T16" s="479">
        <v>394</v>
      </c>
      <c r="U16" s="479">
        <v>0</v>
      </c>
      <c r="V16" s="479">
        <v>0</v>
      </c>
    </row>
    <row r="17" spans="1:22">
      <c r="A17" s="473">
        <v>1240180</v>
      </c>
      <c r="B17" s="474" t="s">
        <v>43</v>
      </c>
      <c r="C17" s="473" t="s">
        <v>83</v>
      </c>
      <c r="D17" s="495">
        <v>214</v>
      </c>
      <c r="E17" s="495">
        <v>0</v>
      </c>
      <c r="F17" s="495">
        <v>0</v>
      </c>
      <c r="G17" s="495">
        <v>0</v>
      </c>
      <c r="H17" s="495">
        <v>0</v>
      </c>
      <c r="I17" s="488">
        <v>0</v>
      </c>
      <c r="J17" s="488">
        <v>26</v>
      </c>
      <c r="K17" s="488">
        <v>252</v>
      </c>
      <c r="L17" s="479">
        <v>0</v>
      </c>
      <c r="M17" s="479">
        <v>0</v>
      </c>
      <c r="N17" s="479">
        <v>0</v>
      </c>
      <c r="O17" s="479">
        <v>0</v>
      </c>
      <c r="P17" s="479">
        <v>0</v>
      </c>
      <c r="Q17" s="479">
        <v>0</v>
      </c>
      <c r="R17" s="479">
        <v>0</v>
      </c>
      <c r="S17" s="479">
        <v>0</v>
      </c>
      <c r="T17" s="479">
        <v>0</v>
      </c>
      <c r="U17" s="479">
        <v>0</v>
      </c>
      <c r="V17" s="479">
        <v>0</v>
      </c>
    </row>
    <row r="18" spans="1:22">
      <c r="A18" s="473">
        <v>1240184</v>
      </c>
      <c r="B18" s="474" t="s">
        <v>44</v>
      </c>
      <c r="C18" s="473" t="s">
        <v>83</v>
      </c>
      <c r="D18" s="495">
        <v>214</v>
      </c>
      <c r="E18" s="495">
        <v>0</v>
      </c>
      <c r="F18" s="495">
        <v>0</v>
      </c>
      <c r="G18" s="495">
        <v>0</v>
      </c>
      <c r="H18" s="495">
        <v>0</v>
      </c>
      <c r="I18" s="488">
        <v>0</v>
      </c>
      <c r="J18" s="488">
        <v>26</v>
      </c>
      <c r="K18" s="488">
        <v>252</v>
      </c>
      <c r="L18" s="479">
        <v>0</v>
      </c>
      <c r="M18" s="479">
        <v>0</v>
      </c>
      <c r="N18" s="479">
        <v>0</v>
      </c>
      <c r="O18" s="479">
        <v>0</v>
      </c>
      <c r="P18" s="479">
        <v>0</v>
      </c>
      <c r="Q18" s="479">
        <v>0</v>
      </c>
      <c r="R18" s="479">
        <v>0</v>
      </c>
      <c r="S18" s="479">
        <v>0</v>
      </c>
      <c r="T18" s="479">
        <v>0</v>
      </c>
      <c r="U18" s="479">
        <v>0</v>
      </c>
      <c r="V18" s="479">
        <v>0</v>
      </c>
    </row>
    <row r="19" spans="1:22">
      <c r="A19" s="473">
        <v>1240308</v>
      </c>
      <c r="B19" s="474" t="s">
        <v>491</v>
      </c>
      <c r="C19" s="473" t="s">
        <v>83</v>
      </c>
      <c r="D19" s="495">
        <v>370</v>
      </c>
      <c r="E19" s="495">
        <v>700</v>
      </c>
      <c r="F19" s="495">
        <v>0</v>
      </c>
      <c r="G19" s="495">
        <v>0</v>
      </c>
      <c r="H19" s="495">
        <v>0</v>
      </c>
      <c r="I19" s="488">
        <v>0</v>
      </c>
      <c r="J19" s="488">
        <v>0</v>
      </c>
      <c r="K19" s="488">
        <v>100</v>
      </c>
      <c r="L19" s="479">
        <v>350</v>
      </c>
      <c r="M19" s="479">
        <v>0</v>
      </c>
      <c r="N19" s="479">
        <v>0</v>
      </c>
      <c r="O19" s="479">
        <v>0</v>
      </c>
      <c r="P19" s="479">
        <v>0</v>
      </c>
      <c r="Q19" s="479">
        <v>0</v>
      </c>
      <c r="R19" s="479">
        <v>0</v>
      </c>
      <c r="S19" s="479">
        <v>0</v>
      </c>
      <c r="T19" s="479">
        <v>0</v>
      </c>
      <c r="U19" s="479">
        <v>0</v>
      </c>
      <c r="V19" s="479">
        <v>0</v>
      </c>
    </row>
    <row r="23" spans="1:22">
      <c r="A23" s="475" t="s">
        <v>0</v>
      </c>
      <c r="B23" s="475" t="s">
        <v>1</v>
      </c>
      <c r="C23" s="475" t="s">
        <v>82</v>
      </c>
      <c r="D23" s="478" t="s">
        <v>2238</v>
      </c>
      <c r="E23" s="478" t="s">
        <v>2239</v>
      </c>
      <c r="F23" s="478" t="s">
        <v>2240</v>
      </c>
      <c r="G23" s="478" t="s">
        <v>2241</v>
      </c>
      <c r="H23" s="487" t="s">
        <v>2242</v>
      </c>
      <c r="I23" s="478" t="s">
        <v>2315</v>
      </c>
      <c r="J23" s="478" t="s">
        <v>2316</v>
      </c>
      <c r="K23" s="478" t="s">
        <v>2317</v>
      </c>
      <c r="L23" s="478" t="s">
        <v>2318</v>
      </c>
      <c r="M23" s="478" t="s">
        <v>2319</v>
      </c>
      <c r="N23" s="478" t="s">
        <v>2320</v>
      </c>
      <c r="O23" s="487" t="s">
        <v>2321</v>
      </c>
      <c r="P23" s="478" t="s">
        <v>2541</v>
      </c>
      <c r="Q23" s="478" t="s">
        <v>2542</v>
      </c>
      <c r="R23" s="478" t="s">
        <v>2543</v>
      </c>
      <c r="S23" s="478" t="s">
        <v>2544</v>
      </c>
      <c r="T23" s="478" t="s">
        <v>2545</v>
      </c>
      <c r="U23" s="478" t="s">
        <v>2546</v>
      </c>
      <c r="V23" s="487" t="s">
        <v>2547</v>
      </c>
    </row>
    <row r="24" spans="1:22">
      <c r="A24" s="473">
        <v>1237608</v>
      </c>
      <c r="B24" s="474" t="s">
        <v>46</v>
      </c>
      <c r="C24" s="473" t="s">
        <v>83</v>
      </c>
      <c r="D24" s="495">
        <v>0</v>
      </c>
      <c r="E24" s="495">
        <v>0</v>
      </c>
      <c r="F24" s="495">
        <v>0</v>
      </c>
      <c r="G24" s="495">
        <v>0</v>
      </c>
      <c r="H24" s="495">
        <v>0</v>
      </c>
      <c r="I24" s="479">
        <v>200</v>
      </c>
      <c r="J24" s="479">
        <v>0</v>
      </c>
      <c r="K24" s="479">
        <v>0</v>
      </c>
      <c r="L24" s="479">
        <v>0</v>
      </c>
      <c r="M24" s="479">
        <v>0</v>
      </c>
      <c r="N24" s="479">
        <v>0</v>
      </c>
      <c r="O24" s="479">
        <v>0</v>
      </c>
      <c r="P24" s="479">
        <v>0</v>
      </c>
      <c r="Q24" s="479">
        <v>0</v>
      </c>
      <c r="R24" s="479">
        <v>0</v>
      </c>
      <c r="S24" s="479">
        <v>0</v>
      </c>
      <c r="T24" s="479">
        <v>0</v>
      </c>
      <c r="U24" s="479">
        <v>0</v>
      </c>
      <c r="V24" s="479">
        <v>0</v>
      </c>
    </row>
    <row r="25" spans="1:22">
      <c r="A25" s="473">
        <v>1232846</v>
      </c>
      <c r="B25" s="474" t="s">
        <v>47</v>
      </c>
      <c r="C25" s="473" t="s">
        <v>83</v>
      </c>
      <c r="D25" s="495">
        <v>0</v>
      </c>
      <c r="E25" s="495">
        <v>200</v>
      </c>
      <c r="F25" s="495">
        <v>352</v>
      </c>
      <c r="G25" s="495">
        <v>0</v>
      </c>
      <c r="H25" s="495">
        <v>0</v>
      </c>
      <c r="I25" s="479">
        <v>449</v>
      </c>
      <c r="J25" s="479">
        <v>51</v>
      </c>
      <c r="K25" s="479">
        <v>0</v>
      </c>
      <c r="L25" s="479">
        <v>0</v>
      </c>
      <c r="M25" s="479">
        <v>0</v>
      </c>
      <c r="N25" s="479">
        <v>0</v>
      </c>
      <c r="O25" s="479">
        <v>0</v>
      </c>
      <c r="P25" s="479">
        <v>0</v>
      </c>
      <c r="Q25" s="479">
        <v>0</v>
      </c>
      <c r="R25" s="479">
        <v>0</v>
      </c>
      <c r="S25" s="479">
        <v>0</v>
      </c>
      <c r="T25" s="479">
        <v>0</v>
      </c>
      <c r="U25" s="479">
        <v>0</v>
      </c>
      <c r="V25" s="479">
        <v>0</v>
      </c>
    </row>
    <row r="26" spans="1:22">
      <c r="A26" s="473">
        <v>1232895</v>
      </c>
      <c r="B26" s="474" t="s">
        <v>48</v>
      </c>
      <c r="C26" s="473" t="s">
        <v>83</v>
      </c>
      <c r="D26" s="495">
        <v>0</v>
      </c>
      <c r="E26" s="495">
        <v>200</v>
      </c>
      <c r="F26" s="495">
        <v>352</v>
      </c>
      <c r="G26" s="495">
        <v>0</v>
      </c>
      <c r="H26" s="495">
        <v>0</v>
      </c>
      <c r="I26" s="479">
        <v>449</v>
      </c>
      <c r="J26" s="479">
        <v>51</v>
      </c>
      <c r="K26" s="479">
        <v>0</v>
      </c>
      <c r="L26" s="479">
        <v>0</v>
      </c>
      <c r="M26" s="479">
        <v>0</v>
      </c>
      <c r="N26" s="479">
        <v>0</v>
      </c>
      <c r="O26" s="479">
        <v>0</v>
      </c>
      <c r="P26" s="479">
        <v>0</v>
      </c>
      <c r="Q26" s="479">
        <v>0</v>
      </c>
      <c r="R26" s="479">
        <v>0</v>
      </c>
      <c r="S26" s="479">
        <v>0</v>
      </c>
      <c r="T26" s="479">
        <v>0</v>
      </c>
      <c r="U26" s="479">
        <v>0</v>
      </c>
      <c r="V26" s="479">
        <v>0</v>
      </c>
    </row>
    <row r="27" spans="1:22">
      <c r="A27" s="473">
        <v>1233384</v>
      </c>
      <c r="B27" s="474" t="s">
        <v>49</v>
      </c>
      <c r="C27" s="473" t="s">
        <v>83</v>
      </c>
      <c r="D27" s="495">
        <v>0</v>
      </c>
      <c r="E27" s="495">
        <v>200</v>
      </c>
      <c r="F27" s="495">
        <v>352</v>
      </c>
      <c r="G27" s="495">
        <v>0</v>
      </c>
      <c r="H27" s="495">
        <v>0</v>
      </c>
      <c r="I27" s="479">
        <v>449</v>
      </c>
      <c r="J27" s="479">
        <v>51</v>
      </c>
      <c r="K27" s="479">
        <v>0</v>
      </c>
      <c r="L27" s="479">
        <v>0</v>
      </c>
      <c r="M27" s="479">
        <v>0</v>
      </c>
      <c r="N27" s="479">
        <v>0</v>
      </c>
      <c r="O27" s="479">
        <v>0</v>
      </c>
      <c r="P27" s="479">
        <v>0</v>
      </c>
      <c r="Q27" s="479">
        <v>0</v>
      </c>
      <c r="R27" s="479">
        <v>0</v>
      </c>
      <c r="S27" s="479">
        <v>0</v>
      </c>
      <c r="T27" s="479">
        <v>0</v>
      </c>
      <c r="U27" s="479">
        <v>0</v>
      </c>
      <c r="V27" s="479">
        <v>0</v>
      </c>
    </row>
    <row r="28" spans="1:22">
      <c r="A28" s="473">
        <v>1233165</v>
      </c>
      <c r="B28" s="474" t="s">
        <v>149</v>
      </c>
      <c r="C28" s="473" t="s">
        <v>83</v>
      </c>
      <c r="D28" s="495">
        <v>0</v>
      </c>
      <c r="E28" s="495">
        <v>0</v>
      </c>
      <c r="F28" s="495">
        <v>0</v>
      </c>
      <c r="G28" s="495">
        <v>0</v>
      </c>
      <c r="H28" s="495">
        <v>0</v>
      </c>
      <c r="I28" s="479">
        <v>0</v>
      </c>
      <c r="J28" s="479">
        <v>0</v>
      </c>
      <c r="K28" s="479">
        <v>0</v>
      </c>
      <c r="L28" s="479">
        <v>0</v>
      </c>
      <c r="M28" s="479">
        <v>0</v>
      </c>
      <c r="N28" s="479">
        <v>0</v>
      </c>
      <c r="O28" s="479">
        <v>0</v>
      </c>
      <c r="P28" s="479">
        <v>0</v>
      </c>
      <c r="Q28" s="479">
        <v>287</v>
      </c>
      <c r="R28" s="479">
        <v>113</v>
      </c>
      <c r="S28" s="479">
        <v>0</v>
      </c>
      <c r="T28" s="479">
        <v>0</v>
      </c>
      <c r="U28" s="479">
        <v>0</v>
      </c>
      <c r="V28" s="479">
        <v>0</v>
      </c>
    </row>
    <row r="29" spans="1:22">
      <c r="A29" s="473">
        <v>1236110</v>
      </c>
      <c r="B29" s="474" t="s">
        <v>50</v>
      </c>
      <c r="C29" s="473" t="s">
        <v>83</v>
      </c>
      <c r="D29" s="495">
        <v>0</v>
      </c>
      <c r="E29" s="495">
        <v>0</v>
      </c>
      <c r="F29" s="495">
        <v>250</v>
      </c>
      <c r="G29" s="495">
        <v>0</v>
      </c>
      <c r="H29" s="495">
        <v>0</v>
      </c>
      <c r="I29" s="479">
        <v>0</v>
      </c>
      <c r="J29" s="479">
        <v>0</v>
      </c>
      <c r="K29" s="479">
        <v>0</v>
      </c>
      <c r="L29" s="479">
        <v>0</v>
      </c>
      <c r="M29" s="479">
        <v>0</v>
      </c>
      <c r="N29" s="479">
        <v>0</v>
      </c>
      <c r="O29" s="479">
        <v>0</v>
      </c>
      <c r="P29" s="479">
        <v>0</v>
      </c>
      <c r="Q29" s="479">
        <v>0</v>
      </c>
      <c r="R29" s="479">
        <v>0</v>
      </c>
      <c r="S29" s="479">
        <v>0</v>
      </c>
      <c r="T29" s="479">
        <v>0</v>
      </c>
      <c r="U29" s="479">
        <v>0</v>
      </c>
      <c r="V29" s="479">
        <v>0</v>
      </c>
    </row>
    <row r="30" spans="1:22">
      <c r="A30" s="473">
        <v>1236387</v>
      </c>
      <c r="B30" s="474" t="s">
        <v>129</v>
      </c>
      <c r="C30" s="473" t="s">
        <v>83</v>
      </c>
      <c r="D30" s="495">
        <v>0</v>
      </c>
      <c r="E30" s="495">
        <v>102</v>
      </c>
      <c r="F30" s="495">
        <v>294</v>
      </c>
      <c r="G30" s="495">
        <v>0</v>
      </c>
      <c r="H30" s="495">
        <v>0</v>
      </c>
      <c r="I30" s="479">
        <v>374</v>
      </c>
      <c r="J30" s="479">
        <v>224</v>
      </c>
      <c r="K30" s="479">
        <v>294</v>
      </c>
      <c r="L30" s="479">
        <v>82</v>
      </c>
      <c r="M30" s="479">
        <v>0</v>
      </c>
      <c r="N30" s="479">
        <v>0</v>
      </c>
      <c r="O30" s="479">
        <v>0</v>
      </c>
      <c r="P30" s="479">
        <v>0</v>
      </c>
      <c r="Q30" s="479">
        <v>0</v>
      </c>
      <c r="R30" s="479">
        <v>0</v>
      </c>
      <c r="S30" s="479">
        <v>0</v>
      </c>
      <c r="T30" s="479">
        <v>30</v>
      </c>
      <c r="U30" s="479">
        <v>0</v>
      </c>
      <c r="V30" s="479">
        <v>0</v>
      </c>
    </row>
    <row r="31" spans="1:22">
      <c r="A31" s="473">
        <v>1232775</v>
      </c>
      <c r="B31" s="474" t="s">
        <v>51</v>
      </c>
      <c r="C31" s="473" t="s">
        <v>83</v>
      </c>
      <c r="D31" s="495">
        <v>243</v>
      </c>
      <c r="E31" s="495">
        <v>136</v>
      </c>
      <c r="F31" s="495">
        <v>0</v>
      </c>
      <c r="G31" s="495">
        <v>0</v>
      </c>
      <c r="H31" s="495">
        <v>0</v>
      </c>
      <c r="I31" s="479">
        <v>0</v>
      </c>
      <c r="J31" s="479">
        <v>139</v>
      </c>
      <c r="K31" s="479">
        <v>243</v>
      </c>
      <c r="L31" s="479">
        <v>68</v>
      </c>
      <c r="M31" s="479">
        <v>0</v>
      </c>
      <c r="N31" s="479">
        <v>0</v>
      </c>
      <c r="O31" s="479">
        <v>0</v>
      </c>
      <c r="P31" s="479">
        <v>0</v>
      </c>
      <c r="Q31" s="479">
        <v>0</v>
      </c>
      <c r="R31" s="479">
        <v>125</v>
      </c>
      <c r="S31" s="479">
        <v>125</v>
      </c>
      <c r="T31" s="479">
        <v>0</v>
      </c>
      <c r="U31" s="479">
        <v>0</v>
      </c>
      <c r="V31" s="479">
        <v>0</v>
      </c>
    </row>
    <row r="32" spans="1:22">
      <c r="A32" s="473">
        <v>1238605</v>
      </c>
      <c r="B32" s="474" t="s">
        <v>52</v>
      </c>
      <c r="C32" s="473" t="s">
        <v>83</v>
      </c>
      <c r="D32" s="495">
        <v>0</v>
      </c>
      <c r="E32" s="495">
        <v>0</v>
      </c>
      <c r="F32" s="495">
        <v>0</v>
      </c>
      <c r="G32" s="495">
        <v>0</v>
      </c>
      <c r="H32" s="495">
        <v>0</v>
      </c>
      <c r="I32" s="479">
        <v>0</v>
      </c>
      <c r="J32" s="479">
        <v>0</v>
      </c>
      <c r="K32" s="479">
        <v>0</v>
      </c>
      <c r="L32" s="479">
        <v>0</v>
      </c>
      <c r="M32" s="479">
        <v>123</v>
      </c>
      <c r="N32" s="479">
        <v>0</v>
      </c>
      <c r="O32" s="479">
        <v>0</v>
      </c>
      <c r="P32" s="479">
        <v>140</v>
      </c>
      <c r="Q32" s="479">
        <v>41</v>
      </c>
      <c r="R32" s="479">
        <v>0</v>
      </c>
      <c r="S32" s="479">
        <v>0</v>
      </c>
      <c r="T32" s="479">
        <v>0</v>
      </c>
      <c r="U32" s="479">
        <v>0</v>
      </c>
      <c r="V32" s="479">
        <v>0</v>
      </c>
    </row>
    <row r="33" spans="1:22">
      <c r="A33" s="473">
        <v>1230685</v>
      </c>
      <c r="B33" s="474" t="s">
        <v>53</v>
      </c>
      <c r="C33" s="473" t="s">
        <v>83</v>
      </c>
      <c r="D33" s="495">
        <v>0</v>
      </c>
      <c r="E33" s="495">
        <v>0</v>
      </c>
      <c r="F33" s="495">
        <v>0</v>
      </c>
      <c r="G33" s="495">
        <v>0</v>
      </c>
      <c r="H33" s="495">
        <v>0</v>
      </c>
      <c r="I33" s="479">
        <v>0</v>
      </c>
      <c r="J33" s="479">
        <v>0</v>
      </c>
      <c r="K33" s="479">
        <v>0</v>
      </c>
      <c r="L33" s="479">
        <v>225</v>
      </c>
      <c r="M33" s="479">
        <v>75</v>
      </c>
      <c r="N33" s="479">
        <v>0</v>
      </c>
      <c r="O33" s="479">
        <v>0</v>
      </c>
      <c r="P33" s="479">
        <v>0</v>
      </c>
      <c r="Q33" s="479">
        <v>0</v>
      </c>
      <c r="R33" s="479">
        <v>0</v>
      </c>
      <c r="S33" s="479">
        <v>0</v>
      </c>
      <c r="T33" s="479">
        <v>0</v>
      </c>
      <c r="U33" s="479">
        <v>0</v>
      </c>
      <c r="V33" s="479">
        <v>0</v>
      </c>
    </row>
    <row r="36" spans="1:22">
      <c r="A36" s="13" t="s">
        <v>0</v>
      </c>
      <c r="B36" s="13" t="s">
        <v>1</v>
      </c>
      <c r="C36" s="13" t="s">
        <v>82</v>
      </c>
      <c r="D36" s="42" t="s">
        <v>2548</v>
      </c>
      <c r="E36" s="42" t="s">
        <v>2549</v>
      </c>
      <c r="F36" s="42" t="s">
        <v>2550</v>
      </c>
      <c r="G36" s="42" t="s">
        <v>2551</v>
      </c>
      <c r="H36" s="42" t="s">
        <v>2552</v>
      </c>
      <c r="I36" s="42" t="s">
        <v>2553</v>
      </c>
      <c r="J36" s="42" t="s">
        <v>2554</v>
      </c>
      <c r="K36" s="42" t="s">
        <v>2555</v>
      </c>
      <c r="L36" s="42" t="s">
        <v>2556</v>
      </c>
      <c r="M36" s="42" t="s">
        <v>2557</v>
      </c>
      <c r="N36" s="42" t="s">
        <v>2558</v>
      </c>
      <c r="O36" s="42" t="s">
        <v>2559</v>
      </c>
      <c r="P36" s="42" t="s">
        <v>2560</v>
      </c>
      <c r="Q36" s="42" t="s">
        <v>2561</v>
      </c>
      <c r="R36" s="42" t="s">
        <v>2562</v>
      </c>
      <c r="S36" s="42" t="s">
        <v>2563</v>
      </c>
      <c r="T36" s="42" t="s">
        <v>2564</v>
      </c>
      <c r="U36" s="42" t="s">
        <v>2565</v>
      </c>
      <c r="V36" s="42" t="s">
        <v>2566</v>
      </c>
    </row>
    <row r="37" spans="1:22">
      <c r="A37">
        <v>1230692</v>
      </c>
      <c r="B37" t="s">
        <v>2567</v>
      </c>
      <c r="C37" s="13" t="s">
        <v>83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100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</row>
    <row r="38" spans="1:22">
      <c r="A38">
        <v>1221967</v>
      </c>
      <c r="B38" t="s">
        <v>2568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3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</row>
    <row r="39" spans="1:22">
      <c r="A39">
        <v>1227306</v>
      </c>
      <c r="B39" t="s">
        <v>2569</v>
      </c>
      <c r="C39" s="13" t="s">
        <v>83</v>
      </c>
      <c r="D39" s="42">
        <v>150</v>
      </c>
      <c r="E39" s="42">
        <v>156</v>
      </c>
      <c r="F39" s="42">
        <v>44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379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400</v>
      </c>
      <c r="T39" s="42">
        <v>200</v>
      </c>
      <c r="U39" s="42">
        <v>0</v>
      </c>
      <c r="V39" s="42">
        <v>0</v>
      </c>
    </row>
    <row r="40" spans="1:22">
      <c r="A40">
        <v>1227359</v>
      </c>
      <c r="B40" t="s">
        <v>2570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270</v>
      </c>
      <c r="T40" s="42">
        <v>0</v>
      </c>
      <c r="U40" s="42">
        <v>0</v>
      </c>
      <c r="V40" s="42">
        <v>0</v>
      </c>
    </row>
    <row r="41" spans="1:22">
      <c r="A41">
        <v>1231090</v>
      </c>
      <c r="B41" t="s">
        <v>59</v>
      </c>
      <c r="C41" s="13" t="s">
        <v>83</v>
      </c>
      <c r="D41" s="42">
        <v>0</v>
      </c>
      <c r="E41" s="42">
        <v>146</v>
      </c>
      <c r="F41" s="42">
        <v>54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430</v>
      </c>
      <c r="M41" s="42">
        <v>433</v>
      </c>
      <c r="N41" s="42">
        <v>0</v>
      </c>
      <c r="O41" s="42">
        <v>0</v>
      </c>
      <c r="P41" s="42">
        <v>347</v>
      </c>
      <c r="Q41" s="42">
        <v>0</v>
      </c>
      <c r="R41" s="42">
        <v>0</v>
      </c>
      <c r="S41" s="42">
        <v>246</v>
      </c>
      <c r="T41" s="42">
        <v>433</v>
      </c>
      <c r="U41" s="42">
        <v>0</v>
      </c>
      <c r="V41" s="42">
        <v>0</v>
      </c>
    </row>
    <row r="42" spans="1:22">
      <c r="A42">
        <v>1229776</v>
      </c>
      <c r="B42" t="s">
        <v>2571</v>
      </c>
      <c r="C42" s="13" t="s">
        <v>83</v>
      </c>
      <c r="D42" s="42">
        <v>0</v>
      </c>
      <c r="E42" s="42">
        <v>146</v>
      </c>
      <c r="F42" s="42">
        <v>54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1226573</v>
      </c>
      <c r="B43" t="s">
        <v>2572</v>
      </c>
      <c r="C43" s="13" t="s">
        <v>83</v>
      </c>
      <c r="D43" s="42">
        <v>0</v>
      </c>
      <c r="E43" s="42">
        <v>230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1231797</v>
      </c>
      <c r="B44" t="s">
        <v>2573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106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1232066</v>
      </c>
      <c r="B45" t="s">
        <v>2574</v>
      </c>
      <c r="C45" s="13" t="s">
        <v>83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399</v>
      </c>
      <c r="M45" s="42">
        <v>51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</row>
    <row r="46" spans="1:22">
      <c r="A46">
        <v>1232528</v>
      </c>
      <c r="B46" t="s">
        <v>2575</v>
      </c>
      <c r="C46" s="13" t="s">
        <v>83</v>
      </c>
      <c r="D46" s="42">
        <v>0</v>
      </c>
      <c r="E46" s="42">
        <v>202</v>
      </c>
      <c r="F46" s="42">
        <v>539</v>
      </c>
      <c r="G46" s="42">
        <v>0</v>
      </c>
      <c r="H46" s="42">
        <v>0</v>
      </c>
      <c r="I46" s="46">
        <v>686</v>
      </c>
      <c r="J46" s="42">
        <v>686</v>
      </c>
      <c r="K46" s="42">
        <v>450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</row>
    <row r="47" spans="1:22">
      <c r="A47">
        <v>1232553</v>
      </c>
      <c r="B47" t="s">
        <v>2576</v>
      </c>
      <c r="C47" s="13" t="s">
        <v>83</v>
      </c>
      <c r="D47" s="42">
        <v>111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1232846</v>
      </c>
      <c r="B48" t="s">
        <v>2577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210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</row>
    <row r="49" spans="1:22">
      <c r="A49">
        <v>1229050</v>
      </c>
      <c r="B49" t="s">
        <v>2578</v>
      </c>
      <c r="C49" s="13" t="s">
        <v>83</v>
      </c>
      <c r="D49" s="42">
        <v>106</v>
      </c>
      <c r="E49" s="42">
        <v>294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</row>
    <row r="50" spans="1:22">
      <c r="A50">
        <v>1233383</v>
      </c>
      <c r="B50" t="s">
        <v>2579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123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</row>
    <row r="51" spans="1:22">
      <c r="A51">
        <v>1220847</v>
      </c>
      <c r="B51" t="s">
        <v>68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3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</row>
    <row r="52" spans="1:22">
      <c r="A52">
        <v>1235845</v>
      </c>
      <c r="B52" t="s">
        <v>2580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100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</row>
    <row r="53" spans="1:22">
      <c r="A53">
        <v>1235097</v>
      </c>
      <c r="B53" t="s">
        <v>2581</v>
      </c>
      <c r="C53" s="13" t="s">
        <v>83</v>
      </c>
      <c r="D53" s="578">
        <v>0</v>
      </c>
      <c r="E53" s="578">
        <v>0</v>
      </c>
      <c r="F53" s="578">
        <v>205</v>
      </c>
      <c r="G53" s="578">
        <v>0</v>
      </c>
      <c r="H53" s="578">
        <v>0</v>
      </c>
      <c r="I53" s="578">
        <v>245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400</v>
      </c>
      <c r="Q53" s="42">
        <v>400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>
        <v>1236600</v>
      </c>
      <c r="B54" t="s">
        <v>72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50</v>
      </c>
      <c r="L54" s="42">
        <v>40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374</v>
      </c>
      <c r="U54" s="42">
        <v>0</v>
      </c>
      <c r="V54" s="42">
        <v>0</v>
      </c>
    </row>
    <row r="55" spans="1:22">
      <c r="A55">
        <v>1236601</v>
      </c>
      <c r="B55" t="s">
        <v>625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105</v>
      </c>
      <c r="U55" s="42">
        <v>0</v>
      </c>
      <c r="V55" s="42">
        <v>0</v>
      </c>
    </row>
    <row r="56" spans="1:22">
      <c r="A56">
        <v>1236930</v>
      </c>
      <c r="B56" t="s">
        <v>2582</v>
      </c>
      <c r="C56" s="13" t="s">
        <v>83</v>
      </c>
      <c r="D56" s="472">
        <v>246</v>
      </c>
      <c r="E56" s="472">
        <v>336</v>
      </c>
      <c r="F56" s="472">
        <v>258</v>
      </c>
      <c r="G56" s="472">
        <v>0</v>
      </c>
      <c r="H56" s="472">
        <v>0</v>
      </c>
      <c r="I56" s="472">
        <v>336</v>
      </c>
      <c r="J56" s="46">
        <v>333</v>
      </c>
      <c r="K56" s="42">
        <v>264</v>
      </c>
      <c r="L56" s="42">
        <v>36</v>
      </c>
      <c r="M56" s="42">
        <v>170</v>
      </c>
      <c r="N56" s="42">
        <v>0</v>
      </c>
      <c r="O56" s="42">
        <v>0</v>
      </c>
      <c r="P56" s="42">
        <v>0</v>
      </c>
      <c r="Q56" s="42">
        <v>368</v>
      </c>
      <c r="R56" s="42">
        <v>878</v>
      </c>
      <c r="S56" s="42">
        <v>200</v>
      </c>
      <c r="T56" s="42">
        <v>200</v>
      </c>
      <c r="U56" s="42">
        <v>0</v>
      </c>
      <c r="V56" s="42">
        <v>0</v>
      </c>
    </row>
    <row r="57" spans="1:22">
      <c r="A57">
        <v>1237468</v>
      </c>
      <c r="B57" t="s">
        <v>2583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87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</row>
    <row r="58" spans="1:22">
      <c r="A58">
        <v>1234905</v>
      </c>
      <c r="B58" t="s">
        <v>2584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311</v>
      </c>
      <c r="M58" s="42">
        <v>307</v>
      </c>
      <c r="N58" s="42">
        <v>0</v>
      </c>
      <c r="O58" s="42">
        <v>0</v>
      </c>
      <c r="P58" s="42">
        <v>384</v>
      </c>
      <c r="Q58" s="42">
        <v>248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</row>
    <row r="59" spans="1:22">
      <c r="A59">
        <v>1238480</v>
      </c>
      <c r="B59" t="s">
        <v>75</v>
      </c>
      <c r="C59" s="13" t="s">
        <v>83</v>
      </c>
      <c r="D59" s="42">
        <v>944</v>
      </c>
      <c r="E59" s="42">
        <v>1559</v>
      </c>
      <c r="F59" s="42">
        <v>343</v>
      </c>
      <c r="G59" s="42">
        <v>0</v>
      </c>
      <c r="H59" s="42">
        <v>0</v>
      </c>
      <c r="I59" s="46">
        <v>1067</v>
      </c>
      <c r="J59" s="42">
        <v>1316</v>
      </c>
      <c r="K59" s="42">
        <v>834</v>
      </c>
      <c r="L59" s="42">
        <v>763</v>
      </c>
      <c r="M59" s="42">
        <v>915</v>
      </c>
      <c r="N59" s="42">
        <v>0</v>
      </c>
      <c r="O59" s="42">
        <v>0</v>
      </c>
      <c r="P59" s="42">
        <v>1379</v>
      </c>
      <c r="Q59" s="42">
        <v>1665</v>
      </c>
      <c r="R59" s="42">
        <v>1302</v>
      </c>
      <c r="S59" s="42">
        <v>1456</v>
      </c>
      <c r="T59" s="42">
        <v>281</v>
      </c>
      <c r="U59" s="42">
        <v>0</v>
      </c>
      <c r="V59" s="42">
        <v>0</v>
      </c>
    </row>
    <row r="60" spans="1:22">
      <c r="A60">
        <v>1238453</v>
      </c>
      <c r="B60" t="s">
        <v>2585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106</v>
      </c>
      <c r="T60" s="42">
        <v>200</v>
      </c>
      <c r="U60" s="42">
        <v>0</v>
      </c>
      <c r="V60" s="42">
        <v>0</v>
      </c>
    </row>
    <row r="61" spans="1:22">
      <c r="A61">
        <v>1232775</v>
      </c>
      <c r="B61" t="s">
        <v>2586</v>
      </c>
      <c r="C61" s="13" t="s">
        <v>83</v>
      </c>
      <c r="D61" s="42">
        <v>0</v>
      </c>
      <c r="E61" s="42">
        <v>422</v>
      </c>
      <c r="F61" s="42">
        <v>0</v>
      </c>
      <c r="G61" s="42">
        <v>0</v>
      </c>
      <c r="H61" s="42">
        <v>0</v>
      </c>
      <c r="I61" s="42">
        <v>0</v>
      </c>
      <c r="J61" s="42">
        <v>424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1156</v>
      </c>
      <c r="Q61" s="42">
        <v>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</row>
    <row r="62" spans="1:22">
      <c r="A62">
        <v>1240029</v>
      </c>
      <c r="B62" t="s">
        <v>2587</v>
      </c>
      <c r="C62" s="13" t="s">
        <v>83</v>
      </c>
      <c r="D62" s="357">
        <v>0</v>
      </c>
      <c r="E62" s="357">
        <v>0</v>
      </c>
      <c r="F62" s="357">
        <v>0</v>
      </c>
      <c r="G62" s="357">
        <v>0</v>
      </c>
      <c r="H62" s="357">
        <v>0</v>
      </c>
      <c r="I62" s="357">
        <v>0</v>
      </c>
      <c r="J62" s="357">
        <v>129</v>
      </c>
      <c r="K62" s="357">
        <v>358</v>
      </c>
      <c r="L62" s="357">
        <v>415</v>
      </c>
      <c r="M62" s="357">
        <v>198</v>
      </c>
      <c r="N62" s="357">
        <v>0</v>
      </c>
      <c r="O62" s="357">
        <v>0</v>
      </c>
      <c r="P62" s="357">
        <v>0</v>
      </c>
      <c r="Q62" s="357">
        <v>0</v>
      </c>
      <c r="R62" s="357">
        <v>0</v>
      </c>
      <c r="S62" s="357">
        <v>0</v>
      </c>
      <c r="T62" s="357">
        <v>0</v>
      </c>
      <c r="U62" s="357">
        <v>0</v>
      </c>
      <c r="V62" s="357">
        <v>0</v>
      </c>
    </row>
    <row r="63" spans="1:22">
      <c r="A63">
        <v>1240032</v>
      </c>
      <c r="B63" t="s">
        <v>2588</v>
      </c>
      <c r="C63" s="13" t="s">
        <v>83</v>
      </c>
      <c r="D63" s="357">
        <v>0</v>
      </c>
      <c r="E63" s="357">
        <v>0</v>
      </c>
      <c r="F63" s="357">
        <v>0</v>
      </c>
      <c r="G63" s="357">
        <v>0</v>
      </c>
      <c r="H63" s="357">
        <v>0</v>
      </c>
      <c r="I63" s="357">
        <v>0</v>
      </c>
      <c r="J63" s="357">
        <v>129</v>
      </c>
      <c r="K63" s="357">
        <v>358</v>
      </c>
      <c r="L63" s="357">
        <v>415</v>
      </c>
      <c r="M63" s="357">
        <v>198</v>
      </c>
      <c r="N63" s="357">
        <v>0</v>
      </c>
      <c r="O63" s="357">
        <v>0</v>
      </c>
      <c r="P63" s="357">
        <v>0</v>
      </c>
      <c r="Q63" s="357">
        <v>0</v>
      </c>
      <c r="R63" s="357">
        <v>0</v>
      </c>
      <c r="S63" s="357">
        <v>0</v>
      </c>
      <c r="T63" s="357">
        <v>0</v>
      </c>
      <c r="U63" s="357">
        <v>0</v>
      </c>
      <c r="V63" s="357">
        <v>0</v>
      </c>
    </row>
    <row r="64" spans="1:22">
      <c r="A64">
        <v>1241480</v>
      </c>
      <c r="B64" t="s">
        <v>2589</v>
      </c>
      <c r="C64" s="13" t="s">
        <v>83</v>
      </c>
      <c r="D64" s="42">
        <v>73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0</v>
      </c>
      <c r="R64" s="42">
        <v>0</v>
      </c>
      <c r="S64" s="42">
        <v>0</v>
      </c>
      <c r="T64" s="42">
        <v>0</v>
      </c>
      <c r="U64" s="42">
        <v>0</v>
      </c>
      <c r="V64" s="42">
        <v>0</v>
      </c>
    </row>
    <row r="65" spans="1:22">
      <c r="A65">
        <v>1241474</v>
      </c>
      <c r="B65" t="s">
        <v>2590</v>
      </c>
      <c r="C65" s="13" t="s">
        <v>83</v>
      </c>
      <c r="D65" s="42">
        <v>0</v>
      </c>
      <c r="E65" s="42">
        <v>0</v>
      </c>
      <c r="F65" s="42">
        <v>65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0</v>
      </c>
      <c r="T65" s="42">
        <v>0</v>
      </c>
      <c r="U65" s="42">
        <v>0</v>
      </c>
      <c r="V65" s="42">
        <v>0</v>
      </c>
    </row>
    <row r="66" spans="1:22">
      <c r="A66">
        <v>1216452</v>
      </c>
      <c r="B66" t="s">
        <v>2591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1093</v>
      </c>
      <c r="Q66" s="42">
        <v>716</v>
      </c>
      <c r="R66" s="42">
        <v>658</v>
      </c>
      <c r="S66" s="42">
        <v>0</v>
      </c>
      <c r="T66" s="42">
        <v>0</v>
      </c>
      <c r="U66" s="42">
        <v>0</v>
      </c>
      <c r="V66" s="42">
        <v>0</v>
      </c>
    </row>
    <row r="67" spans="1:22">
      <c r="A67">
        <v>1215693</v>
      </c>
      <c r="B67" t="s">
        <v>2592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55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1230791</v>
      </c>
      <c r="B68" s="13" t="s">
        <v>2593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290</v>
      </c>
      <c r="T68" s="42">
        <v>0</v>
      </c>
      <c r="U68" s="42">
        <v>0</v>
      </c>
      <c r="V68" s="42">
        <v>0</v>
      </c>
    </row>
    <row r="69" spans="1:22">
      <c r="A69">
        <v>1232895</v>
      </c>
      <c r="B69" t="s">
        <v>2594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210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</row>
    <row r="70" spans="1:22">
      <c r="A70">
        <v>1232922</v>
      </c>
      <c r="B70" s="13" t="s">
        <v>2595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210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</row>
  </sheetData>
  <autoFilter ref="A1:V19" xr:uid="{256AD1EE-5F66-4ADC-BAEC-36A6E3021AF3}"/>
  <phoneticPr fontId="27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C770-4282-4598-9CB5-EF89769393C8}">
  <sheetPr>
    <tabColor rgb="FFFFFF00"/>
  </sheetPr>
  <dimension ref="A1:Q166"/>
  <sheetViews>
    <sheetView zoomScale="115" zoomScaleNormal="11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B31" sqref="A31:XFD31"/>
    </sheetView>
  </sheetViews>
  <sheetFormatPr defaultRowHeight="11.25"/>
  <cols>
    <col min="3" max="3" width="0" hidden="1" customWidth="1"/>
    <col min="4" max="13" width="9.1640625" style="42"/>
    <col min="14" max="14" width="2.83203125" style="42" customWidth="1"/>
    <col min="15" max="15" width="9.5" style="481" bestFit="1" customWidth="1"/>
    <col min="16" max="16" width="9.5" style="485" bestFit="1" customWidth="1"/>
    <col min="17" max="17" width="9.1640625" style="481"/>
  </cols>
  <sheetData>
    <row r="1" spans="1:17">
      <c r="A1" s="773" t="s">
        <v>1173</v>
      </c>
      <c r="B1" s="773" t="s">
        <v>0</v>
      </c>
      <c r="C1" s="773" t="s">
        <v>1</v>
      </c>
      <c r="D1" s="477" t="s">
        <v>659</v>
      </c>
      <c r="E1" s="477" t="s">
        <v>683</v>
      </c>
      <c r="F1" s="477" t="s">
        <v>721</v>
      </c>
      <c r="G1" s="477" t="s">
        <v>886</v>
      </c>
      <c r="H1" s="477" t="s">
        <v>1143</v>
      </c>
      <c r="I1" s="477" t="s">
        <v>1142</v>
      </c>
      <c r="J1" s="477" t="s">
        <v>2021</v>
      </c>
      <c r="K1" s="477" t="s">
        <v>2246</v>
      </c>
      <c r="L1" s="477" t="s">
        <v>2397</v>
      </c>
      <c r="M1" s="477" t="s">
        <v>2596</v>
      </c>
      <c r="N1" s="483"/>
      <c r="O1" s="772" t="s">
        <v>2654</v>
      </c>
      <c r="P1" s="772"/>
    </row>
    <row r="2" spans="1:17" s="566" customFormat="1">
      <c r="A2" s="773"/>
      <c r="B2" s="774"/>
      <c r="C2" s="774"/>
      <c r="D2" s="562" t="s">
        <v>660</v>
      </c>
      <c r="E2" s="562" t="s">
        <v>684</v>
      </c>
      <c r="F2" s="562" t="s">
        <v>722</v>
      </c>
      <c r="G2" s="562" t="s">
        <v>887</v>
      </c>
      <c r="H2" s="562" t="s">
        <v>1141</v>
      </c>
      <c r="I2" s="562" t="s">
        <v>1140</v>
      </c>
      <c r="J2" s="562" t="s">
        <v>2022</v>
      </c>
      <c r="K2" s="562" t="s">
        <v>2247</v>
      </c>
      <c r="L2" s="562" t="s">
        <v>2398</v>
      </c>
      <c r="M2" s="562" t="s">
        <v>2597</v>
      </c>
      <c r="N2" s="563"/>
      <c r="O2" s="564">
        <v>45973</v>
      </c>
      <c r="P2" s="564">
        <v>45966</v>
      </c>
      <c r="Q2" s="565" t="s">
        <v>2655</v>
      </c>
    </row>
    <row r="3" spans="1:17" s="39" customFormat="1">
      <c r="A3" s="567"/>
      <c r="B3" s="568">
        <v>1221154</v>
      </c>
      <c r="C3" s="569" t="s">
        <v>888</v>
      </c>
      <c r="D3" s="570">
        <v>0</v>
      </c>
      <c r="E3" s="570">
        <v>0</v>
      </c>
      <c r="F3" s="570">
        <v>0</v>
      </c>
      <c r="G3" s="570">
        <v>0</v>
      </c>
      <c r="H3" s="570">
        <v>0</v>
      </c>
      <c r="I3" s="570">
        <v>0</v>
      </c>
      <c r="J3" s="570">
        <v>100</v>
      </c>
      <c r="K3" s="570">
        <v>0</v>
      </c>
      <c r="L3" s="570">
        <v>0</v>
      </c>
      <c r="M3" s="570">
        <v>0</v>
      </c>
      <c r="N3" s="571"/>
      <c r="O3" s="410">
        <f>SUM(D3:M3)</f>
        <v>100</v>
      </c>
      <c r="P3" s="410">
        <f>IFERROR(VLOOKUP(B3,'1105 W312'!$B$10:$O$39,14,0),0)</f>
        <v>100</v>
      </c>
      <c r="Q3" s="370">
        <f>O3-P3</f>
        <v>0</v>
      </c>
    </row>
    <row r="4" spans="1:17" s="39" customFormat="1">
      <c r="A4" s="567"/>
      <c r="B4" s="568">
        <v>1226384</v>
      </c>
      <c r="C4" s="569" t="s">
        <v>1171</v>
      </c>
      <c r="D4" s="570">
        <v>1060</v>
      </c>
      <c r="E4" s="570">
        <v>0</v>
      </c>
      <c r="F4" s="570">
        <v>0</v>
      </c>
      <c r="G4" s="570">
        <v>0</v>
      </c>
      <c r="H4" s="570">
        <v>0</v>
      </c>
      <c r="I4" s="570">
        <v>0</v>
      </c>
      <c r="J4" s="570">
        <v>0</v>
      </c>
      <c r="K4" s="570">
        <v>0</v>
      </c>
      <c r="L4" s="570">
        <v>0</v>
      </c>
      <c r="M4" s="570">
        <v>0</v>
      </c>
      <c r="N4" s="571"/>
      <c r="O4" s="410">
        <f t="shared" ref="O4:O52" si="0">SUM(D4:M4)</f>
        <v>1060</v>
      </c>
      <c r="P4" s="410">
        <f>IFERROR(VLOOKUP(B4,'1105 W312'!$B$10:$O$39,14,0),0)</f>
        <v>0</v>
      </c>
      <c r="Q4" s="370">
        <f t="shared" ref="Q4:Q34" si="1">O4-P4</f>
        <v>1060</v>
      </c>
    </row>
    <row r="5" spans="1:17" s="39" customFormat="1">
      <c r="A5" s="567"/>
      <c r="B5" s="568">
        <v>1226388</v>
      </c>
      <c r="C5" s="569" t="s">
        <v>1170</v>
      </c>
      <c r="D5" s="570">
        <v>1060</v>
      </c>
      <c r="E5" s="570">
        <v>0</v>
      </c>
      <c r="F5" s="570">
        <v>0</v>
      </c>
      <c r="G5" s="570">
        <v>0</v>
      </c>
      <c r="H5" s="570">
        <v>0</v>
      </c>
      <c r="I5" s="570">
        <v>0</v>
      </c>
      <c r="J5" s="570">
        <v>0</v>
      </c>
      <c r="K5" s="570">
        <v>0</v>
      </c>
      <c r="L5" s="570">
        <v>0</v>
      </c>
      <c r="M5" s="570">
        <v>0</v>
      </c>
      <c r="N5" s="571"/>
      <c r="O5" s="410">
        <f t="shared" si="0"/>
        <v>1060</v>
      </c>
      <c r="P5" s="410">
        <f>IFERROR(VLOOKUP(B5,'1105 W312'!$B$10:$O$39,14,0),0)</f>
        <v>0</v>
      </c>
      <c r="Q5" s="370">
        <f t="shared" si="1"/>
        <v>1060</v>
      </c>
    </row>
    <row r="6" spans="1:17" s="115" customFormat="1">
      <c r="A6" s="557"/>
      <c r="B6" s="558">
        <v>1229673</v>
      </c>
      <c r="C6" s="559" t="s">
        <v>2660</v>
      </c>
      <c r="D6" s="560">
        <v>0</v>
      </c>
      <c r="E6" s="560">
        <v>700</v>
      </c>
      <c r="F6" s="560">
        <v>700</v>
      </c>
      <c r="G6" s="560">
        <v>500</v>
      </c>
      <c r="H6" s="560">
        <v>500</v>
      </c>
      <c r="I6" s="560">
        <v>700</v>
      </c>
      <c r="J6" s="560">
        <v>700</v>
      </c>
      <c r="K6" s="560">
        <v>700</v>
      </c>
      <c r="L6" s="560">
        <v>500</v>
      </c>
      <c r="M6" s="560">
        <v>500</v>
      </c>
      <c r="N6" s="561"/>
      <c r="O6" s="551">
        <f t="shared" si="0"/>
        <v>5500</v>
      </c>
      <c r="P6" s="551">
        <f>IFERROR(VLOOKUP(B6,'1105 W312'!$B$10:$O$39,14,0),0)</f>
        <v>5700</v>
      </c>
      <c r="Q6" s="553">
        <f t="shared" si="1"/>
        <v>-200</v>
      </c>
    </row>
    <row r="7" spans="1:17" s="115" customFormat="1">
      <c r="A7" s="557"/>
      <c r="B7" s="558">
        <v>1230692</v>
      </c>
      <c r="C7" s="559" t="s">
        <v>2661</v>
      </c>
      <c r="D7" s="560">
        <v>1000</v>
      </c>
      <c r="E7" s="560">
        <v>1200</v>
      </c>
      <c r="F7" s="560">
        <v>1200</v>
      </c>
      <c r="G7" s="560">
        <v>1100</v>
      </c>
      <c r="H7" s="560">
        <v>0</v>
      </c>
      <c r="I7" s="560">
        <v>1000</v>
      </c>
      <c r="J7" s="560">
        <v>1500</v>
      </c>
      <c r="K7" s="560">
        <v>1500</v>
      </c>
      <c r="L7" s="560">
        <v>0</v>
      </c>
      <c r="M7" s="560">
        <v>1000</v>
      </c>
      <c r="N7" s="561"/>
      <c r="O7" s="551">
        <f t="shared" si="0"/>
        <v>9500</v>
      </c>
      <c r="P7" s="551">
        <f>IFERROR(VLOOKUP(B7,'1105 W312'!$B$10:$O$39,14,0),0)</f>
        <v>9676</v>
      </c>
      <c r="Q7" s="553">
        <f t="shared" si="1"/>
        <v>-176</v>
      </c>
    </row>
    <row r="8" spans="1:17" s="39" customFormat="1">
      <c r="A8" s="567"/>
      <c r="B8" s="568">
        <v>1230696</v>
      </c>
      <c r="C8" s="569" t="s">
        <v>1167</v>
      </c>
      <c r="D8" s="570">
        <v>0</v>
      </c>
      <c r="E8" s="570">
        <v>400</v>
      </c>
      <c r="F8" s="570">
        <v>300</v>
      </c>
      <c r="G8" s="570">
        <v>0</v>
      </c>
      <c r="H8" s="570">
        <v>0</v>
      </c>
      <c r="I8" s="570">
        <v>500</v>
      </c>
      <c r="J8" s="570">
        <v>0</v>
      </c>
      <c r="K8" s="570">
        <v>0</v>
      </c>
      <c r="L8" s="570">
        <v>0</v>
      </c>
      <c r="M8" s="570">
        <v>0</v>
      </c>
      <c r="N8" s="571"/>
      <c r="O8" s="410">
        <f t="shared" si="0"/>
        <v>1200</v>
      </c>
      <c r="P8" s="410">
        <f>IFERROR(VLOOKUP(B8,'1105 W312'!$B$10:$O$39,14,0),0)</f>
        <v>1200</v>
      </c>
      <c r="Q8" s="370">
        <f t="shared" si="1"/>
        <v>0</v>
      </c>
    </row>
    <row r="9" spans="1:17" s="39" customFormat="1">
      <c r="A9" s="567"/>
      <c r="B9" s="568">
        <v>1230854</v>
      </c>
      <c r="C9" s="569" t="s">
        <v>2662</v>
      </c>
      <c r="D9" s="570">
        <v>0</v>
      </c>
      <c r="E9" s="570">
        <v>200</v>
      </c>
      <c r="F9" s="570">
        <v>0</v>
      </c>
      <c r="G9" s="570">
        <v>0</v>
      </c>
      <c r="H9" s="570">
        <v>0</v>
      </c>
      <c r="I9" s="570">
        <v>200</v>
      </c>
      <c r="J9" s="570">
        <v>0</v>
      </c>
      <c r="K9" s="570">
        <v>0</v>
      </c>
      <c r="L9" s="570">
        <v>0</v>
      </c>
      <c r="M9" s="570">
        <v>0</v>
      </c>
      <c r="N9" s="571"/>
      <c r="O9" s="410">
        <f t="shared" si="0"/>
        <v>400</v>
      </c>
      <c r="P9" s="410">
        <f>IFERROR(VLOOKUP(B9,'1105 W312'!$B$10:$O$39,14,0),0)</f>
        <v>400</v>
      </c>
      <c r="Q9" s="370">
        <f t="shared" si="1"/>
        <v>0</v>
      </c>
    </row>
    <row r="10" spans="1:17" s="115" customFormat="1">
      <c r="A10" s="557"/>
      <c r="B10" s="558">
        <v>1231202</v>
      </c>
      <c r="C10" s="559" t="s">
        <v>2663</v>
      </c>
      <c r="D10" s="560">
        <v>0</v>
      </c>
      <c r="E10" s="560">
        <v>0</v>
      </c>
      <c r="F10" s="560">
        <v>0</v>
      </c>
      <c r="G10" s="560">
        <v>0</v>
      </c>
      <c r="H10" s="560">
        <v>0</v>
      </c>
      <c r="I10" s="560">
        <v>0</v>
      </c>
      <c r="J10" s="560">
        <v>150</v>
      </c>
      <c r="K10" s="560">
        <v>0</v>
      </c>
      <c r="L10" s="560">
        <v>0</v>
      </c>
      <c r="M10" s="560">
        <v>0</v>
      </c>
      <c r="N10" s="561"/>
      <c r="O10" s="551">
        <f t="shared" si="0"/>
        <v>150</v>
      </c>
      <c r="P10" s="551">
        <f>IFERROR(VLOOKUP(B10,'1105 W312'!$B$10:$O$39,14,0),0)</f>
        <v>300</v>
      </c>
      <c r="Q10" s="553">
        <f t="shared" si="1"/>
        <v>-150</v>
      </c>
    </row>
    <row r="11" spans="1:17" s="39" customFormat="1">
      <c r="A11" s="567"/>
      <c r="B11" s="568">
        <v>1231898</v>
      </c>
      <c r="C11" s="569" t="s">
        <v>2664</v>
      </c>
      <c r="D11" s="570">
        <v>0</v>
      </c>
      <c r="E11" s="570">
        <v>1344</v>
      </c>
      <c r="F11" s="570">
        <v>2688</v>
      </c>
      <c r="G11" s="570">
        <v>1344</v>
      </c>
      <c r="H11" s="570">
        <v>0</v>
      </c>
      <c r="I11" s="570">
        <v>2200</v>
      </c>
      <c r="J11" s="570">
        <v>1712</v>
      </c>
      <c r="K11" s="570">
        <v>1792</v>
      </c>
      <c r="L11" s="570">
        <v>976</v>
      </c>
      <c r="M11" s="570">
        <v>2240</v>
      </c>
      <c r="N11" s="571"/>
      <c r="O11" s="410">
        <f t="shared" si="0"/>
        <v>14296</v>
      </c>
      <c r="P11" s="410">
        <f>IFERROR(VLOOKUP(B11,'1105 W312'!$B$10:$O$39,14,0),0)</f>
        <v>13848</v>
      </c>
      <c r="Q11" s="370">
        <f t="shared" si="1"/>
        <v>448</v>
      </c>
    </row>
    <row r="12" spans="1:17" s="115" customFormat="1">
      <c r="A12" s="557"/>
      <c r="B12" s="558">
        <v>1232693</v>
      </c>
      <c r="C12" s="559" t="s">
        <v>2665</v>
      </c>
      <c r="D12" s="560">
        <v>966</v>
      </c>
      <c r="E12" s="560">
        <v>0</v>
      </c>
      <c r="F12" s="560">
        <v>0</v>
      </c>
      <c r="G12" s="560">
        <v>2163</v>
      </c>
      <c r="H12" s="560">
        <v>0</v>
      </c>
      <c r="I12" s="560">
        <v>0</v>
      </c>
      <c r="J12" s="560">
        <v>0</v>
      </c>
      <c r="K12" s="560">
        <v>0</v>
      </c>
      <c r="L12" s="560">
        <v>2814</v>
      </c>
      <c r="M12" s="560">
        <v>0</v>
      </c>
      <c r="N12" s="561"/>
      <c r="O12" s="551">
        <f t="shared" si="0"/>
        <v>5943</v>
      </c>
      <c r="P12" s="551">
        <f>IFERROR(VLOOKUP(B12,'1105 W312'!$B$10:$O$39,14,0),0)</f>
        <v>9109</v>
      </c>
      <c r="Q12" s="553">
        <f t="shared" si="1"/>
        <v>-3166</v>
      </c>
    </row>
    <row r="13" spans="1:17" s="115" customFormat="1">
      <c r="A13" s="557"/>
      <c r="B13" s="558">
        <v>1233025</v>
      </c>
      <c r="C13" s="559" t="s">
        <v>2666</v>
      </c>
      <c r="D13" s="560">
        <v>966</v>
      </c>
      <c r="E13" s="560">
        <v>0</v>
      </c>
      <c r="F13" s="560">
        <v>0</v>
      </c>
      <c r="G13" s="560">
        <v>2163</v>
      </c>
      <c r="H13" s="560">
        <v>0</v>
      </c>
      <c r="I13" s="560">
        <v>0</v>
      </c>
      <c r="J13" s="560">
        <v>0</v>
      </c>
      <c r="K13" s="560">
        <v>0</v>
      </c>
      <c r="L13" s="560">
        <v>2814</v>
      </c>
      <c r="M13" s="560">
        <v>0</v>
      </c>
      <c r="N13" s="561"/>
      <c r="O13" s="551">
        <f t="shared" si="0"/>
        <v>5943</v>
      </c>
      <c r="P13" s="551">
        <f>IFERROR(VLOOKUP(B13,'1105 W312'!$B$10:$O$39,14,0),0)</f>
        <v>9109</v>
      </c>
      <c r="Q13" s="553">
        <f t="shared" si="1"/>
        <v>-3166</v>
      </c>
    </row>
    <row r="14" spans="1:17" s="39" customFormat="1">
      <c r="A14" s="567"/>
      <c r="B14" s="568">
        <v>1233632</v>
      </c>
      <c r="C14" s="569" t="s">
        <v>2667</v>
      </c>
      <c r="D14" s="570">
        <v>0</v>
      </c>
      <c r="E14" s="570">
        <v>0</v>
      </c>
      <c r="F14" s="570">
        <v>850</v>
      </c>
      <c r="G14" s="570">
        <v>0</v>
      </c>
      <c r="H14" s="570">
        <v>0</v>
      </c>
      <c r="I14" s="570">
        <v>0</v>
      </c>
      <c r="J14" s="570">
        <v>450</v>
      </c>
      <c r="K14" s="570">
        <v>0</v>
      </c>
      <c r="L14" s="570">
        <v>0</v>
      </c>
      <c r="M14" s="570">
        <v>0</v>
      </c>
      <c r="N14" s="571"/>
      <c r="O14" s="410">
        <f t="shared" si="0"/>
        <v>1300</v>
      </c>
      <c r="P14" s="410">
        <f>IFERROR(VLOOKUP(B14,'1105 W312'!$B$10:$O$39,14,0),0)</f>
        <v>1300</v>
      </c>
      <c r="Q14" s="370">
        <f t="shared" si="1"/>
        <v>0</v>
      </c>
    </row>
    <row r="15" spans="1:17" s="39" customFormat="1">
      <c r="A15" s="567"/>
      <c r="B15" s="568">
        <v>1233761</v>
      </c>
      <c r="C15" s="569" t="s">
        <v>2668</v>
      </c>
      <c r="D15" s="570">
        <v>150</v>
      </c>
      <c r="E15" s="570">
        <v>0</v>
      </c>
      <c r="F15" s="570">
        <v>250</v>
      </c>
      <c r="G15" s="570">
        <v>200</v>
      </c>
      <c r="H15" s="570">
        <v>0</v>
      </c>
      <c r="I15" s="570">
        <v>0</v>
      </c>
      <c r="J15" s="570">
        <v>250</v>
      </c>
      <c r="K15" s="570">
        <v>250</v>
      </c>
      <c r="L15" s="570">
        <v>0</v>
      </c>
      <c r="M15" s="570">
        <v>0</v>
      </c>
      <c r="N15" s="571"/>
      <c r="O15" s="410">
        <f t="shared" si="0"/>
        <v>1100</v>
      </c>
      <c r="P15" s="410">
        <f>IFERROR(VLOOKUP(B15,'1105 W312'!$B$10:$O$39,14,0),0)</f>
        <v>1100</v>
      </c>
      <c r="Q15" s="370">
        <f t="shared" si="1"/>
        <v>0</v>
      </c>
    </row>
    <row r="16" spans="1:17" s="39" customFormat="1">
      <c r="A16" s="567"/>
      <c r="B16" s="568">
        <v>1233877</v>
      </c>
      <c r="C16" s="569" t="s">
        <v>2669</v>
      </c>
      <c r="D16" s="570">
        <v>0</v>
      </c>
      <c r="E16" s="570">
        <v>0</v>
      </c>
      <c r="F16" s="570">
        <v>0</v>
      </c>
      <c r="G16" s="570">
        <v>0</v>
      </c>
      <c r="H16" s="570">
        <v>0</v>
      </c>
      <c r="I16" s="570">
        <v>0</v>
      </c>
      <c r="J16" s="570">
        <v>0</v>
      </c>
      <c r="K16" s="570">
        <v>50</v>
      </c>
      <c r="L16" s="570">
        <v>0</v>
      </c>
      <c r="M16" s="570">
        <v>0</v>
      </c>
      <c r="N16" s="571"/>
      <c r="O16" s="410">
        <f t="shared" si="0"/>
        <v>50</v>
      </c>
      <c r="P16" s="410">
        <f>IFERROR(VLOOKUP(B16,'1105 W312'!$B$10:$O$39,14,0),0)</f>
        <v>50</v>
      </c>
      <c r="Q16" s="370">
        <f t="shared" si="1"/>
        <v>0</v>
      </c>
    </row>
    <row r="17" spans="1:17" s="39" customFormat="1">
      <c r="A17" s="567"/>
      <c r="B17" s="568">
        <v>1234614</v>
      </c>
      <c r="C17" s="569" t="s">
        <v>2670</v>
      </c>
      <c r="D17" s="570">
        <v>200</v>
      </c>
      <c r="E17" s="570">
        <v>350</v>
      </c>
      <c r="F17" s="570">
        <v>300</v>
      </c>
      <c r="G17" s="570">
        <v>0</v>
      </c>
      <c r="H17" s="570">
        <v>0</v>
      </c>
      <c r="I17" s="570">
        <v>400</v>
      </c>
      <c r="J17" s="570">
        <v>400</v>
      </c>
      <c r="K17" s="570">
        <v>0</v>
      </c>
      <c r="L17" s="570">
        <v>0</v>
      </c>
      <c r="M17" s="570">
        <v>500</v>
      </c>
      <c r="N17" s="571"/>
      <c r="O17" s="410">
        <f t="shared" si="0"/>
        <v>2150</v>
      </c>
      <c r="P17" s="410">
        <f>IFERROR(VLOOKUP(B17,'1105 W312'!$B$10:$O$39,14,0),0)</f>
        <v>1500</v>
      </c>
      <c r="Q17" s="370">
        <f t="shared" si="1"/>
        <v>650</v>
      </c>
    </row>
    <row r="18" spans="1:17" s="39" customFormat="1">
      <c r="A18" s="567"/>
      <c r="B18" s="568">
        <v>1235003</v>
      </c>
      <c r="C18" s="569" t="s">
        <v>1158</v>
      </c>
      <c r="D18" s="570">
        <v>1100</v>
      </c>
      <c r="E18" s="570">
        <v>2000</v>
      </c>
      <c r="F18" s="570">
        <v>1900</v>
      </c>
      <c r="G18" s="570">
        <v>1600</v>
      </c>
      <c r="H18" s="570">
        <v>1450</v>
      </c>
      <c r="I18" s="570">
        <v>2200</v>
      </c>
      <c r="J18" s="570">
        <v>2200</v>
      </c>
      <c r="K18" s="570">
        <v>1900</v>
      </c>
      <c r="L18" s="570">
        <v>850</v>
      </c>
      <c r="M18" s="570">
        <v>2200</v>
      </c>
      <c r="N18" s="571"/>
      <c r="O18" s="410">
        <f t="shared" si="0"/>
        <v>17400</v>
      </c>
      <c r="P18" s="410">
        <f>IFERROR(VLOOKUP(B18,'1105 W312'!$B$10:$O$39,14,0),0)</f>
        <v>16220</v>
      </c>
      <c r="Q18" s="370">
        <f t="shared" si="1"/>
        <v>1180</v>
      </c>
    </row>
    <row r="19" spans="1:17" s="115" customFormat="1">
      <c r="A19" s="557"/>
      <c r="B19" s="558">
        <v>1235058</v>
      </c>
      <c r="C19" s="559" t="s">
        <v>2671</v>
      </c>
      <c r="D19" s="560">
        <v>0</v>
      </c>
      <c r="E19" s="560">
        <v>700</v>
      </c>
      <c r="F19" s="560">
        <v>700</v>
      </c>
      <c r="G19" s="560">
        <v>1000</v>
      </c>
      <c r="H19" s="560">
        <v>400</v>
      </c>
      <c r="I19" s="560">
        <v>1000</v>
      </c>
      <c r="J19" s="560">
        <v>1100</v>
      </c>
      <c r="K19" s="560">
        <v>0</v>
      </c>
      <c r="L19" s="560">
        <v>0</v>
      </c>
      <c r="M19" s="560">
        <v>500</v>
      </c>
      <c r="N19" s="561"/>
      <c r="O19" s="551">
        <f t="shared" si="0"/>
        <v>5400</v>
      </c>
      <c r="P19" s="551">
        <f>IFERROR(VLOOKUP(B19,'1105 W312'!$B$10:$O$39,14,0),0)</f>
        <v>6100</v>
      </c>
      <c r="Q19" s="553">
        <f t="shared" si="1"/>
        <v>-700</v>
      </c>
    </row>
    <row r="20" spans="1:17" s="39" customFormat="1">
      <c r="A20" s="567"/>
      <c r="B20" s="568">
        <v>1235623</v>
      </c>
      <c r="C20" s="569" t="s">
        <v>2672</v>
      </c>
      <c r="D20" s="570">
        <v>936</v>
      </c>
      <c r="E20" s="570">
        <v>1872</v>
      </c>
      <c r="F20" s="570">
        <v>0</v>
      </c>
      <c r="G20" s="570">
        <v>0</v>
      </c>
      <c r="H20" s="570">
        <v>0</v>
      </c>
      <c r="I20" s="570">
        <v>0</v>
      </c>
      <c r="J20" s="570">
        <v>0</v>
      </c>
      <c r="K20" s="570">
        <v>936</v>
      </c>
      <c r="L20" s="570">
        <v>0</v>
      </c>
      <c r="M20" s="570">
        <v>0</v>
      </c>
      <c r="N20" s="571"/>
      <c r="O20" s="410">
        <f t="shared" si="0"/>
        <v>3744</v>
      </c>
      <c r="P20" s="410">
        <f>IFERROR(VLOOKUP(B20,'1105 W312'!$B$10:$O$39,14,0),0)</f>
        <v>3744</v>
      </c>
      <c r="Q20" s="370">
        <f t="shared" si="1"/>
        <v>0</v>
      </c>
    </row>
    <row r="21" spans="1:17" s="115" customFormat="1">
      <c r="A21" s="557"/>
      <c r="B21" s="558">
        <v>1236091</v>
      </c>
      <c r="C21" s="559" t="s">
        <v>2673</v>
      </c>
      <c r="D21" s="560">
        <v>0</v>
      </c>
      <c r="E21" s="560">
        <v>300</v>
      </c>
      <c r="F21" s="560">
        <v>200</v>
      </c>
      <c r="G21" s="560">
        <v>0</v>
      </c>
      <c r="H21" s="560">
        <v>0</v>
      </c>
      <c r="I21" s="560">
        <v>300</v>
      </c>
      <c r="J21" s="560">
        <v>250</v>
      </c>
      <c r="K21" s="560">
        <v>0</v>
      </c>
      <c r="L21" s="560">
        <v>0</v>
      </c>
      <c r="M21" s="560">
        <v>0</v>
      </c>
      <c r="N21" s="561"/>
      <c r="O21" s="551">
        <f t="shared" si="0"/>
        <v>1050</v>
      </c>
      <c r="P21" s="551">
        <f>IFERROR(VLOOKUP(B21,'1105 W312'!$B$10:$O$39,14,0),0)</f>
        <v>1250</v>
      </c>
      <c r="Q21" s="553">
        <f t="shared" si="1"/>
        <v>-200</v>
      </c>
    </row>
    <row r="22" spans="1:17" s="39" customFormat="1">
      <c r="A22" s="567"/>
      <c r="B22" s="568">
        <v>1236488</v>
      </c>
      <c r="C22" s="569" t="s">
        <v>120</v>
      </c>
      <c r="D22" s="570">
        <v>1200</v>
      </c>
      <c r="E22" s="570">
        <v>1000</v>
      </c>
      <c r="F22" s="570">
        <v>900</v>
      </c>
      <c r="G22" s="570">
        <v>700</v>
      </c>
      <c r="H22" s="570">
        <v>0</v>
      </c>
      <c r="I22" s="570">
        <v>1500</v>
      </c>
      <c r="J22" s="570">
        <v>1500</v>
      </c>
      <c r="K22" s="570">
        <v>1500</v>
      </c>
      <c r="L22" s="570">
        <v>0</v>
      </c>
      <c r="M22" s="570">
        <v>1500</v>
      </c>
      <c r="N22" s="571"/>
      <c r="O22" s="410">
        <f t="shared" si="0"/>
        <v>9800</v>
      </c>
      <c r="P22" s="410">
        <f>IFERROR(VLOOKUP(B22,'1105 W312'!$B$10:$O$39,14,0),0)</f>
        <v>8604</v>
      </c>
      <c r="Q22" s="370">
        <f t="shared" si="1"/>
        <v>1196</v>
      </c>
    </row>
    <row r="23" spans="1:17" s="39" customFormat="1">
      <c r="A23" s="567"/>
      <c r="B23" s="568">
        <v>1236534</v>
      </c>
      <c r="C23" s="569" t="s">
        <v>121</v>
      </c>
      <c r="D23" s="570">
        <v>400</v>
      </c>
      <c r="E23" s="570">
        <v>300</v>
      </c>
      <c r="F23" s="570">
        <v>300</v>
      </c>
      <c r="G23" s="570">
        <v>0</v>
      </c>
      <c r="H23" s="570">
        <v>0</v>
      </c>
      <c r="I23" s="570">
        <v>400</v>
      </c>
      <c r="J23" s="570">
        <v>300</v>
      </c>
      <c r="K23" s="570">
        <v>400</v>
      </c>
      <c r="L23" s="570">
        <v>0</v>
      </c>
      <c r="M23" s="570">
        <v>0</v>
      </c>
      <c r="N23" s="571"/>
      <c r="O23" s="410">
        <f t="shared" si="0"/>
        <v>2100</v>
      </c>
      <c r="P23" s="410">
        <f>IFERROR(VLOOKUP(B23,'1105 W312'!$B$10:$O$39,14,0),0)</f>
        <v>2000</v>
      </c>
      <c r="Q23" s="370">
        <f t="shared" si="1"/>
        <v>100</v>
      </c>
    </row>
    <row r="24" spans="1:17" s="39" customFormat="1">
      <c r="A24" s="567"/>
      <c r="B24" s="568">
        <v>1236962</v>
      </c>
      <c r="C24" s="569" t="s">
        <v>2674</v>
      </c>
      <c r="D24" s="570">
        <v>900</v>
      </c>
      <c r="E24" s="570">
        <v>900</v>
      </c>
      <c r="F24" s="570">
        <v>900</v>
      </c>
      <c r="G24" s="570">
        <v>900</v>
      </c>
      <c r="H24" s="570">
        <v>700</v>
      </c>
      <c r="I24" s="570">
        <v>1000</v>
      </c>
      <c r="J24" s="570">
        <v>1000</v>
      </c>
      <c r="K24" s="570">
        <v>800</v>
      </c>
      <c r="L24" s="570">
        <v>0</v>
      </c>
      <c r="M24" s="570">
        <v>1000</v>
      </c>
      <c r="N24" s="571"/>
      <c r="O24" s="410">
        <f t="shared" si="0"/>
        <v>8100</v>
      </c>
      <c r="P24" s="410">
        <f>IFERROR(VLOOKUP(B24,'1105 W312'!$B$10:$O$39,14,0),0)</f>
        <v>7500</v>
      </c>
      <c r="Q24" s="370">
        <f t="shared" si="1"/>
        <v>600</v>
      </c>
    </row>
    <row r="25" spans="1:17" s="39" customFormat="1">
      <c r="A25" s="567"/>
      <c r="B25" s="568">
        <v>1237088</v>
      </c>
      <c r="C25" s="569" t="s">
        <v>2675</v>
      </c>
      <c r="D25" s="570">
        <v>3850</v>
      </c>
      <c r="E25" s="570">
        <v>3900</v>
      </c>
      <c r="F25" s="570">
        <v>3800</v>
      </c>
      <c r="G25" s="570">
        <v>3000</v>
      </c>
      <c r="H25" s="570">
        <v>2150</v>
      </c>
      <c r="I25" s="570">
        <v>4450</v>
      </c>
      <c r="J25" s="570">
        <v>5300</v>
      </c>
      <c r="K25" s="570">
        <v>5000</v>
      </c>
      <c r="L25" s="570">
        <v>1000</v>
      </c>
      <c r="M25" s="570">
        <v>3800</v>
      </c>
      <c r="N25" s="571"/>
      <c r="O25" s="410">
        <f t="shared" si="0"/>
        <v>36250</v>
      </c>
      <c r="P25" s="410">
        <f>IFERROR(VLOOKUP(B25,'1105 W312'!$B$10:$O$39,14,0),0)</f>
        <v>35850</v>
      </c>
      <c r="Q25" s="370">
        <f t="shared" si="1"/>
        <v>400</v>
      </c>
    </row>
    <row r="26" spans="1:17" s="39" customFormat="1">
      <c r="A26" s="567"/>
      <c r="B26" s="568">
        <v>1237586</v>
      </c>
      <c r="C26" s="569" t="s">
        <v>2676</v>
      </c>
      <c r="D26" s="570">
        <v>0</v>
      </c>
      <c r="E26" s="570">
        <v>1344</v>
      </c>
      <c r="F26" s="570">
        <v>2688</v>
      </c>
      <c r="G26" s="570">
        <v>1344</v>
      </c>
      <c r="H26" s="570">
        <v>0</v>
      </c>
      <c r="I26" s="570">
        <v>2200</v>
      </c>
      <c r="J26" s="570">
        <v>1712</v>
      </c>
      <c r="K26" s="570">
        <v>1792</v>
      </c>
      <c r="L26" s="570">
        <v>976</v>
      </c>
      <c r="M26" s="570">
        <v>2240</v>
      </c>
      <c r="N26" s="571"/>
      <c r="O26" s="410">
        <f t="shared" si="0"/>
        <v>14296</v>
      </c>
      <c r="P26" s="410">
        <f>IFERROR(VLOOKUP(B26,'1105 W312'!$B$10:$O$39,14,0),0)</f>
        <v>13848</v>
      </c>
      <c r="Q26" s="370">
        <f t="shared" si="1"/>
        <v>448</v>
      </c>
    </row>
    <row r="27" spans="1:17" s="115" customFormat="1">
      <c r="A27" s="557"/>
      <c r="B27" s="558">
        <v>1237748</v>
      </c>
      <c r="C27" s="559" t="s">
        <v>2677</v>
      </c>
      <c r="D27" s="560">
        <v>0</v>
      </c>
      <c r="E27" s="560">
        <v>0</v>
      </c>
      <c r="F27" s="560">
        <v>0</v>
      </c>
      <c r="G27" s="560">
        <v>624</v>
      </c>
      <c r="H27" s="560">
        <v>0</v>
      </c>
      <c r="I27" s="560">
        <v>0</v>
      </c>
      <c r="J27" s="560">
        <v>0</v>
      </c>
      <c r="K27" s="560">
        <v>0</v>
      </c>
      <c r="L27" s="560">
        <v>624</v>
      </c>
      <c r="M27" s="560">
        <v>0</v>
      </c>
      <c r="N27" s="561"/>
      <c r="O27" s="551">
        <f t="shared" si="0"/>
        <v>1248</v>
      </c>
      <c r="P27" s="551">
        <f>IFERROR(VLOOKUP(B27,'1105 W312'!$B$10:$O$39,14,0),0)</f>
        <v>1716</v>
      </c>
      <c r="Q27" s="553">
        <f t="shared" si="1"/>
        <v>-468</v>
      </c>
    </row>
    <row r="28" spans="1:17" s="39" customFormat="1">
      <c r="A28" s="567"/>
      <c r="B28" s="568">
        <v>1237765</v>
      </c>
      <c r="C28" s="569" t="s">
        <v>2678</v>
      </c>
      <c r="D28" s="570">
        <v>0</v>
      </c>
      <c r="E28" s="570">
        <v>0</v>
      </c>
      <c r="F28" s="570">
        <v>0</v>
      </c>
      <c r="G28" s="570">
        <v>0</v>
      </c>
      <c r="H28" s="570">
        <v>200</v>
      </c>
      <c r="I28" s="570">
        <v>0</v>
      </c>
      <c r="J28" s="570">
        <v>0</v>
      </c>
      <c r="K28" s="570">
        <v>0</v>
      </c>
      <c r="L28" s="570">
        <v>0</v>
      </c>
      <c r="M28" s="570">
        <v>0</v>
      </c>
      <c r="N28" s="571"/>
      <c r="O28" s="410">
        <f t="shared" si="0"/>
        <v>200</v>
      </c>
      <c r="P28" s="410">
        <f>IFERROR(VLOOKUP(B28,'1105 W312'!$B$10:$O$39,14,0),0)</f>
        <v>200</v>
      </c>
      <c r="Q28" s="370">
        <f t="shared" si="1"/>
        <v>0</v>
      </c>
    </row>
    <row r="29" spans="1:17" s="115" customFormat="1">
      <c r="A29" s="557"/>
      <c r="B29" s="558">
        <v>1238128</v>
      </c>
      <c r="C29" s="559" t="s">
        <v>2679</v>
      </c>
      <c r="D29" s="560">
        <v>3102</v>
      </c>
      <c r="E29" s="560">
        <v>492</v>
      </c>
      <c r="F29" s="560">
        <v>109</v>
      </c>
      <c r="G29" s="560">
        <v>5664</v>
      </c>
      <c r="H29" s="560">
        <v>460</v>
      </c>
      <c r="I29" s="560">
        <v>0</v>
      </c>
      <c r="J29" s="560">
        <v>0</v>
      </c>
      <c r="K29" s="560">
        <v>312</v>
      </c>
      <c r="L29" s="560">
        <v>6656</v>
      </c>
      <c r="M29" s="560">
        <v>64</v>
      </c>
      <c r="N29" s="561"/>
      <c r="O29" s="551">
        <f t="shared" si="0"/>
        <v>16859</v>
      </c>
      <c r="P29" s="551">
        <f>IFERROR(VLOOKUP(B29,'1105 W312'!$B$10:$O$39,14,0),0)</f>
        <v>23844</v>
      </c>
      <c r="Q29" s="553">
        <f t="shared" si="1"/>
        <v>-6985</v>
      </c>
    </row>
    <row r="30" spans="1:17" s="115" customFormat="1">
      <c r="A30" s="557"/>
      <c r="B30" s="558">
        <v>1239651</v>
      </c>
      <c r="C30" s="559" t="s">
        <v>2680</v>
      </c>
      <c r="D30" s="560">
        <v>700</v>
      </c>
      <c r="E30" s="560">
        <v>650</v>
      </c>
      <c r="F30" s="560">
        <v>900</v>
      </c>
      <c r="G30" s="560">
        <v>200</v>
      </c>
      <c r="H30" s="560">
        <v>500</v>
      </c>
      <c r="I30" s="560">
        <v>950</v>
      </c>
      <c r="J30" s="560">
        <v>800</v>
      </c>
      <c r="K30" s="560">
        <v>400</v>
      </c>
      <c r="L30" s="560">
        <v>0</v>
      </c>
      <c r="M30" s="560">
        <v>700</v>
      </c>
      <c r="N30" s="561"/>
      <c r="O30" s="551">
        <f t="shared" si="0"/>
        <v>5800</v>
      </c>
      <c r="P30" s="551">
        <f>IFERROR(VLOOKUP(B30,'1105 W312'!$B$10:$O$39,14,0),0)</f>
        <v>5847</v>
      </c>
      <c r="Q30" s="553">
        <f t="shared" si="1"/>
        <v>-47</v>
      </c>
    </row>
    <row r="31" spans="1:17" s="39" customFormat="1">
      <c r="A31" s="567"/>
      <c r="B31" s="568">
        <v>1239988</v>
      </c>
      <c r="C31" s="569" t="s">
        <v>2681</v>
      </c>
      <c r="D31" s="570">
        <v>400</v>
      </c>
      <c r="E31" s="570">
        <v>1200</v>
      </c>
      <c r="F31" s="570">
        <v>1300</v>
      </c>
      <c r="G31" s="570">
        <v>900</v>
      </c>
      <c r="H31" s="570">
        <v>300</v>
      </c>
      <c r="I31" s="570">
        <v>1050</v>
      </c>
      <c r="J31" s="570">
        <v>1950</v>
      </c>
      <c r="K31" s="570">
        <v>1150</v>
      </c>
      <c r="L31" s="570">
        <v>1100</v>
      </c>
      <c r="M31" s="570">
        <v>1750</v>
      </c>
      <c r="N31" s="571"/>
      <c r="O31" s="410">
        <f t="shared" si="0"/>
        <v>11100</v>
      </c>
      <c r="P31" s="410">
        <f>IFERROR(VLOOKUP(B31,'1105 W312'!$B$10:$O$39,14,0),0)</f>
        <v>10050</v>
      </c>
      <c r="Q31" s="370">
        <f t="shared" si="1"/>
        <v>1050</v>
      </c>
    </row>
    <row r="32" spans="1:17" s="39" customFormat="1">
      <c r="A32" s="567"/>
      <c r="B32" s="568">
        <v>1240180</v>
      </c>
      <c r="C32" s="569" t="s">
        <v>1146</v>
      </c>
      <c r="D32" s="570">
        <v>900</v>
      </c>
      <c r="E32" s="570">
        <v>1800</v>
      </c>
      <c r="F32" s="570">
        <v>1300</v>
      </c>
      <c r="G32" s="570">
        <v>900</v>
      </c>
      <c r="H32" s="570">
        <v>100</v>
      </c>
      <c r="I32" s="570">
        <v>2050</v>
      </c>
      <c r="J32" s="570">
        <v>1800</v>
      </c>
      <c r="K32" s="570">
        <v>1150</v>
      </c>
      <c r="L32" s="570">
        <v>400</v>
      </c>
      <c r="M32" s="570">
        <v>1500</v>
      </c>
      <c r="N32" s="571"/>
      <c r="O32" s="410">
        <f t="shared" si="0"/>
        <v>11900</v>
      </c>
      <c r="P32" s="410">
        <f>IFERROR(VLOOKUP(B32,'1105 W312'!$B$10:$O$39,14,0),0)</f>
        <v>9900</v>
      </c>
      <c r="Q32" s="370">
        <f t="shared" si="1"/>
        <v>2000</v>
      </c>
    </row>
    <row r="33" spans="1:17" s="39" customFormat="1">
      <c r="A33" s="567"/>
      <c r="B33" s="568">
        <v>1240184</v>
      </c>
      <c r="C33" s="569" t="s">
        <v>2682</v>
      </c>
      <c r="D33" s="570">
        <v>900</v>
      </c>
      <c r="E33" s="570">
        <v>1700</v>
      </c>
      <c r="F33" s="570">
        <v>1300</v>
      </c>
      <c r="G33" s="570">
        <v>800</v>
      </c>
      <c r="H33" s="570">
        <v>100</v>
      </c>
      <c r="I33" s="570">
        <v>2050</v>
      </c>
      <c r="J33" s="570">
        <v>1500</v>
      </c>
      <c r="K33" s="570">
        <v>1150</v>
      </c>
      <c r="L33" s="570">
        <v>400</v>
      </c>
      <c r="M33" s="570">
        <v>1500</v>
      </c>
      <c r="N33" s="571"/>
      <c r="O33" s="410">
        <f t="shared" si="0"/>
        <v>11400</v>
      </c>
      <c r="P33" s="410">
        <f>IFERROR(VLOOKUP(B33,'1105 W312'!$B$10:$O$39,14,0),0)</f>
        <v>9500</v>
      </c>
      <c r="Q33" s="370">
        <f t="shared" si="1"/>
        <v>1900</v>
      </c>
    </row>
    <row r="34" spans="1:17" s="115" customFormat="1">
      <c r="A34" s="557"/>
      <c r="B34" s="558">
        <v>1240308</v>
      </c>
      <c r="C34" s="559" t="s">
        <v>2683</v>
      </c>
      <c r="D34" s="560">
        <v>350</v>
      </c>
      <c r="E34" s="560">
        <v>900</v>
      </c>
      <c r="F34" s="560">
        <v>800</v>
      </c>
      <c r="G34" s="560">
        <v>0</v>
      </c>
      <c r="H34" s="560">
        <v>0</v>
      </c>
      <c r="I34" s="560">
        <v>800</v>
      </c>
      <c r="J34" s="560">
        <v>800</v>
      </c>
      <c r="K34" s="560">
        <v>0</v>
      </c>
      <c r="L34" s="560">
        <v>0</v>
      </c>
      <c r="M34" s="560">
        <v>0</v>
      </c>
      <c r="N34" s="561"/>
      <c r="O34" s="551">
        <f t="shared" si="0"/>
        <v>3650</v>
      </c>
      <c r="P34" s="551">
        <f>IFERROR(VLOOKUP(B34,'1105 W312'!$B$10:$O$39,14,0),0)</f>
        <v>4000</v>
      </c>
      <c r="Q34" s="553">
        <f t="shared" si="1"/>
        <v>-350</v>
      </c>
    </row>
    <row r="35" spans="1:17" hidden="1">
      <c r="A35" s="476"/>
      <c r="B35" s="473">
        <v>3104649</v>
      </c>
      <c r="C35" s="474" t="s">
        <v>889</v>
      </c>
      <c r="D35" s="479">
        <v>24</v>
      </c>
      <c r="E35" s="479">
        <v>0</v>
      </c>
      <c r="F35" s="479">
        <v>0</v>
      </c>
      <c r="G35" s="479">
        <v>0</v>
      </c>
      <c r="H35" s="479">
        <v>0</v>
      </c>
      <c r="I35" s="479">
        <v>0</v>
      </c>
      <c r="J35" s="479">
        <v>0</v>
      </c>
      <c r="K35" s="479">
        <v>24</v>
      </c>
      <c r="L35" s="479">
        <v>0</v>
      </c>
      <c r="M35" s="479">
        <v>0</v>
      </c>
      <c r="N35" s="484"/>
      <c r="O35" s="482">
        <f t="shared" si="0"/>
        <v>48</v>
      </c>
      <c r="P35" s="486">
        <f>IFERROR(VLOOKUP(B35,'1105 W312'!$B$10:$O$39,14,0),0)</f>
        <v>0</v>
      </c>
      <c r="Q35" s="480"/>
    </row>
    <row r="36" spans="1:17" hidden="1">
      <c r="A36" s="476"/>
      <c r="B36" s="473">
        <v>3105058</v>
      </c>
      <c r="C36" s="474" t="s">
        <v>890</v>
      </c>
      <c r="D36" s="479">
        <v>24</v>
      </c>
      <c r="E36" s="479">
        <v>0</v>
      </c>
      <c r="F36" s="479">
        <v>0</v>
      </c>
      <c r="G36" s="479">
        <v>0</v>
      </c>
      <c r="H36" s="479">
        <v>72</v>
      </c>
      <c r="I36" s="479">
        <v>72</v>
      </c>
      <c r="J36" s="479">
        <v>72</v>
      </c>
      <c r="K36" s="479">
        <v>96</v>
      </c>
      <c r="L36" s="479">
        <v>72</v>
      </c>
      <c r="M36" s="479">
        <v>0</v>
      </c>
      <c r="N36" s="484"/>
      <c r="O36" s="482">
        <f t="shared" si="0"/>
        <v>408</v>
      </c>
      <c r="P36" s="486">
        <f>IFERROR(VLOOKUP(B36,'1105 W312'!$B$10:$O$39,14,0),0)</f>
        <v>0</v>
      </c>
      <c r="Q36" s="480"/>
    </row>
    <row r="37" spans="1:17" hidden="1">
      <c r="A37" s="476"/>
      <c r="B37" s="473">
        <v>3106127</v>
      </c>
      <c r="C37" s="474" t="s">
        <v>891</v>
      </c>
      <c r="D37" s="479">
        <v>0</v>
      </c>
      <c r="E37" s="479">
        <v>0</v>
      </c>
      <c r="F37" s="479">
        <v>12</v>
      </c>
      <c r="G37" s="479">
        <v>0</v>
      </c>
      <c r="H37" s="479">
        <v>0</v>
      </c>
      <c r="I37" s="479">
        <v>0</v>
      </c>
      <c r="J37" s="479">
        <v>0</v>
      </c>
      <c r="K37" s="479">
        <v>0</v>
      </c>
      <c r="L37" s="479">
        <v>0</v>
      </c>
      <c r="M37" s="479">
        <v>0</v>
      </c>
      <c r="N37" s="484"/>
      <c r="O37" s="482">
        <f t="shared" si="0"/>
        <v>12</v>
      </c>
      <c r="P37" s="486">
        <f>IFERROR(VLOOKUP(B37,'1105 W312'!$B$10:$O$39,14,0),0)</f>
        <v>0</v>
      </c>
      <c r="Q37" s="480"/>
    </row>
    <row r="38" spans="1:17" hidden="1">
      <c r="A38" s="476"/>
      <c r="B38" s="473">
        <v>3107879</v>
      </c>
      <c r="C38" s="474" t="s">
        <v>892</v>
      </c>
      <c r="D38" s="479">
        <v>834</v>
      </c>
      <c r="E38" s="479">
        <v>0</v>
      </c>
      <c r="F38" s="479">
        <v>0</v>
      </c>
      <c r="G38" s="479">
        <v>0</v>
      </c>
      <c r="H38" s="479">
        <v>0</v>
      </c>
      <c r="I38" s="479">
        <v>124</v>
      </c>
      <c r="J38" s="479">
        <v>295</v>
      </c>
      <c r="K38" s="479">
        <v>295</v>
      </c>
      <c r="L38" s="479">
        <v>295</v>
      </c>
      <c r="M38" s="479">
        <v>0</v>
      </c>
      <c r="N38" s="484"/>
      <c r="O38" s="482">
        <f t="shared" si="0"/>
        <v>1843</v>
      </c>
      <c r="P38" s="486">
        <f>IFERROR(VLOOKUP(B38,'1105 W312'!$B$10:$O$39,14,0),0)</f>
        <v>0</v>
      </c>
      <c r="Q38" s="480"/>
    </row>
    <row r="39" spans="1:17" hidden="1">
      <c r="A39" s="476"/>
      <c r="B39" s="473">
        <v>3107881</v>
      </c>
      <c r="C39" s="474" t="s">
        <v>893</v>
      </c>
      <c r="D39" s="479">
        <v>553</v>
      </c>
      <c r="E39" s="479">
        <v>0</v>
      </c>
      <c r="F39" s="479">
        <v>0</v>
      </c>
      <c r="G39" s="479">
        <v>0</v>
      </c>
      <c r="H39" s="479">
        <v>947</v>
      </c>
      <c r="I39" s="479">
        <v>480</v>
      </c>
      <c r="J39" s="479">
        <v>480</v>
      </c>
      <c r="K39" s="479">
        <v>480</v>
      </c>
      <c r="L39" s="479">
        <v>480</v>
      </c>
      <c r="M39" s="479">
        <v>0</v>
      </c>
      <c r="N39" s="484"/>
      <c r="O39" s="482">
        <f t="shared" si="0"/>
        <v>3420</v>
      </c>
      <c r="P39" s="486">
        <f>IFERROR(VLOOKUP(B39,'1105 W312'!$B$10:$O$39,14,0),0)</f>
        <v>0</v>
      </c>
      <c r="Q39" s="480"/>
    </row>
    <row r="40" spans="1:17" hidden="1">
      <c r="A40" s="476"/>
      <c r="B40" s="473">
        <v>3110105</v>
      </c>
      <c r="C40" s="474" t="s">
        <v>2598</v>
      </c>
      <c r="D40" s="479">
        <v>0</v>
      </c>
      <c r="E40" s="479">
        <v>18</v>
      </c>
      <c r="F40" s="479">
        <v>8</v>
      </c>
      <c r="G40" s="479">
        <v>8</v>
      </c>
      <c r="H40" s="479">
        <v>16</v>
      </c>
      <c r="I40" s="479">
        <v>8</v>
      </c>
      <c r="J40" s="479">
        <v>8</v>
      </c>
      <c r="K40" s="479">
        <v>8</v>
      </c>
      <c r="L40" s="479">
        <v>8</v>
      </c>
      <c r="M40" s="479">
        <v>0</v>
      </c>
      <c r="N40" s="484"/>
      <c r="O40" s="482">
        <f t="shared" si="0"/>
        <v>82</v>
      </c>
      <c r="P40" s="486">
        <f>IFERROR(VLOOKUP(B40,'1105 W312'!$B$10:$O$39,14,0),0)</f>
        <v>0</v>
      </c>
      <c r="Q40" s="480"/>
    </row>
    <row r="41" spans="1:17" hidden="1">
      <c r="A41" s="476"/>
      <c r="B41" s="473">
        <v>3110110</v>
      </c>
      <c r="C41" s="474" t="s">
        <v>894</v>
      </c>
      <c r="D41" s="479">
        <v>0</v>
      </c>
      <c r="E41" s="479">
        <v>12</v>
      </c>
      <c r="F41" s="479">
        <v>0</v>
      </c>
      <c r="G41" s="479">
        <v>0</v>
      </c>
      <c r="H41" s="479">
        <v>12</v>
      </c>
      <c r="I41" s="479">
        <v>0</v>
      </c>
      <c r="J41" s="479">
        <v>0</v>
      </c>
      <c r="K41" s="479">
        <v>0</v>
      </c>
      <c r="L41" s="479">
        <v>0</v>
      </c>
      <c r="M41" s="479">
        <v>0</v>
      </c>
      <c r="N41" s="484"/>
      <c r="O41" s="482">
        <f t="shared" si="0"/>
        <v>24</v>
      </c>
      <c r="P41" s="486">
        <f>IFERROR(VLOOKUP(B41,'1105 W312'!$B$10:$O$39,14,0),0)</f>
        <v>0</v>
      </c>
      <c r="Q41" s="480"/>
    </row>
    <row r="42" spans="1:17" hidden="1">
      <c r="A42" s="476"/>
      <c r="B42" s="473">
        <v>3110242</v>
      </c>
      <c r="C42" s="474" t="s">
        <v>896</v>
      </c>
      <c r="D42" s="479">
        <v>0</v>
      </c>
      <c r="E42" s="479">
        <v>322</v>
      </c>
      <c r="F42" s="479">
        <v>88</v>
      </c>
      <c r="G42" s="479">
        <v>88</v>
      </c>
      <c r="H42" s="479">
        <v>176</v>
      </c>
      <c r="I42" s="479">
        <v>88</v>
      </c>
      <c r="J42" s="479">
        <v>88</v>
      </c>
      <c r="K42" s="479">
        <v>88</v>
      </c>
      <c r="L42" s="479">
        <v>88</v>
      </c>
      <c r="M42" s="479">
        <v>0</v>
      </c>
      <c r="N42" s="484"/>
      <c r="O42" s="482">
        <f t="shared" si="0"/>
        <v>1026</v>
      </c>
      <c r="P42" s="486">
        <f>IFERROR(VLOOKUP(B42,'1105 W312'!$B$10:$O$39,14,0),0)</f>
        <v>0</v>
      </c>
      <c r="Q42" s="480"/>
    </row>
    <row r="43" spans="1:17" hidden="1">
      <c r="A43" s="476"/>
      <c r="B43" s="473">
        <v>3110248</v>
      </c>
      <c r="C43" s="474" t="s">
        <v>897</v>
      </c>
      <c r="D43" s="479">
        <v>23</v>
      </c>
      <c r="E43" s="479">
        <v>0</v>
      </c>
      <c r="F43" s="479">
        <v>0</v>
      </c>
      <c r="G43" s="479">
        <v>0</v>
      </c>
      <c r="H43" s="479">
        <v>0</v>
      </c>
      <c r="I43" s="479">
        <v>20</v>
      </c>
      <c r="J43" s="479">
        <v>21</v>
      </c>
      <c r="K43" s="479">
        <v>21</v>
      </c>
      <c r="L43" s="479">
        <v>21</v>
      </c>
      <c r="M43" s="479">
        <v>0</v>
      </c>
      <c r="N43" s="484"/>
      <c r="O43" s="482">
        <f t="shared" si="0"/>
        <v>106</v>
      </c>
      <c r="P43" s="486">
        <f>IFERROR(VLOOKUP(B43,'1105 W312'!$B$10:$O$39,14,0),0)</f>
        <v>0</v>
      </c>
      <c r="Q43" s="480"/>
    </row>
    <row r="44" spans="1:17" hidden="1">
      <c r="A44" s="476"/>
      <c r="B44" s="473">
        <v>3112438</v>
      </c>
      <c r="C44" s="474" t="s">
        <v>898</v>
      </c>
      <c r="D44" s="479">
        <v>0</v>
      </c>
      <c r="E44" s="479">
        <v>1660</v>
      </c>
      <c r="F44" s="479">
        <v>1594</v>
      </c>
      <c r="G44" s="479">
        <v>1594</v>
      </c>
      <c r="H44" s="479">
        <v>3188</v>
      </c>
      <c r="I44" s="479">
        <v>1594</v>
      </c>
      <c r="J44" s="479">
        <v>1594</v>
      </c>
      <c r="K44" s="479">
        <v>1594</v>
      </c>
      <c r="L44" s="479">
        <v>1594</v>
      </c>
      <c r="M44" s="479">
        <v>0</v>
      </c>
      <c r="N44" s="484"/>
      <c r="O44" s="482">
        <f t="shared" si="0"/>
        <v>14412</v>
      </c>
      <c r="P44" s="486">
        <f>IFERROR(VLOOKUP(B44,'1105 W312'!$B$10:$O$39,14,0),0)</f>
        <v>0</v>
      </c>
      <c r="Q44" s="480"/>
    </row>
    <row r="45" spans="1:17" hidden="1">
      <c r="A45" s="476"/>
      <c r="B45" s="473">
        <v>3112440</v>
      </c>
      <c r="C45" s="474" t="s">
        <v>899</v>
      </c>
      <c r="D45" s="479">
        <v>0</v>
      </c>
      <c r="E45" s="479">
        <v>0</v>
      </c>
      <c r="F45" s="479">
        <v>0</v>
      </c>
      <c r="G45" s="479">
        <v>396</v>
      </c>
      <c r="H45" s="479">
        <v>824</v>
      </c>
      <c r="I45" s="479">
        <v>412</v>
      </c>
      <c r="J45" s="479">
        <v>412</v>
      </c>
      <c r="K45" s="479">
        <v>412</v>
      </c>
      <c r="L45" s="479">
        <v>412</v>
      </c>
      <c r="M45" s="479">
        <v>0</v>
      </c>
      <c r="N45" s="484"/>
      <c r="O45" s="482">
        <f t="shared" si="0"/>
        <v>2868</v>
      </c>
      <c r="P45" s="486">
        <f>IFERROR(VLOOKUP(B45,'1105 W312'!$B$10:$O$39,14,0),0)</f>
        <v>0</v>
      </c>
      <c r="Q45" s="480"/>
    </row>
    <row r="46" spans="1:17" hidden="1">
      <c r="A46" s="476"/>
      <c r="B46" s="473">
        <v>3114652</v>
      </c>
      <c r="C46" s="474" t="s">
        <v>121</v>
      </c>
      <c r="D46" s="479">
        <v>0</v>
      </c>
      <c r="E46" s="479">
        <v>0</v>
      </c>
      <c r="F46" s="479">
        <v>0</v>
      </c>
      <c r="G46" s="479">
        <v>0</v>
      </c>
      <c r="H46" s="479">
        <v>2</v>
      </c>
      <c r="I46" s="479">
        <v>1</v>
      </c>
      <c r="J46" s="479">
        <v>1</v>
      </c>
      <c r="K46" s="479">
        <v>1</v>
      </c>
      <c r="L46" s="479">
        <v>1</v>
      </c>
      <c r="M46" s="479">
        <v>0</v>
      </c>
      <c r="N46" s="484"/>
      <c r="O46" s="482">
        <f t="shared" si="0"/>
        <v>6</v>
      </c>
      <c r="P46" s="486">
        <f>IFERROR(VLOOKUP(B46,'1105 W312'!$B$10:$O$39,14,0),0)</f>
        <v>0</v>
      </c>
      <c r="Q46" s="480"/>
    </row>
    <row r="47" spans="1:17" hidden="1">
      <c r="A47" s="476"/>
      <c r="B47" s="473">
        <v>3114874</v>
      </c>
      <c r="C47" s="474" t="s">
        <v>900</v>
      </c>
      <c r="D47" s="479">
        <v>76</v>
      </c>
      <c r="E47" s="479">
        <v>0</v>
      </c>
      <c r="F47" s="479">
        <v>0</v>
      </c>
      <c r="G47" s="479">
        <v>0</v>
      </c>
      <c r="H47" s="479">
        <v>0</v>
      </c>
      <c r="I47" s="479">
        <v>0</v>
      </c>
      <c r="J47" s="479">
        <v>14</v>
      </c>
      <c r="K47" s="479">
        <v>33</v>
      </c>
      <c r="L47" s="479">
        <v>33</v>
      </c>
      <c r="M47" s="479">
        <v>0</v>
      </c>
      <c r="N47" s="484"/>
      <c r="O47" s="482">
        <f t="shared" si="0"/>
        <v>156</v>
      </c>
      <c r="P47" s="486">
        <f>IFERROR(VLOOKUP(B47,'1105 W312'!$B$10:$O$39,14,0),0)</f>
        <v>0</v>
      </c>
      <c r="Q47" s="480"/>
    </row>
    <row r="48" spans="1:17" hidden="1">
      <c r="A48" s="476"/>
      <c r="B48" s="473">
        <v>3115146</v>
      </c>
      <c r="C48" s="474" t="s">
        <v>901</v>
      </c>
      <c r="D48" s="479">
        <v>0</v>
      </c>
      <c r="E48" s="479">
        <v>0</v>
      </c>
      <c r="F48" s="479">
        <v>0</v>
      </c>
      <c r="G48" s="479">
        <v>37</v>
      </c>
      <c r="H48" s="479">
        <v>144</v>
      </c>
      <c r="I48" s="479">
        <v>72</v>
      </c>
      <c r="J48" s="479">
        <v>72</v>
      </c>
      <c r="K48" s="479">
        <v>72</v>
      </c>
      <c r="L48" s="479">
        <v>72</v>
      </c>
      <c r="M48" s="479">
        <v>0</v>
      </c>
      <c r="N48" s="484"/>
      <c r="O48" s="482">
        <f t="shared" si="0"/>
        <v>469</v>
      </c>
      <c r="P48" s="486">
        <f>IFERROR(VLOOKUP(B48,'1105 W312'!$B$10:$O$39,14,0),0)</f>
        <v>0</v>
      </c>
      <c r="Q48" s="480"/>
    </row>
    <row r="49" spans="1:17" hidden="1">
      <c r="A49" s="476"/>
      <c r="B49" s="473">
        <v>3115994</v>
      </c>
      <c r="C49" s="474" t="s">
        <v>902</v>
      </c>
      <c r="D49" s="479">
        <v>85</v>
      </c>
      <c r="E49" s="479">
        <v>0</v>
      </c>
      <c r="F49" s="479">
        <v>0</v>
      </c>
      <c r="G49" s="479">
        <v>0</v>
      </c>
      <c r="H49" s="479">
        <v>70</v>
      </c>
      <c r="I49" s="479">
        <v>80</v>
      </c>
      <c r="J49" s="479">
        <v>80</v>
      </c>
      <c r="K49" s="479">
        <v>80</v>
      </c>
      <c r="L49" s="479">
        <v>80</v>
      </c>
      <c r="M49" s="479">
        <v>0</v>
      </c>
      <c r="N49" s="484"/>
      <c r="O49" s="482">
        <f t="shared" si="0"/>
        <v>475</v>
      </c>
      <c r="P49" s="486">
        <f>IFERROR(VLOOKUP(B49,'1105 W312'!$B$10:$O$39,14,0),0)</f>
        <v>0</v>
      </c>
      <c r="Q49" s="480"/>
    </row>
    <row r="50" spans="1:17" hidden="1">
      <c r="A50" s="476"/>
      <c r="B50" s="473">
        <v>3116937</v>
      </c>
      <c r="C50" s="474" t="s">
        <v>903</v>
      </c>
      <c r="D50" s="479">
        <v>80</v>
      </c>
      <c r="E50" s="479">
        <v>0</v>
      </c>
      <c r="F50" s="479">
        <v>0</v>
      </c>
      <c r="G50" s="479">
        <v>0</v>
      </c>
      <c r="H50" s="479">
        <v>80</v>
      </c>
      <c r="I50" s="479">
        <v>0</v>
      </c>
      <c r="J50" s="479">
        <v>0</v>
      </c>
      <c r="K50" s="479">
        <v>0</v>
      </c>
      <c r="L50" s="479">
        <v>80</v>
      </c>
      <c r="M50" s="479">
        <v>0</v>
      </c>
      <c r="N50" s="484"/>
      <c r="O50" s="482">
        <f t="shared" si="0"/>
        <v>240</v>
      </c>
      <c r="P50" s="486">
        <f>IFERROR(VLOOKUP(B50,'1105 W312'!$B$10:$O$39,14,0),0)</f>
        <v>0</v>
      </c>
      <c r="Q50" s="480"/>
    </row>
    <row r="51" spans="1:17" hidden="1">
      <c r="A51" s="476"/>
      <c r="B51" s="473">
        <v>3122542</v>
      </c>
      <c r="C51" s="474" t="s">
        <v>905</v>
      </c>
      <c r="D51" s="479">
        <v>0</v>
      </c>
      <c r="E51" s="479">
        <v>7</v>
      </c>
      <c r="F51" s="479">
        <v>1</v>
      </c>
      <c r="G51" s="479">
        <v>1</v>
      </c>
      <c r="H51" s="479">
        <v>2</v>
      </c>
      <c r="I51" s="479">
        <v>1</v>
      </c>
      <c r="J51" s="479">
        <v>1</v>
      </c>
      <c r="K51" s="479">
        <v>1</v>
      </c>
      <c r="L51" s="479">
        <v>1</v>
      </c>
      <c r="M51" s="479">
        <v>0</v>
      </c>
      <c r="N51" s="484"/>
      <c r="O51" s="482">
        <f t="shared" si="0"/>
        <v>15</v>
      </c>
      <c r="P51" s="486">
        <f>IFERROR(VLOOKUP(B51,'1105 W312'!$B$10:$O$39,14,0),0)</f>
        <v>0</v>
      </c>
      <c r="Q51" s="480"/>
    </row>
    <row r="52" spans="1:17" hidden="1">
      <c r="A52" s="476"/>
      <c r="B52" s="473">
        <v>3125033</v>
      </c>
      <c r="C52" s="474" t="s">
        <v>906</v>
      </c>
      <c r="D52" s="479">
        <v>0</v>
      </c>
      <c r="E52" s="479">
        <v>0</v>
      </c>
      <c r="F52" s="479">
        <v>0</v>
      </c>
      <c r="G52" s="479">
        <v>48</v>
      </c>
      <c r="H52" s="479">
        <v>96</v>
      </c>
      <c r="I52" s="479">
        <v>48</v>
      </c>
      <c r="J52" s="479">
        <v>48</v>
      </c>
      <c r="K52" s="479">
        <v>48</v>
      </c>
      <c r="L52" s="479">
        <v>48</v>
      </c>
      <c r="M52" s="479">
        <v>0</v>
      </c>
      <c r="N52" s="484"/>
      <c r="O52" s="482">
        <f t="shared" si="0"/>
        <v>336</v>
      </c>
      <c r="P52" s="486">
        <f>IFERROR(VLOOKUP(B52,'1105 W312'!$B$10:$O$39,14,0),0)</f>
        <v>0</v>
      </c>
      <c r="Q52" s="480"/>
    </row>
    <row r="53" spans="1:17">
      <c r="O53" s="480">
        <f>SUM(O3:O52)</f>
        <v>235995</v>
      </c>
      <c r="P53" s="480">
        <f>SUM(P3:P52)</f>
        <v>213565</v>
      </c>
    </row>
    <row r="54" spans="1:17">
      <c r="P54" s="555">
        <v>-22430</v>
      </c>
    </row>
    <row r="55" spans="1:17">
      <c r="P55" s="480"/>
    </row>
    <row r="57" spans="1:17">
      <c r="A57" s="773" t="s">
        <v>828</v>
      </c>
      <c r="B57" s="773" t="s">
        <v>0</v>
      </c>
      <c r="C57" s="773" t="s">
        <v>1</v>
      </c>
      <c r="D57" s="477" t="s">
        <v>659</v>
      </c>
      <c r="E57" s="477" t="s">
        <v>683</v>
      </c>
      <c r="F57" s="477" t="s">
        <v>721</v>
      </c>
      <c r="G57" s="477" t="s">
        <v>886</v>
      </c>
      <c r="H57" s="477" t="s">
        <v>1143</v>
      </c>
      <c r="I57" s="477" t="s">
        <v>1142</v>
      </c>
      <c r="J57" s="477" t="s">
        <v>2021</v>
      </c>
      <c r="K57" s="477" t="s">
        <v>2246</v>
      </c>
      <c r="L57" s="477" t="s">
        <v>2397</v>
      </c>
      <c r="M57" s="477" t="s">
        <v>2596</v>
      </c>
      <c r="N57" s="483"/>
      <c r="O57" s="772" t="s">
        <v>2654</v>
      </c>
      <c r="P57" s="772"/>
    </row>
    <row r="58" spans="1:17" s="566" customFormat="1">
      <c r="A58" s="773"/>
      <c r="B58" s="774"/>
      <c r="C58" s="774"/>
      <c r="D58" s="562" t="s">
        <v>660</v>
      </c>
      <c r="E58" s="562" t="s">
        <v>684</v>
      </c>
      <c r="F58" s="562" t="s">
        <v>722</v>
      </c>
      <c r="G58" s="562" t="s">
        <v>887</v>
      </c>
      <c r="H58" s="562" t="s">
        <v>1141</v>
      </c>
      <c r="I58" s="562" t="s">
        <v>1140</v>
      </c>
      <c r="J58" s="562" t="s">
        <v>2022</v>
      </c>
      <c r="K58" s="562" t="s">
        <v>2247</v>
      </c>
      <c r="L58" s="562" t="s">
        <v>2398</v>
      </c>
      <c r="M58" s="562" t="s">
        <v>2597</v>
      </c>
      <c r="N58" s="563"/>
      <c r="O58" s="564">
        <v>45973</v>
      </c>
      <c r="P58" s="564">
        <v>45966</v>
      </c>
      <c r="Q58" s="565" t="s">
        <v>2655</v>
      </c>
    </row>
    <row r="59" spans="1:17" s="39" customFormat="1">
      <c r="A59" s="567"/>
      <c r="B59" s="568">
        <v>1215693</v>
      </c>
      <c r="C59" s="569" t="s">
        <v>2684</v>
      </c>
      <c r="D59" s="570">
        <v>144</v>
      </c>
      <c r="E59" s="570">
        <v>0</v>
      </c>
      <c r="F59" s="570">
        <v>0</v>
      </c>
      <c r="G59" s="570">
        <v>0</v>
      </c>
      <c r="H59" s="570">
        <v>0</v>
      </c>
      <c r="I59" s="570">
        <v>0</v>
      </c>
      <c r="J59" s="570">
        <v>0</v>
      </c>
      <c r="K59" s="570">
        <v>0</v>
      </c>
      <c r="L59" s="570">
        <v>0</v>
      </c>
      <c r="M59" s="570">
        <v>0</v>
      </c>
      <c r="N59" s="571"/>
      <c r="O59" s="410">
        <f t="shared" ref="O59:O122" si="2">SUM(D59:M59)</f>
        <v>144</v>
      </c>
      <c r="P59" s="410">
        <f>IFERROR(VLOOKUP(B59,'1105 W312'!$B$65:$O$128,14,0),0)</f>
        <v>144</v>
      </c>
      <c r="Q59" s="370">
        <f t="shared" ref="Q59:Q122" si="3">O59-P59</f>
        <v>0</v>
      </c>
    </row>
    <row r="60" spans="1:17" s="115" customFormat="1">
      <c r="A60" s="557"/>
      <c r="B60" s="558">
        <v>1216452</v>
      </c>
      <c r="C60" s="559" t="s">
        <v>2656</v>
      </c>
      <c r="D60" s="560">
        <v>1512</v>
      </c>
      <c r="E60" s="560">
        <v>2016</v>
      </c>
      <c r="F60" s="560">
        <v>0</v>
      </c>
      <c r="G60" s="560">
        <v>0</v>
      </c>
      <c r="H60" s="560">
        <v>0</v>
      </c>
      <c r="I60" s="560">
        <v>324</v>
      </c>
      <c r="J60" s="560">
        <v>0</v>
      </c>
      <c r="K60" s="560">
        <v>0</v>
      </c>
      <c r="L60" s="560">
        <v>0</v>
      </c>
      <c r="M60" s="560">
        <v>0</v>
      </c>
      <c r="N60" s="561"/>
      <c r="O60" s="551">
        <f t="shared" si="2"/>
        <v>3852</v>
      </c>
      <c r="P60" s="551">
        <f>IFERROR(VLOOKUP(B60,'1105 W312'!$B$65:$O$128,14,0),0)</f>
        <v>5551</v>
      </c>
      <c r="Q60" s="553">
        <f t="shared" si="3"/>
        <v>-1699</v>
      </c>
    </row>
    <row r="61" spans="1:17" s="39" customFormat="1">
      <c r="A61" s="567"/>
      <c r="B61" s="568">
        <v>1220847</v>
      </c>
      <c r="C61" s="569" t="s">
        <v>68</v>
      </c>
      <c r="D61" s="570">
        <v>0</v>
      </c>
      <c r="E61" s="570">
        <v>0</v>
      </c>
      <c r="F61" s="570">
        <v>0</v>
      </c>
      <c r="G61" s="570">
        <v>150</v>
      </c>
      <c r="H61" s="570">
        <v>1940</v>
      </c>
      <c r="I61" s="570">
        <v>0</v>
      </c>
      <c r="J61" s="570">
        <v>0</v>
      </c>
      <c r="K61" s="570">
        <v>0</v>
      </c>
      <c r="L61" s="570">
        <v>0</v>
      </c>
      <c r="M61" s="570">
        <v>25</v>
      </c>
      <c r="N61" s="571"/>
      <c r="O61" s="410">
        <f t="shared" si="2"/>
        <v>2115</v>
      </c>
      <c r="P61" s="410">
        <f>IFERROR(VLOOKUP(B61,'1105 W312'!$B$65:$O$128,14,0),0)</f>
        <v>2090</v>
      </c>
      <c r="Q61" s="370">
        <f t="shared" si="3"/>
        <v>25</v>
      </c>
    </row>
    <row r="62" spans="1:17" s="39" customFormat="1">
      <c r="A62" s="567"/>
      <c r="B62" s="568">
        <v>1221254</v>
      </c>
      <c r="C62" s="569" t="s">
        <v>2729</v>
      </c>
      <c r="D62" s="570">
        <v>0</v>
      </c>
      <c r="E62" s="570">
        <v>0</v>
      </c>
      <c r="F62" s="570">
        <v>0</v>
      </c>
      <c r="G62" s="570">
        <v>0</v>
      </c>
      <c r="H62" s="570">
        <v>0</v>
      </c>
      <c r="I62" s="570">
        <v>240</v>
      </c>
      <c r="J62" s="570">
        <v>0</v>
      </c>
      <c r="K62" s="570">
        <v>0</v>
      </c>
      <c r="L62" s="570">
        <v>0</v>
      </c>
      <c r="M62" s="570">
        <v>0</v>
      </c>
      <c r="N62" s="571"/>
      <c r="O62" s="410">
        <f t="shared" si="2"/>
        <v>240</v>
      </c>
      <c r="P62" s="410">
        <f>IFERROR(VLOOKUP(B62,'1105 W312'!$B$65:$O$128,14,0),0)</f>
        <v>240</v>
      </c>
      <c r="Q62" s="370">
        <f t="shared" si="3"/>
        <v>0</v>
      </c>
    </row>
    <row r="63" spans="1:17" s="39" customFormat="1">
      <c r="A63" s="567"/>
      <c r="B63" s="568">
        <v>1221967</v>
      </c>
      <c r="C63" s="569" t="s">
        <v>2730</v>
      </c>
      <c r="D63" s="570">
        <v>276</v>
      </c>
      <c r="E63" s="570">
        <v>276</v>
      </c>
      <c r="F63" s="570">
        <v>0</v>
      </c>
      <c r="G63" s="570">
        <v>0</v>
      </c>
      <c r="H63" s="570">
        <v>20</v>
      </c>
      <c r="I63" s="570">
        <v>0</v>
      </c>
      <c r="J63" s="570">
        <v>0</v>
      </c>
      <c r="K63" s="570">
        <v>382</v>
      </c>
      <c r="L63" s="570">
        <v>0</v>
      </c>
      <c r="M63" s="570">
        <v>0</v>
      </c>
      <c r="N63" s="571"/>
      <c r="O63" s="410">
        <f t="shared" si="2"/>
        <v>954</v>
      </c>
      <c r="P63" s="410">
        <f>IFERROR(VLOOKUP(B63,'1105 W312'!$B$65:$O$128,14,0),0)</f>
        <v>954</v>
      </c>
      <c r="Q63" s="370">
        <f t="shared" si="3"/>
        <v>0</v>
      </c>
    </row>
    <row r="64" spans="1:17" s="39" customFormat="1">
      <c r="A64" s="567"/>
      <c r="B64" s="568">
        <v>1225464</v>
      </c>
      <c r="C64" s="569" t="s">
        <v>2731</v>
      </c>
      <c r="D64" s="570">
        <v>756</v>
      </c>
      <c r="E64" s="570">
        <v>0</v>
      </c>
      <c r="F64" s="570">
        <v>0</v>
      </c>
      <c r="G64" s="570">
        <v>0</v>
      </c>
      <c r="H64" s="570">
        <v>0</v>
      </c>
      <c r="I64" s="570">
        <v>0</v>
      </c>
      <c r="J64" s="570">
        <v>0</v>
      </c>
      <c r="K64" s="570">
        <v>0</v>
      </c>
      <c r="L64" s="570">
        <v>0</v>
      </c>
      <c r="M64" s="570">
        <v>1008</v>
      </c>
      <c r="N64" s="571"/>
      <c r="O64" s="410">
        <f t="shared" si="2"/>
        <v>1764</v>
      </c>
      <c r="P64" s="410">
        <f>IFERROR(VLOOKUP(B64,'1105 W312'!$B$65:$O$128,14,0),0)</f>
        <v>1512</v>
      </c>
      <c r="Q64" s="370">
        <f t="shared" si="3"/>
        <v>252</v>
      </c>
    </row>
    <row r="65" spans="1:17" s="39" customFormat="1">
      <c r="A65" s="567"/>
      <c r="B65" s="568">
        <v>1227306</v>
      </c>
      <c r="C65" s="569" t="s">
        <v>2685</v>
      </c>
      <c r="D65" s="570">
        <v>0</v>
      </c>
      <c r="E65" s="570">
        <v>250</v>
      </c>
      <c r="F65" s="570">
        <v>0</v>
      </c>
      <c r="G65" s="570">
        <v>0</v>
      </c>
      <c r="H65" s="570">
        <v>0</v>
      </c>
      <c r="I65" s="570">
        <v>1300</v>
      </c>
      <c r="J65" s="570">
        <v>300</v>
      </c>
      <c r="K65" s="570">
        <v>0</v>
      </c>
      <c r="L65" s="570">
        <v>0</v>
      </c>
      <c r="M65" s="570">
        <v>500</v>
      </c>
      <c r="N65" s="571"/>
      <c r="O65" s="410">
        <f t="shared" si="2"/>
        <v>2350</v>
      </c>
      <c r="P65" s="410">
        <f>IFERROR(VLOOKUP(B65,'1105 W312'!$B$65:$O$128,14,0),0)</f>
        <v>1950</v>
      </c>
      <c r="Q65" s="370">
        <f t="shared" si="3"/>
        <v>400</v>
      </c>
    </row>
    <row r="66" spans="1:17" s="115" customFormat="1">
      <c r="A66" s="557"/>
      <c r="B66" s="558">
        <v>1227359</v>
      </c>
      <c r="C66" s="559" t="s">
        <v>2657</v>
      </c>
      <c r="D66" s="560">
        <v>197</v>
      </c>
      <c r="E66" s="560">
        <v>0</v>
      </c>
      <c r="F66" s="560">
        <v>0</v>
      </c>
      <c r="G66" s="560">
        <v>0</v>
      </c>
      <c r="H66" s="560">
        <v>0</v>
      </c>
      <c r="I66" s="560">
        <v>209</v>
      </c>
      <c r="J66" s="560">
        <v>0</v>
      </c>
      <c r="K66" s="560">
        <v>0</v>
      </c>
      <c r="L66" s="560">
        <v>0</v>
      </c>
      <c r="M66" s="560">
        <v>0</v>
      </c>
      <c r="N66" s="561"/>
      <c r="O66" s="551">
        <f t="shared" si="2"/>
        <v>406</v>
      </c>
      <c r="P66" s="551">
        <f>IFERROR(VLOOKUP(B66,'1105 W312'!$B$65:$O$128,14,0),0)</f>
        <v>696</v>
      </c>
      <c r="Q66" s="553">
        <f t="shared" si="3"/>
        <v>-290</v>
      </c>
    </row>
    <row r="67" spans="1:17" s="39" customFormat="1">
      <c r="A67" s="567"/>
      <c r="B67" s="568">
        <v>1229050</v>
      </c>
      <c r="C67" s="569" t="s">
        <v>2686</v>
      </c>
      <c r="D67" s="570">
        <v>0</v>
      </c>
      <c r="E67" s="570">
        <v>0</v>
      </c>
      <c r="F67" s="570">
        <v>0</v>
      </c>
      <c r="G67" s="570">
        <v>105</v>
      </c>
      <c r="H67" s="570">
        <v>0</v>
      </c>
      <c r="I67" s="570">
        <v>0</v>
      </c>
      <c r="J67" s="570">
        <v>0</v>
      </c>
      <c r="K67" s="570">
        <v>0</v>
      </c>
      <c r="L67" s="570">
        <v>190</v>
      </c>
      <c r="M67" s="570">
        <v>0</v>
      </c>
      <c r="N67" s="571"/>
      <c r="O67" s="410">
        <f t="shared" si="2"/>
        <v>295</v>
      </c>
      <c r="P67" s="410">
        <f>IFERROR(VLOOKUP(B67,'1105 W312'!$B$65:$O$128,14,0),0)</f>
        <v>0</v>
      </c>
      <c r="Q67" s="370">
        <f t="shared" si="3"/>
        <v>295</v>
      </c>
    </row>
    <row r="68" spans="1:17" s="39" customFormat="1">
      <c r="A68" s="567"/>
      <c r="B68" s="568">
        <v>1229088</v>
      </c>
      <c r="C68" s="569" t="s">
        <v>2687</v>
      </c>
      <c r="D68" s="570">
        <v>0</v>
      </c>
      <c r="E68" s="570">
        <v>400</v>
      </c>
      <c r="F68" s="570">
        <v>300</v>
      </c>
      <c r="G68" s="570">
        <v>0</v>
      </c>
      <c r="H68" s="570">
        <v>0</v>
      </c>
      <c r="I68" s="570">
        <v>500</v>
      </c>
      <c r="J68" s="570">
        <v>0</v>
      </c>
      <c r="K68" s="570">
        <v>0</v>
      </c>
      <c r="L68" s="570">
        <v>0</v>
      </c>
      <c r="M68" s="570">
        <v>0</v>
      </c>
      <c r="N68" s="571"/>
      <c r="O68" s="410">
        <f t="shared" si="2"/>
        <v>1200</v>
      </c>
      <c r="P68" s="410">
        <f>IFERROR(VLOOKUP(B68,'1105 W312'!$B$65:$O$128,14,0),0)</f>
        <v>1200</v>
      </c>
      <c r="Q68" s="370">
        <f t="shared" si="3"/>
        <v>0</v>
      </c>
    </row>
    <row r="69" spans="1:17" s="39" customFormat="1">
      <c r="A69" s="567"/>
      <c r="B69" s="568">
        <v>1229776</v>
      </c>
      <c r="C69" s="569" t="s">
        <v>2688</v>
      </c>
      <c r="D69" s="570">
        <v>90</v>
      </c>
      <c r="E69" s="570">
        <v>0</v>
      </c>
      <c r="F69" s="570">
        <v>0</v>
      </c>
      <c r="G69" s="570">
        <v>0</v>
      </c>
      <c r="H69" s="570">
        <v>0</v>
      </c>
      <c r="I69" s="570">
        <v>0</v>
      </c>
      <c r="J69" s="570">
        <v>200</v>
      </c>
      <c r="K69" s="570">
        <v>90</v>
      </c>
      <c r="L69" s="570">
        <v>0</v>
      </c>
      <c r="M69" s="570">
        <v>0</v>
      </c>
      <c r="N69" s="571"/>
      <c r="O69" s="410">
        <f t="shared" si="2"/>
        <v>380</v>
      </c>
      <c r="P69" s="410">
        <f>IFERROR(VLOOKUP(B69,'1105 W312'!$B$65:$O$128,14,0),0)</f>
        <v>310</v>
      </c>
      <c r="Q69" s="370">
        <f t="shared" si="3"/>
        <v>70</v>
      </c>
    </row>
    <row r="70" spans="1:17" s="39" customFormat="1">
      <c r="A70" s="567"/>
      <c r="B70" s="568">
        <v>1230685</v>
      </c>
      <c r="C70" s="569" t="s">
        <v>2689</v>
      </c>
      <c r="D70" s="570">
        <v>0</v>
      </c>
      <c r="E70" s="570">
        <v>250</v>
      </c>
      <c r="F70" s="570">
        <v>300</v>
      </c>
      <c r="G70" s="570">
        <v>0</v>
      </c>
      <c r="H70" s="570">
        <v>200</v>
      </c>
      <c r="I70" s="570">
        <v>0</v>
      </c>
      <c r="J70" s="570">
        <v>200</v>
      </c>
      <c r="K70" s="570">
        <v>0</v>
      </c>
      <c r="L70" s="570">
        <v>0</v>
      </c>
      <c r="M70" s="570">
        <v>500</v>
      </c>
      <c r="N70" s="571"/>
      <c r="O70" s="410">
        <f t="shared" si="2"/>
        <v>1450</v>
      </c>
      <c r="P70" s="410">
        <f>IFERROR(VLOOKUP(B70,'1105 W312'!$B$65:$O$128,14,0),0)</f>
        <v>1200</v>
      </c>
      <c r="Q70" s="370">
        <f t="shared" si="3"/>
        <v>250</v>
      </c>
    </row>
    <row r="71" spans="1:17" s="39" customFormat="1">
      <c r="A71" s="567"/>
      <c r="B71" s="568">
        <v>1230791</v>
      </c>
      <c r="C71" s="569" t="s">
        <v>2690</v>
      </c>
      <c r="D71" s="570">
        <v>7</v>
      </c>
      <c r="E71" s="570">
        <v>8</v>
      </c>
      <c r="F71" s="570">
        <v>0</v>
      </c>
      <c r="G71" s="570">
        <v>0</v>
      </c>
      <c r="H71" s="570">
        <v>480</v>
      </c>
      <c r="I71" s="570">
        <v>18</v>
      </c>
      <c r="J71" s="570">
        <v>0</v>
      </c>
      <c r="K71" s="570">
        <v>0</v>
      </c>
      <c r="L71" s="570">
        <v>0</v>
      </c>
      <c r="M71" s="570">
        <v>0</v>
      </c>
      <c r="N71" s="571"/>
      <c r="O71" s="410">
        <f t="shared" si="2"/>
        <v>513</v>
      </c>
      <c r="P71" s="410">
        <f>IFERROR(VLOOKUP(B71,'1105 W312'!$B$65:$O$128,14,0),0)</f>
        <v>513</v>
      </c>
      <c r="Q71" s="370">
        <f t="shared" si="3"/>
        <v>0</v>
      </c>
    </row>
    <row r="72" spans="1:17" s="39" customFormat="1">
      <c r="A72" s="567"/>
      <c r="B72" s="568">
        <v>1231011</v>
      </c>
      <c r="C72" s="569" t="s">
        <v>2691</v>
      </c>
      <c r="D72" s="570">
        <v>0</v>
      </c>
      <c r="E72" s="570">
        <v>0</v>
      </c>
      <c r="F72" s="570">
        <v>0</v>
      </c>
      <c r="G72" s="570">
        <v>0</v>
      </c>
      <c r="H72" s="570">
        <v>200</v>
      </c>
      <c r="I72" s="570">
        <v>0</v>
      </c>
      <c r="J72" s="570">
        <v>0</v>
      </c>
      <c r="K72" s="570">
        <v>0</v>
      </c>
      <c r="L72" s="570">
        <v>0</v>
      </c>
      <c r="M72" s="570">
        <v>0</v>
      </c>
      <c r="N72" s="571"/>
      <c r="O72" s="410">
        <f t="shared" si="2"/>
        <v>200</v>
      </c>
      <c r="P72" s="410">
        <f>IFERROR(VLOOKUP(B72,'1105 W312'!$B$65:$O$128,14,0),0)</f>
        <v>200</v>
      </c>
      <c r="Q72" s="370">
        <f t="shared" si="3"/>
        <v>0</v>
      </c>
    </row>
    <row r="73" spans="1:17" s="115" customFormat="1">
      <c r="A73" s="557"/>
      <c r="B73" s="558">
        <v>1231090</v>
      </c>
      <c r="C73" s="559" t="s">
        <v>59</v>
      </c>
      <c r="D73" s="560">
        <v>90</v>
      </c>
      <c r="E73" s="560">
        <v>0</v>
      </c>
      <c r="F73" s="560">
        <v>0</v>
      </c>
      <c r="G73" s="560">
        <v>716</v>
      </c>
      <c r="H73" s="560">
        <v>300</v>
      </c>
      <c r="I73" s="560">
        <v>0</v>
      </c>
      <c r="J73" s="560">
        <v>200</v>
      </c>
      <c r="K73" s="560">
        <v>90</v>
      </c>
      <c r="L73" s="560">
        <v>1261</v>
      </c>
      <c r="M73" s="560">
        <v>0</v>
      </c>
      <c r="N73" s="561"/>
      <c r="O73" s="551">
        <f t="shared" si="2"/>
        <v>2657</v>
      </c>
      <c r="P73" s="551">
        <f>IFERROR(VLOOKUP(B73,'1105 W312'!$B$65:$O$128,14,0),0)</f>
        <v>5573</v>
      </c>
      <c r="Q73" s="553">
        <f t="shared" si="3"/>
        <v>-2916</v>
      </c>
    </row>
    <row r="74" spans="1:17" s="39" customFormat="1">
      <c r="A74" s="567"/>
      <c r="B74" s="568">
        <v>1231578</v>
      </c>
      <c r="C74" s="569" t="s">
        <v>2692</v>
      </c>
      <c r="D74" s="570">
        <v>0</v>
      </c>
      <c r="E74" s="570">
        <v>200</v>
      </c>
      <c r="F74" s="570">
        <v>200</v>
      </c>
      <c r="G74" s="570">
        <v>0</v>
      </c>
      <c r="H74" s="570">
        <v>0</v>
      </c>
      <c r="I74" s="570">
        <v>300</v>
      </c>
      <c r="J74" s="570">
        <v>100</v>
      </c>
      <c r="K74" s="570">
        <v>0</v>
      </c>
      <c r="L74" s="570">
        <v>0</v>
      </c>
      <c r="M74" s="570">
        <v>0</v>
      </c>
      <c r="N74" s="571"/>
      <c r="O74" s="410">
        <f t="shared" si="2"/>
        <v>800</v>
      </c>
      <c r="P74" s="410">
        <f>IFERROR(VLOOKUP(B74,'1105 W312'!$B$65:$O$128,14,0),0)</f>
        <v>800</v>
      </c>
      <c r="Q74" s="370">
        <f t="shared" si="3"/>
        <v>0</v>
      </c>
    </row>
    <row r="75" spans="1:17" s="39" customFormat="1">
      <c r="A75" s="567"/>
      <c r="B75" s="568">
        <v>1231797</v>
      </c>
      <c r="C75" s="569" t="s">
        <v>2693</v>
      </c>
      <c r="D75" s="570">
        <v>136</v>
      </c>
      <c r="E75" s="570">
        <v>0</v>
      </c>
      <c r="F75" s="570">
        <v>0</v>
      </c>
      <c r="G75" s="570">
        <v>0</v>
      </c>
      <c r="H75" s="570">
        <v>0</v>
      </c>
      <c r="I75" s="570">
        <v>128</v>
      </c>
      <c r="J75" s="570">
        <v>0</v>
      </c>
      <c r="K75" s="570">
        <v>0</v>
      </c>
      <c r="L75" s="570">
        <v>0</v>
      </c>
      <c r="M75" s="570">
        <v>0</v>
      </c>
      <c r="N75" s="571"/>
      <c r="O75" s="410">
        <f t="shared" si="2"/>
        <v>264</v>
      </c>
      <c r="P75" s="410">
        <f>IFERROR(VLOOKUP(B75,'1105 W312'!$B$65:$O$128,14,0),0)</f>
        <v>264</v>
      </c>
      <c r="Q75" s="370">
        <f t="shared" si="3"/>
        <v>0</v>
      </c>
    </row>
    <row r="76" spans="1:17" s="39" customFormat="1">
      <c r="A76" s="567"/>
      <c r="B76" s="568">
        <v>1231860</v>
      </c>
      <c r="C76" s="569" t="s">
        <v>2694</v>
      </c>
      <c r="D76" s="570">
        <v>0</v>
      </c>
      <c r="E76" s="570">
        <v>100</v>
      </c>
      <c r="F76" s="570">
        <v>0</v>
      </c>
      <c r="G76" s="570">
        <v>0</v>
      </c>
      <c r="H76" s="570">
        <v>0</v>
      </c>
      <c r="I76" s="570">
        <v>0</v>
      </c>
      <c r="J76" s="570">
        <v>0</v>
      </c>
      <c r="K76" s="570">
        <v>0</v>
      </c>
      <c r="L76" s="570">
        <v>0</v>
      </c>
      <c r="M76" s="570">
        <v>0</v>
      </c>
      <c r="N76" s="571"/>
      <c r="O76" s="410">
        <f t="shared" si="2"/>
        <v>100</v>
      </c>
      <c r="P76" s="410">
        <f>IFERROR(VLOOKUP(B76,'1105 W312'!$B$65:$O$128,14,0),0)</f>
        <v>100</v>
      </c>
      <c r="Q76" s="370">
        <f t="shared" si="3"/>
        <v>0</v>
      </c>
    </row>
    <row r="77" spans="1:17" s="115" customFormat="1">
      <c r="A77" s="557"/>
      <c r="B77" s="558">
        <v>1232066</v>
      </c>
      <c r="C77" s="559" t="s">
        <v>2658</v>
      </c>
      <c r="D77" s="560">
        <v>0</v>
      </c>
      <c r="E77" s="560">
        <v>0</v>
      </c>
      <c r="F77" s="560">
        <v>0</v>
      </c>
      <c r="G77" s="560">
        <v>306</v>
      </c>
      <c r="H77" s="560">
        <v>0</v>
      </c>
      <c r="I77" s="560">
        <v>0</v>
      </c>
      <c r="J77" s="560">
        <v>0</v>
      </c>
      <c r="K77" s="560">
        <v>0</v>
      </c>
      <c r="L77" s="560">
        <v>306</v>
      </c>
      <c r="M77" s="560">
        <v>0</v>
      </c>
      <c r="N77" s="561"/>
      <c r="O77" s="551">
        <f t="shared" si="2"/>
        <v>612</v>
      </c>
      <c r="P77" s="551">
        <f>IFERROR(VLOOKUP(B77,'1105 W312'!$B$65:$O$128,14,0),0)</f>
        <v>1152</v>
      </c>
      <c r="Q77" s="553">
        <f t="shared" si="3"/>
        <v>-540</v>
      </c>
    </row>
    <row r="78" spans="1:17" s="39" customFormat="1">
      <c r="A78" s="567"/>
      <c r="B78" s="568">
        <v>1232528</v>
      </c>
      <c r="C78" s="569" t="s">
        <v>2695</v>
      </c>
      <c r="D78" s="570">
        <v>2567</v>
      </c>
      <c r="E78" s="570">
        <v>900</v>
      </c>
      <c r="F78" s="570">
        <v>342</v>
      </c>
      <c r="G78" s="570">
        <v>0</v>
      </c>
      <c r="H78" s="570">
        <v>2202</v>
      </c>
      <c r="I78" s="570">
        <v>0</v>
      </c>
      <c r="J78" s="570">
        <v>0</v>
      </c>
      <c r="K78" s="570">
        <v>0</v>
      </c>
      <c r="L78" s="570">
        <v>3024</v>
      </c>
      <c r="M78" s="570">
        <v>63</v>
      </c>
      <c r="N78" s="571"/>
      <c r="O78" s="410">
        <f t="shared" si="2"/>
        <v>9098</v>
      </c>
      <c r="P78" s="410">
        <f>IFERROR(VLOOKUP(B78,'1105 W312'!$B$65:$O$128,14,0),0)</f>
        <v>7271</v>
      </c>
      <c r="Q78" s="370">
        <f t="shared" si="3"/>
        <v>1827</v>
      </c>
    </row>
    <row r="79" spans="1:17" s="39" customFormat="1">
      <c r="A79" s="567"/>
      <c r="B79" s="568">
        <v>1232553</v>
      </c>
      <c r="C79" s="569" t="s">
        <v>2696</v>
      </c>
      <c r="D79" s="570">
        <v>0</v>
      </c>
      <c r="E79" s="570">
        <v>108</v>
      </c>
      <c r="F79" s="570">
        <v>0</v>
      </c>
      <c r="G79" s="570">
        <v>0</v>
      </c>
      <c r="H79" s="570">
        <v>0</v>
      </c>
      <c r="I79" s="570">
        <v>0</v>
      </c>
      <c r="J79" s="570">
        <v>0</v>
      </c>
      <c r="K79" s="570">
        <v>0</v>
      </c>
      <c r="L79" s="570">
        <v>0</v>
      </c>
      <c r="M79" s="570">
        <v>0</v>
      </c>
      <c r="N79" s="571"/>
      <c r="O79" s="410">
        <f t="shared" si="2"/>
        <v>108</v>
      </c>
      <c r="P79" s="410">
        <f>IFERROR(VLOOKUP(B79,'1105 W312'!$B$65:$O$128,14,0),0)</f>
        <v>108</v>
      </c>
      <c r="Q79" s="370">
        <f t="shared" si="3"/>
        <v>0</v>
      </c>
    </row>
    <row r="80" spans="1:17" s="39" customFormat="1">
      <c r="A80" s="567"/>
      <c r="B80" s="568">
        <v>1232693</v>
      </c>
      <c r="C80" s="569" t="s">
        <v>2697</v>
      </c>
      <c r="D80" s="570">
        <v>0</v>
      </c>
      <c r="E80" s="570">
        <v>224</v>
      </c>
      <c r="F80" s="570">
        <v>0</v>
      </c>
      <c r="G80" s="570">
        <v>0</v>
      </c>
      <c r="H80" s="570">
        <v>0</v>
      </c>
      <c r="I80" s="570">
        <v>0</v>
      </c>
      <c r="J80" s="570">
        <v>0</v>
      </c>
      <c r="K80" s="570">
        <v>0</v>
      </c>
      <c r="L80" s="570">
        <v>0</v>
      </c>
      <c r="M80" s="570">
        <v>0</v>
      </c>
      <c r="N80" s="571"/>
      <c r="O80" s="410">
        <f t="shared" si="2"/>
        <v>224</v>
      </c>
      <c r="P80" s="410">
        <f>IFERROR(VLOOKUP(B80,'1105 W312'!$B$65:$O$128,14,0),0)</f>
        <v>224</v>
      </c>
      <c r="Q80" s="370">
        <f t="shared" si="3"/>
        <v>0</v>
      </c>
    </row>
    <row r="81" spans="1:17" s="39" customFormat="1">
      <c r="A81" s="567"/>
      <c r="B81" s="568">
        <v>1232775</v>
      </c>
      <c r="C81" s="569" t="s">
        <v>2698</v>
      </c>
      <c r="D81" s="570">
        <v>593</v>
      </c>
      <c r="E81" s="570">
        <v>100</v>
      </c>
      <c r="F81" s="570">
        <v>900</v>
      </c>
      <c r="G81" s="570">
        <v>355</v>
      </c>
      <c r="H81" s="570">
        <v>510</v>
      </c>
      <c r="I81" s="570">
        <v>1520</v>
      </c>
      <c r="J81" s="570">
        <v>1550</v>
      </c>
      <c r="K81" s="570">
        <v>500</v>
      </c>
      <c r="L81" s="570">
        <v>501</v>
      </c>
      <c r="M81" s="570">
        <v>1360</v>
      </c>
      <c r="N81" s="571"/>
      <c r="O81" s="410">
        <f t="shared" si="2"/>
        <v>7889</v>
      </c>
      <c r="P81" s="410">
        <f>IFERROR(VLOOKUP(B81,'1105 W312'!$B$65:$O$128,14,0),0)</f>
        <v>6925</v>
      </c>
      <c r="Q81" s="370">
        <f t="shared" si="3"/>
        <v>964</v>
      </c>
    </row>
    <row r="82" spans="1:17" s="39" customFormat="1">
      <c r="A82" s="567"/>
      <c r="B82" s="568">
        <v>1232846</v>
      </c>
      <c r="C82" s="569" t="s">
        <v>2699</v>
      </c>
      <c r="D82" s="570">
        <v>545</v>
      </c>
      <c r="E82" s="570">
        <v>550</v>
      </c>
      <c r="F82" s="570">
        <v>600</v>
      </c>
      <c r="G82" s="570">
        <v>444</v>
      </c>
      <c r="H82" s="570">
        <v>380</v>
      </c>
      <c r="I82" s="570">
        <v>915</v>
      </c>
      <c r="J82" s="570">
        <v>650</v>
      </c>
      <c r="K82" s="570">
        <v>976</v>
      </c>
      <c r="L82" s="570">
        <v>144</v>
      </c>
      <c r="M82" s="570">
        <v>600</v>
      </c>
      <c r="N82" s="571"/>
      <c r="O82" s="410">
        <f t="shared" si="2"/>
        <v>5804</v>
      </c>
      <c r="P82" s="410">
        <f>IFERROR(VLOOKUP(B82,'1105 W312'!$B$65:$O$128,14,0),0)</f>
        <v>5422</v>
      </c>
      <c r="Q82" s="370">
        <f t="shared" si="3"/>
        <v>382</v>
      </c>
    </row>
    <row r="83" spans="1:17" s="115" customFormat="1">
      <c r="A83" s="557"/>
      <c r="B83" s="558">
        <v>1232894</v>
      </c>
      <c r="C83" s="559" t="s">
        <v>2659</v>
      </c>
      <c r="D83" s="560">
        <v>0</v>
      </c>
      <c r="E83" s="560">
        <v>0</v>
      </c>
      <c r="F83" s="560">
        <v>0</v>
      </c>
      <c r="G83" s="560">
        <v>144</v>
      </c>
      <c r="H83" s="560">
        <v>380</v>
      </c>
      <c r="I83" s="560">
        <v>0</v>
      </c>
      <c r="J83" s="560">
        <v>0</v>
      </c>
      <c r="K83" s="560">
        <v>0</v>
      </c>
      <c r="L83" s="560">
        <v>144</v>
      </c>
      <c r="M83" s="560">
        <v>0</v>
      </c>
      <c r="N83" s="561"/>
      <c r="O83" s="551">
        <f t="shared" si="2"/>
        <v>668</v>
      </c>
      <c r="P83" s="551">
        <f>IFERROR(VLOOKUP(B83,'1105 W312'!$B$65:$O$128,14,0),0)</f>
        <v>836</v>
      </c>
      <c r="Q83" s="553">
        <f t="shared" si="3"/>
        <v>-168</v>
      </c>
    </row>
    <row r="84" spans="1:17" s="39" customFormat="1">
      <c r="A84" s="567"/>
      <c r="B84" s="568">
        <v>1232895</v>
      </c>
      <c r="C84" s="569" t="s">
        <v>2700</v>
      </c>
      <c r="D84" s="570">
        <v>545</v>
      </c>
      <c r="E84" s="570">
        <v>550</v>
      </c>
      <c r="F84" s="570">
        <v>600</v>
      </c>
      <c r="G84" s="570">
        <v>300</v>
      </c>
      <c r="H84" s="570">
        <v>0</v>
      </c>
      <c r="I84" s="570">
        <v>915</v>
      </c>
      <c r="J84" s="570">
        <v>650</v>
      </c>
      <c r="K84" s="570">
        <v>976</v>
      </c>
      <c r="L84" s="570">
        <v>0</v>
      </c>
      <c r="M84" s="570">
        <v>600</v>
      </c>
      <c r="N84" s="571"/>
      <c r="O84" s="410">
        <f t="shared" si="2"/>
        <v>5136</v>
      </c>
      <c r="P84" s="410">
        <f>IFERROR(VLOOKUP(B84,'1105 W312'!$B$65:$O$128,14,0),0)</f>
        <v>4586</v>
      </c>
      <c r="Q84" s="370">
        <f t="shared" si="3"/>
        <v>550</v>
      </c>
    </row>
    <row r="85" spans="1:17" s="39" customFormat="1">
      <c r="A85" s="567"/>
      <c r="B85" s="568">
        <v>1232922</v>
      </c>
      <c r="C85" s="569" t="s">
        <v>1112</v>
      </c>
      <c r="D85" s="570">
        <v>300</v>
      </c>
      <c r="E85" s="570">
        <v>0</v>
      </c>
      <c r="F85" s="570">
        <v>0</v>
      </c>
      <c r="G85" s="570">
        <v>0</v>
      </c>
      <c r="H85" s="570">
        <v>0</v>
      </c>
      <c r="I85" s="570">
        <v>265</v>
      </c>
      <c r="J85" s="570">
        <v>0</v>
      </c>
      <c r="K85" s="570">
        <v>0</v>
      </c>
      <c r="L85" s="570">
        <v>0</v>
      </c>
      <c r="M85" s="570">
        <v>0</v>
      </c>
      <c r="N85" s="571"/>
      <c r="O85" s="410">
        <f t="shared" si="2"/>
        <v>565</v>
      </c>
      <c r="P85" s="410">
        <f>IFERROR(VLOOKUP(B85,'1105 W312'!$B$65:$O$128,14,0),0)</f>
        <v>565</v>
      </c>
      <c r="Q85" s="370">
        <f t="shared" si="3"/>
        <v>0</v>
      </c>
    </row>
    <row r="86" spans="1:17" s="39" customFormat="1">
      <c r="A86" s="567"/>
      <c r="B86" s="568">
        <v>1232982</v>
      </c>
      <c r="C86" s="569" t="s">
        <v>74</v>
      </c>
      <c r="D86" s="570">
        <v>350</v>
      </c>
      <c r="E86" s="570">
        <v>0</v>
      </c>
      <c r="F86" s="570">
        <v>0</v>
      </c>
      <c r="G86" s="570">
        <v>0</v>
      </c>
      <c r="H86" s="570">
        <v>0</v>
      </c>
      <c r="I86" s="570">
        <v>0</v>
      </c>
      <c r="J86" s="570">
        <v>0</v>
      </c>
      <c r="K86" s="570">
        <v>0</v>
      </c>
      <c r="L86" s="570">
        <v>0</v>
      </c>
      <c r="M86" s="570">
        <v>0</v>
      </c>
      <c r="N86" s="571"/>
      <c r="O86" s="410">
        <f t="shared" si="2"/>
        <v>350</v>
      </c>
      <c r="P86" s="410">
        <f>IFERROR(VLOOKUP(B86,'1105 W312'!$B$65:$O$128,14,0),0)</f>
        <v>350</v>
      </c>
      <c r="Q86" s="370">
        <f t="shared" si="3"/>
        <v>0</v>
      </c>
    </row>
    <row r="87" spans="1:17" s="39" customFormat="1">
      <c r="A87" s="567"/>
      <c r="B87" s="568">
        <v>1233025</v>
      </c>
      <c r="C87" s="569" t="s">
        <v>2701</v>
      </c>
      <c r="D87" s="570">
        <v>0</v>
      </c>
      <c r="E87" s="570">
        <v>224</v>
      </c>
      <c r="F87" s="570">
        <v>0</v>
      </c>
      <c r="G87" s="570">
        <v>0</v>
      </c>
      <c r="H87" s="570">
        <v>0</v>
      </c>
      <c r="I87" s="570">
        <v>0</v>
      </c>
      <c r="J87" s="570">
        <v>0</v>
      </c>
      <c r="K87" s="570">
        <v>0</v>
      </c>
      <c r="L87" s="570">
        <v>0</v>
      </c>
      <c r="M87" s="570">
        <v>0</v>
      </c>
      <c r="N87" s="571"/>
      <c r="O87" s="410">
        <f t="shared" si="2"/>
        <v>224</v>
      </c>
      <c r="P87" s="410">
        <f>IFERROR(VLOOKUP(B87,'1105 W312'!$B$65:$O$128,14,0),0)</f>
        <v>224</v>
      </c>
      <c r="Q87" s="370">
        <f t="shared" si="3"/>
        <v>0</v>
      </c>
    </row>
    <row r="88" spans="1:17" s="39" customFormat="1">
      <c r="A88" s="567"/>
      <c r="B88" s="568">
        <v>1233165</v>
      </c>
      <c r="C88" s="569" t="s">
        <v>2702</v>
      </c>
      <c r="D88" s="570">
        <v>0</v>
      </c>
      <c r="E88" s="570">
        <v>0</v>
      </c>
      <c r="F88" s="570">
        <v>0</v>
      </c>
      <c r="G88" s="570">
        <v>0</v>
      </c>
      <c r="H88" s="570">
        <v>0</v>
      </c>
      <c r="I88" s="570">
        <v>0</v>
      </c>
      <c r="J88" s="570">
        <v>0</v>
      </c>
      <c r="K88" s="570">
        <v>0</v>
      </c>
      <c r="L88" s="570">
        <v>0</v>
      </c>
      <c r="M88" s="570">
        <v>250</v>
      </c>
      <c r="N88" s="571"/>
      <c r="O88" s="410">
        <f t="shared" si="2"/>
        <v>250</v>
      </c>
      <c r="P88" s="410">
        <f>IFERROR(VLOOKUP(B88,'1105 W312'!$B$65:$O$128,14,0),0)</f>
        <v>0</v>
      </c>
      <c r="Q88" s="370">
        <f t="shared" si="3"/>
        <v>250</v>
      </c>
    </row>
    <row r="89" spans="1:17" s="39" customFormat="1">
      <c r="A89" s="567"/>
      <c r="B89" s="568">
        <v>1233383</v>
      </c>
      <c r="C89" s="569" t="s">
        <v>2703</v>
      </c>
      <c r="D89" s="570">
        <v>146</v>
      </c>
      <c r="E89" s="570">
        <v>0</v>
      </c>
      <c r="F89" s="570">
        <v>0</v>
      </c>
      <c r="G89" s="570">
        <v>0</v>
      </c>
      <c r="H89" s="570">
        <v>0</v>
      </c>
      <c r="I89" s="570">
        <v>150</v>
      </c>
      <c r="J89" s="570">
        <v>0</v>
      </c>
      <c r="K89" s="570">
        <v>0</v>
      </c>
      <c r="L89" s="570">
        <v>0</v>
      </c>
      <c r="M89" s="570">
        <v>0</v>
      </c>
      <c r="N89" s="571"/>
      <c r="O89" s="410">
        <f t="shared" si="2"/>
        <v>296</v>
      </c>
      <c r="P89" s="410">
        <f>IFERROR(VLOOKUP(B89,'1105 W312'!$B$65:$O$128,14,0),0)</f>
        <v>296</v>
      </c>
      <c r="Q89" s="370">
        <f t="shared" si="3"/>
        <v>0</v>
      </c>
    </row>
    <row r="90" spans="1:17" s="39" customFormat="1">
      <c r="A90" s="567"/>
      <c r="B90" s="568">
        <v>1233384</v>
      </c>
      <c r="C90" s="569" t="s">
        <v>1112</v>
      </c>
      <c r="D90" s="570">
        <v>0</v>
      </c>
      <c r="E90" s="570">
        <v>550</v>
      </c>
      <c r="F90" s="570">
        <v>600</v>
      </c>
      <c r="G90" s="570">
        <v>300</v>
      </c>
      <c r="H90" s="570">
        <v>0</v>
      </c>
      <c r="I90" s="570">
        <v>650</v>
      </c>
      <c r="J90" s="570">
        <v>650</v>
      </c>
      <c r="K90" s="570">
        <v>700</v>
      </c>
      <c r="L90" s="570">
        <v>0</v>
      </c>
      <c r="M90" s="570">
        <v>600</v>
      </c>
      <c r="N90" s="571"/>
      <c r="O90" s="410">
        <f t="shared" si="2"/>
        <v>4050</v>
      </c>
      <c r="P90" s="410">
        <f>IFERROR(VLOOKUP(B90,'1105 W312'!$B$65:$O$128,14,0),0)</f>
        <v>3500</v>
      </c>
      <c r="Q90" s="370">
        <f t="shared" si="3"/>
        <v>550</v>
      </c>
    </row>
    <row r="91" spans="1:17" s="115" customFormat="1">
      <c r="A91" s="557"/>
      <c r="B91" s="558">
        <v>1233385</v>
      </c>
      <c r="C91" s="574" t="s">
        <v>2704</v>
      </c>
      <c r="D91" s="560">
        <v>0</v>
      </c>
      <c r="E91" s="560">
        <v>0</v>
      </c>
      <c r="F91" s="560">
        <v>0</v>
      </c>
      <c r="G91" s="560">
        <v>144</v>
      </c>
      <c r="H91" s="560">
        <v>0</v>
      </c>
      <c r="I91" s="560">
        <v>0</v>
      </c>
      <c r="J91" s="560">
        <v>0</v>
      </c>
      <c r="K91" s="560">
        <v>0</v>
      </c>
      <c r="L91" s="560">
        <v>144</v>
      </c>
      <c r="M91" s="560">
        <v>0</v>
      </c>
      <c r="N91" s="561"/>
      <c r="O91" s="551">
        <f t="shared" si="2"/>
        <v>288</v>
      </c>
      <c r="P91" s="551">
        <f>IFERROR(VLOOKUP(B91,'1105 W312'!$B$65:$O$128,14,0),0)</f>
        <v>456</v>
      </c>
      <c r="Q91" s="553">
        <f t="shared" si="3"/>
        <v>-168</v>
      </c>
    </row>
    <row r="92" spans="1:17" s="39" customFormat="1">
      <c r="A92" s="567"/>
      <c r="B92" s="568">
        <v>1233386</v>
      </c>
      <c r="C92" s="569" t="s">
        <v>1111</v>
      </c>
      <c r="D92" s="570">
        <v>0</v>
      </c>
      <c r="E92" s="570">
        <v>0</v>
      </c>
      <c r="F92" s="570">
        <v>0</v>
      </c>
      <c r="G92" s="570">
        <v>0</v>
      </c>
      <c r="H92" s="570">
        <v>280</v>
      </c>
      <c r="I92" s="570">
        <v>0</v>
      </c>
      <c r="J92" s="570">
        <v>0</v>
      </c>
      <c r="K92" s="570">
        <v>0</v>
      </c>
      <c r="L92" s="570">
        <v>0</v>
      </c>
      <c r="M92" s="570">
        <v>0</v>
      </c>
      <c r="N92" s="571"/>
      <c r="O92" s="410">
        <f t="shared" si="2"/>
        <v>280</v>
      </c>
      <c r="P92" s="410">
        <f>IFERROR(VLOOKUP(B92,'1105 W312'!$B$65:$O$128,14,0),0)</f>
        <v>280</v>
      </c>
      <c r="Q92" s="370">
        <f t="shared" si="3"/>
        <v>0</v>
      </c>
    </row>
    <row r="93" spans="1:17" s="363" customFormat="1">
      <c r="A93" s="476"/>
      <c r="B93" s="473">
        <v>1233387</v>
      </c>
      <c r="C93" s="474" t="s">
        <v>819</v>
      </c>
      <c r="D93" s="572">
        <v>245</v>
      </c>
      <c r="E93" s="572">
        <v>0</v>
      </c>
      <c r="F93" s="572">
        <v>0</v>
      </c>
      <c r="G93" s="572">
        <v>0</v>
      </c>
      <c r="H93" s="572">
        <v>100</v>
      </c>
      <c r="I93" s="572">
        <v>0</v>
      </c>
      <c r="J93" s="572">
        <v>0</v>
      </c>
      <c r="K93" s="572">
        <v>276</v>
      </c>
      <c r="L93" s="572">
        <v>0</v>
      </c>
      <c r="M93" s="572">
        <v>0</v>
      </c>
      <c r="N93" s="573"/>
      <c r="O93" s="427">
        <f t="shared" si="2"/>
        <v>621</v>
      </c>
      <c r="P93" s="427">
        <f>IFERROR(VLOOKUP(B93,'1105 W312'!$B$65:$O$128,14,0),0)</f>
        <v>621</v>
      </c>
      <c r="Q93" s="366">
        <f t="shared" si="3"/>
        <v>0</v>
      </c>
    </row>
    <row r="94" spans="1:17" s="363" customFormat="1">
      <c r="A94" s="476"/>
      <c r="B94" s="473">
        <v>1233580</v>
      </c>
      <c r="C94" s="474" t="s">
        <v>2705</v>
      </c>
      <c r="D94" s="572">
        <v>0</v>
      </c>
      <c r="E94" s="572">
        <v>0</v>
      </c>
      <c r="F94" s="572">
        <v>0</v>
      </c>
      <c r="G94" s="572">
        <v>0</v>
      </c>
      <c r="H94" s="572">
        <v>0</v>
      </c>
      <c r="I94" s="572">
        <v>180</v>
      </c>
      <c r="J94" s="572">
        <v>0</v>
      </c>
      <c r="K94" s="572">
        <v>0</v>
      </c>
      <c r="L94" s="572">
        <v>0</v>
      </c>
      <c r="M94" s="572">
        <v>0</v>
      </c>
      <c r="N94" s="573"/>
      <c r="O94" s="427">
        <f t="shared" si="2"/>
        <v>180</v>
      </c>
      <c r="P94" s="427">
        <f>IFERROR(VLOOKUP(B94,'1105 W312'!$B$65:$O$128,14,0),0)</f>
        <v>180</v>
      </c>
      <c r="Q94" s="366">
        <f t="shared" si="3"/>
        <v>0</v>
      </c>
    </row>
    <row r="95" spans="1:17" s="363" customFormat="1">
      <c r="A95" s="476"/>
      <c r="B95" s="473">
        <v>1233735</v>
      </c>
      <c r="C95" s="474" t="s">
        <v>2706</v>
      </c>
      <c r="D95" s="572">
        <v>0</v>
      </c>
      <c r="E95" s="572">
        <v>0</v>
      </c>
      <c r="F95" s="572">
        <v>0</v>
      </c>
      <c r="G95" s="572">
        <v>0</v>
      </c>
      <c r="H95" s="572">
        <v>0</v>
      </c>
      <c r="I95" s="572">
        <v>80</v>
      </c>
      <c r="J95" s="572">
        <v>0</v>
      </c>
      <c r="K95" s="572">
        <v>0</v>
      </c>
      <c r="L95" s="572">
        <v>0</v>
      </c>
      <c r="M95" s="572">
        <v>0</v>
      </c>
      <c r="N95" s="573"/>
      <c r="O95" s="427">
        <f t="shared" si="2"/>
        <v>80</v>
      </c>
      <c r="P95" s="427">
        <f>IFERROR(VLOOKUP(B95,'1105 W312'!$B$65:$O$128,14,0),0)</f>
        <v>80</v>
      </c>
      <c r="Q95" s="366">
        <f t="shared" si="3"/>
        <v>0</v>
      </c>
    </row>
    <row r="96" spans="1:17" s="363" customFormat="1">
      <c r="A96" s="476"/>
      <c r="B96" s="473">
        <v>1234034</v>
      </c>
      <c r="C96" s="474" t="s">
        <v>2707</v>
      </c>
      <c r="D96" s="572">
        <v>0</v>
      </c>
      <c r="E96" s="572">
        <v>0</v>
      </c>
      <c r="F96" s="572">
        <v>0</v>
      </c>
      <c r="G96" s="572">
        <v>70</v>
      </c>
      <c r="H96" s="572">
        <v>0</v>
      </c>
      <c r="I96" s="572">
        <v>0</v>
      </c>
      <c r="J96" s="572">
        <v>0</v>
      </c>
      <c r="K96" s="572">
        <v>0</v>
      </c>
      <c r="L96" s="572">
        <v>0</v>
      </c>
      <c r="M96" s="572">
        <v>0</v>
      </c>
      <c r="N96" s="573"/>
      <c r="O96" s="427">
        <f t="shared" si="2"/>
        <v>70</v>
      </c>
      <c r="P96" s="427">
        <f>IFERROR(VLOOKUP(B96,'1105 W312'!$B$65:$O$128,14,0),0)</f>
        <v>70</v>
      </c>
      <c r="Q96" s="366">
        <f t="shared" si="3"/>
        <v>0</v>
      </c>
    </row>
    <row r="97" spans="1:17" s="363" customFormat="1">
      <c r="A97" s="476"/>
      <c r="B97" s="473">
        <v>1234110</v>
      </c>
      <c r="C97" s="474" t="s">
        <v>2708</v>
      </c>
      <c r="D97" s="572">
        <v>0</v>
      </c>
      <c r="E97" s="572">
        <v>0</v>
      </c>
      <c r="F97" s="572">
        <v>0</v>
      </c>
      <c r="G97" s="572">
        <v>0</v>
      </c>
      <c r="H97" s="572">
        <v>0</v>
      </c>
      <c r="I97" s="572">
        <v>250</v>
      </c>
      <c r="J97" s="572">
        <v>0</v>
      </c>
      <c r="K97" s="572">
        <v>0</v>
      </c>
      <c r="L97" s="572">
        <v>0</v>
      </c>
      <c r="M97" s="572">
        <v>0</v>
      </c>
      <c r="N97" s="573"/>
      <c r="O97" s="427">
        <f t="shared" si="2"/>
        <v>250</v>
      </c>
      <c r="P97" s="427">
        <f>IFERROR(VLOOKUP(B97,'1105 W312'!$B$65:$O$128,14,0),0)</f>
        <v>250</v>
      </c>
      <c r="Q97" s="366">
        <f t="shared" si="3"/>
        <v>0</v>
      </c>
    </row>
    <row r="98" spans="1:17" s="363" customFormat="1">
      <c r="A98" s="476"/>
      <c r="B98" s="473">
        <v>1234111</v>
      </c>
      <c r="C98" s="474" t="s">
        <v>2709</v>
      </c>
      <c r="D98" s="572">
        <v>0</v>
      </c>
      <c r="E98" s="572">
        <v>0</v>
      </c>
      <c r="F98" s="572">
        <v>0</v>
      </c>
      <c r="G98" s="572">
        <v>0</v>
      </c>
      <c r="H98" s="572">
        <v>0</v>
      </c>
      <c r="I98" s="572">
        <v>250</v>
      </c>
      <c r="J98" s="572">
        <v>0</v>
      </c>
      <c r="K98" s="572">
        <v>0</v>
      </c>
      <c r="L98" s="572">
        <v>0</v>
      </c>
      <c r="M98" s="572">
        <v>0</v>
      </c>
      <c r="N98" s="573"/>
      <c r="O98" s="427">
        <f t="shared" si="2"/>
        <v>250</v>
      </c>
      <c r="P98" s="427">
        <f>IFERROR(VLOOKUP(B98,'1105 W312'!$B$65:$O$128,14,0),0)</f>
        <v>250</v>
      </c>
      <c r="Q98" s="366">
        <f t="shared" si="3"/>
        <v>0</v>
      </c>
    </row>
    <row r="99" spans="1:17" s="363" customFormat="1">
      <c r="A99" s="476"/>
      <c r="B99" s="473">
        <v>1234217</v>
      </c>
      <c r="C99" s="474" t="s">
        <v>2710</v>
      </c>
      <c r="D99" s="572">
        <v>0</v>
      </c>
      <c r="E99" s="572">
        <v>0</v>
      </c>
      <c r="F99" s="572">
        <v>0</v>
      </c>
      <c r="G99" s="572">
        <v>0</v>
      </c>
      <c r="H99" s="572">
        <v>0</v>
      </c>
      <c r="I99" s="572">
        <v>250</v>
      </c>
      <c r="J99" s="572">
        <v>0</v>
      </c>
      <c r="K99" s="572">
        <v>0</v>
      </c>
      <c r="L99" s="572">
        <v>0</v>
      </c>
      <c r="M99" s="572">
        <v>0</v>
      </c>
      <c r="N99" s="573"/>
      <c r="O99" s="427">
        <f t="shared" si="2"/>
        <v>250</v>
      </c>
      <c r="P99" s="427">
        <f>IFERROR(VLOOKUP(B99,'1105 W312'!$B$65:$O$128,14,0),0)</f>
        <v>250</v>
      </c>
      <c r="Q99" s="366">
        <f t="shared" si="3"/>
        <v>0</v>
      </c>
    </row>
    <row r="100" spans="1:17" s="554" customFormat="1">
      <c r="A100" s="575"/>
      <c r="B100" s="576">
        <v>1234222</v>
      </c>
      <c r="C100" s="577" t="s">
        <v>2711</v>
      </c>
      <c r="D100" s="549">
        <v>200</v>
      </c>
      <c r="E100" s="549">
        <v>0</v>
      </c>
      <c r="F100" s="549">
        <v>0</v>
      </c>
      <c r="G100" s="549">
        <v>0</v>
      </c>
      <c r="H100" s="549">
        <v>0</v>
      </c>
      <c r="I100" s="549">
        <v>0</v>
      </c>
      <c r="J100" s="549">
        <v>868</v>
      </c>
      <c r="K100" s="549">
        <v>0</v>
      </c>
      <c r="L100" s="549">
        <v>0</v>
      </c>
      <c r="M100" s="549">
        <v>0</v>
      </c>
      <c r="N100" s="550"/>
      <c r="O100" s="552">
        <f t="shared" si="2"/>
        <v>1068</v>
      </c>
      <c r="P100" s="552">
        <f>IFERROR(VLOOKUP(B100,'1105 W312'!$B$65:$O$128,14,0),0)</f>
        <v>1218</v>
      </c>
      <c r="Q100" s="556">
        <f t="shared" si="3"/>
        <v>-150</v>
      </c>
    </row>
    <row r="101" spans="1:17" s="363" customFormat="1">
      <c r="A101" s="476"/>
      <c r="B101" s="473">
        <v>1234614</v>
      </c>
      <c r="C101" s="474" t="s">
        <v>2712</v>
      </c>
      <c r="D101" s="572">
        <v>0</v>
      </c>
      <c r="E101" s="572">
        <v>324</v>
      </c>
      <c r="F101" s="572">
        <v>0</v>
      </c>
      <c r="G101" s="572">
        <v>0</v>
      </c>
      <c r="H101" s="572">
        <v>0</v>
      </c>
      <c r="I101" s="572">
        <v>0</v>
      </c>
      <c r="J101" s="572">
        <v>0</v>
      </c>
      <c r="K101" s="572">
        <v>0</v>
      </c>
      <c r="L101" s="572">
        <v>0</v>
      </c>
      <c r="M101" s="572">
        <v>0</v>
      </c>
      <c r="N101" s="573"/>
      <c r="O101" s="427">
        <f t="shared" si="2"/>
        <v>324</v>
      </c>
      <c r="P101" s="427">
        <f>IFERROR(VLOOKUP(B101,'1105 W312'!$B$65:$O$128,14,0),0)</f>
        <v>324</v>
      </c>
      <c r="Q101" s="366">
        <f t="shared" si="3"/>
        <v>0</v>
      </c>
    </row>
    <row r="102" spans="1:17" s="363" customFormat="1">
      <c r="A102" s="476"/>
      <c r="B102" s="473">
        <v>1234905</v>
      </c>
      <c r="C102" s="474" t="s">
        <v>2713</v>
      </c>
      <c r="D102" s="572">
        <v>200</v>
      </c>
      <c r="E102" s="572">
        <v>800</v>
      </c>
      <c r="F102" s="572">
        <v>650</v>
      </c>
      <c r="G102" s="572">
        <v>600</v>
      </c>
      <c r="H102" s="572">
        <v>0</v>
      </c>
      <c r="I102" s="572">
        <v>1150</v>
      </c>
      <c r="J102" s="572">
        <v>1350</v>
      </c>
      <c r="K102" s="572">
        <v>550</v>
      </c>
      <c r="L102" s="572">
        <v>0</v>
      </c>
      <c r="M102" s="572">
        <v>1100</v>
      </c>
      <c r="N102" s="573"/>
      <c r="O102" s="427">
        <f t="shared" si="2"/>
        <v>6400</v>
      </c>
      <c r="P102" s="427">
        <f>IFERROR(VLOOKUP(B102,'1105 W312'!$B$65:$O$128,14,0),0)</f>
        <v>5750</v>
      </c>
      <c r="Q102" s="366">
        <f t="shared" si="3"/>
        <v>650</v>
      </c>
    </row>
    <row r="103" spans="1:17" s="363" customFormat="1">
      <c r="A103" s="476"/>
      <c r="B103" s="473">
        <v>1235097</v>
      </c>
      <c r="C103" s="474" t="s">
        <v>2714</v>
      </c>
      <c r="D103" s="572">
        <v>0</v>
      </c>
      <c r="E103" s="572">
        <v>300</v>
      </c>
      <c r="F103" s="572">
        <v>0</v>
      </c>
      <c r="G103" s="572">
        <v>0</v>
      </c>
      <c r="H103" s="572">
        <v>0</v>
      </c>
      <c r="I103" s="572">
        <v>500</v>
      </c>
      <c r="J103" s="572">
        <v>500</v>
      </c>
      <c r="K103" s="572">
        <v>500</v>
      </c>
      <c r="L103" s="572">
        <v>0</v>
      </c>
      <c r="M103" s="572">
        <v>400</v>
      </c>
      <c r="N103" s="573"/>
      <c r="O103" s="427">
        <f t="shared" si="2"/>
        <v>2200</v>
      </c>
      <c r="P103" s="427">
        <f>IFERROR(VLOOKUP(B103,'1105 W312'!$B$65:$O$128,14,0),0)</f>
        <v>2200</v>
      </c>
      <c r="Q103" s="366">
        <f t="shared" si="3"/>
        <v>0</v>
      </c>
    </row>
    <row r="104" spans="1:17" s="554" customFormat="1">
      <c r="A104" s="575"/>
      <c r="B104" s="576">
        <v>1235845</v>
      </c>
      <c r="C104" s="577" t="s">
        <v>2715</v>
      </c>
      <c r="D104" s="549">
        <v>1307</v>
      </c>
      <c r="E104" s="549">
        <v>1038</v>
      </c>
      <c r="F104" s="549">
        <v>0</v>
      </c>
      <c r="G104" s="549">
        <v>0</v>
      </c>
      <c r="H104" s="549">
        <v>0</v>
      </c>
      <c r="I104" s="549">
        <v>0</v>
      </c>
      <c r="J104" s="549">
        <v>0</v>
      </c>
      <c r="K104" s="549">
        <v>761</v>
      </c>
      <c r="L104" s="549">
        <v>0</v>
      </c>
      <c r="M104" s="549">
        <v>0</v>
      </c>
      <c r="N104" s="550"/>
      <c r="O104" s="552">
        <f t="shared" si="2"/>
        <v>3106</v>
      </c>
      <c r="P104" s="552">
        <f>IFERROR(VLOOKUP(B104,'1105 W312'!$B$65:$O$128,14,0),0)</f>
        <v>3206</v>
      </c>
      <c r="Q104" s="556">
        <f t="shared" si="3"/>
        <v>-100</v>
      </c>
    </row>
    <row r="105" spans="1:17" s="363" customFormat="1">
      <c r="A105" s="476"/>
      <c r="B105" s="473">
        <v>1235958</v>
      </c>
      <c r="C105" s="474" t="s">
        <v>2716</v>
      </c>
      <c r="D105" s="572">
        <v>50</v>
      </c>
      <c r="E105" s="572">
        <v>0</v>
      </c>
      <c r="F105" s="572">
        <v>0</v>
      </c>
      <c r="G105" s="572">
        <v>0</v>
      </c>
      <c r="H105" s="572">
        <v>0</v>
      </c>
      <c r="I105" s="572">
        <v>0</v>
      </c>
      <c r="J105" s="572">
        <v>0</v>
      </c>
      <c r="K105" s="572">
        <v>0</v>
      </c>
      <c r="L105" s="572">
        <v>0</v>
      </c>
      <c r="M105" s="572">
        <v>0</v>
      </c>
      <c r="N105" s="573"/>
      <c r="O105" s="427">
        <f t="shared" si="2"/>
        <v>50</v>
      </c>
      <c r="P105" s="427">
        <f>IFERROR(VLOOKUP(B105,'1105 W312'!$B$65:$O$128,14,0),0)</f>
        <v>50</v>
      </c>
      <c r="Q105" s="366">
        <f t="shared" si="3"/>
        <v>0</v>
      </c>
    </row>
    <row r="106" spans="1:17" s="363" customFormat="1">
      <c r="A106" s="476"/>
      <c r="B106" s="473">
        <v>1236387</v>
      </c>
      <c r="C106" s="474" t="s">
        <v>2717</v>
      </c>
      <c r="D106" s="572">
        <v>0</v>
      </c>
      <c r="E106" s="572">
        <v>1000</v>
      </c>
      <c r="F106" s="572">
        <v>1000</v>
      </c>
      <c r="G106" s="572">
        <v>700</v>
      </c>
      <c r="H106" s="572">
        <v>150</v>
      </c>
      <c r="I106" s="572">
        <v>1000</v>
      </c>
      <c r="J106" s="572">
        <v>1000</v>
      </c>
      <c r="K106" s="572">
        <v>1200</v>
      </c>
      <c r="L106" s="572">
        <v>0</v>
      </c>
      <c r="M106" s="572">
        <v>1500</v>
      </c>
      <c r="N106" s="573"/>
      <c r="O106" s="427">
        <f t="shared" si="2"/>
        <v>7550</v>
      </c>
      <c r="P106" s="427">
        <f>IFERROR(VLOOKUP(B106,'1105 W312'!$B$65:$O$128,14,0),0)</f>
        <v>6050</v>
      </c>
      <c r="Q106" s="366">
        <f t="shared" si="3"/>
        <v>1500</v>
      </c>
    </row>
    <row r="107" spans="1:17" s="554" customFormat="1">
      <c r="A107" s="575"/>
      <c r="B107" s="576">
        <v>1236600</v>
      </c>
      <c r="C107" s="577" t="s">
        <v>72</v>
      </c>
      <c r="D107" s="549">
        <v>840</v>
      </c>
      <c r="E107" s="549">
        <v>0</v>
      </c>
      <c r="F107" s="549">
        <v>0</v>
      </c>
      <c r="G107" s="549">
        <v>0</v>
      </c>
      <c r="H107" s="549">
        <v>0</v>
      </c>
      <c r="I107" s="549">
        <v>836</v>
      </c>
      <c r="J107" s="549">
        <v>0</v>
      </c>
      <c r="K107" s="549">
        <v>0</v>
      </c>
      <c r="L107" s="549">
        <v>0</v>
      </c>
      <c r="M107" s="549">
        <v>0</v>
      </c>
      <c r="N107" s="550"/>
      <c r="O107" s="552">
        <f t="shared" si="2"/>
        <v>1676</v>
      </c>
      <c r="P107" s="552">
        <f>IFERROR(VLOOKUP(B107,'1105 W312'!$B$65:$O$128,14,0),0)</f>
        <v>2140</v>
      </c>
      <c r="Q107" s="556">
        <f t="shared" si="3"/>
        <v>-464</v>
      </c>
    </row>
    <row r="108" spans="1:17" s="554" customFormat="1">
      <c r="A108" s="575"/>
      <c r="B108" s="576">
        <v>1236601</v>
      </c>
      <c r="C108" s="577" t="s">
        <v>625</v>
      </c>
      <c r="D108" s="549">
        <v>100</v>
      </c>
      <c r="E108" s="549">
        <v>0</v>
      </c>
      <c r="F108" s="549">
        <v>0</v>
      </c>
      <c r="G108" s="549">
        <v>0</v>
      </c>
      <c r="H108" s="549">
        <v>0</v>
      </c>
      <c r="I108" s="549">
        <v>111</v>
      </c>
      <c r="J108" s="549">
        <v>0</v>
      </c>
      <c r="K108" s="549">
        <v>0</v>
      </c>
      <c r="L108" s="549">
        <v>0</v>
      </c>
      <c r="M108" s="549">
        <v>0</v>
      </c>
      <c r="N108" s="550"/>
      <c r="O108" s="552">
        <f t="shared" si="2"/>
        <v>211</v>
      </c>
      <c r="P108" s="552">
        <f>IFERROR(VLOOKUP(B108,'1105 W312'!$B$65:$O$128,14,0),0)</f>
        <v>316</v>
      </c>
      <c r="Q108" s="556">
        <f t="shared" si="3"/>
        <v>-105</v>
      </c>
    </row>
    <row r="109" spans="1:17" s="554" customFormat="1">
      <c r="A109" s="575"/>
      <c r="B109" s="576">
        <v>1236930</v>
      </c>
      <c r="C109" s="577" t="s">
        <v>2718</v>
      </c>
      <c r="D109" s="549">
        <v>250</v>
      </c>
      <c r="E109" s="549">
        <v>800</v>
      </c>
      <c r="F109" s="549">
        <v>1050</v>
      </c>
      <c r="G109" s="549">
        <v>1182</v>
      </c>
      <c r="H109" s="549">
        <v>1080</v>
      </c>
      <c r="I109" s="549">
        <v>1500</v>
      </c>
      <c r="J109" s="549">
        <v>600</v>
      </c>
      <c r="K109" s="549">
        <v>650</v>
      </c>
      <c r="L109" s="549">
        <v>864</v>
      </c>
      <c r="M109" s="549">
        <v>1300</v>
      </c>
      <c r="N109" s="550"/>
      <c r="O109" s="552">
        <f t="shared" si="2"/>
        <v>9276</v>
      </c>
      <c r="P109" s="552">
        <f>IFERROR(VLOOKUP(B109,'1105 W312'!$B$65:$O$128,14,0),0)</f>
        <v>9722</v>
      </c>
      <c r="Q109" s="556">
        <f t="shared" si="3"/>
        <v>-446</v>
      </c>
    </row>
    <row r="110" spans="1:17" s="363" customFormat="1">
      <c r="A110" s="476"/>
      <c r="B110" s="473">
        <v>1237210</v>
      </c>
      <c r="C110" s="474" t="s">
        <v>2719</v>
      </c>
      <c r="D110" s="572">
        <v>220</v>
      </c>
      <c r="E110" s="572">
        <v>0</v>
      </c>
      <c r="F110" s="572">
        <v>0</v>
      </c>
      <c r="G110" s="572">
        <v>0</v>
      </c>
      <c r="H110" s="572">
        <v>0</v>
      </c>
      <c r="I110" s="572">
        <v>0</v>
      </c>
      <c r="J110" s="572">
        <v>0</v>
      </c>
      <c r="K110" s="572">
        <v>0</v>
      </c>
      <c r="L110" s="572">
        <v>0</v>
      </c>
      <c r="M110" s="572">
        <v>0</v>
      </c>
      <c r="N110" s="573"/>
      <c r="O110" s="427">
        <f t="shared" si="2"/>
        <v>220</v>
      </c>
      <c r="P110" s="427">
        <f>IFERROR(VLOOKUP(B110,'1105 W312'!$B$65:$O$128,14,0),0)</f>
        <v>220</v>
      </c>
      <c r="Q110" s="366">
        <f t="shared" si="3"/>
        <v>0</v>
      </c>
    </row>
    <row r="111" spans="1:17" s="363" customFormat="1">
      <c r="A111" s="476"/>
      <c r="B111" s="473">
        <v>1237457</v>
      </c>
      <c r="C111" s="474" t="s">
        <v>2720</v>
      </c>
      <c r="D111" s="572">
        <v>0</v>
      </c>
      <c r="E111" s="572">
        <v>0</v>
      </c>
      <c r="F111" s="572">
        <v>0</v>
      </c>
      <c r="G111" s="572">
        <v>0</v>
      </c>
      <c r="H111" s="572">
        <v>0</v>
      </c>
      <c r="I111" s="572">
        <v>150</v>
      </c>
      <c r="J111" s="572">
        <v>0</v>
      </c>
      <c r="K111" s="572">
        <v>0</v>
      </c>
      <c r="L111" s="572">
        <v>0</v>
      </c>
      <c r="M111" s="572">
        <v>0</v>
      </c>
      <c r="N111" s="573"/>
      <c r="O111" s="427">
        <f t="shared" si="2"/>
        <v>150</v>
      </c>
      <c r="P111" s="427">
        <f>IFERROR(VLOOKUP(B111,'1105 W312'!$B$65:$O$128,14,0),0)</f>
        <v>150</v>
      </c>
      <c r="Q111" s="366">
        <f t="shared" si="3"/>
        <v>0</v>
      </c>
    </row>
    <row r="112" spans="1:17" s="363" customFormat="1">
      <c r="A112" s="476"/>
      <c r="B112" s="473">
        <v>1237468</v>
      </c>
      <c r="C112" s="474" t="s">
        <v>2721</v>
      </c>
      <c r="D112" s="572">
        <v>76</v>
      </c>
      <c r="E112" s="572">
        <v>0</v>
      </c>
      <c r="F112" s="572">
        <v>384</v>
      </c>
      <c r="G112" s="572">
        <v>0</v>
      </c>
      <c r="H112" s="572">
        <v>0</v>
      </c>
      <c r="I112" s="572">
        <v>86</v>
      </c>
      <c r="J112" s="572">
        <v>0</v>
      </c>
      <c r="K112" s="572">
        <v>90</v>
      </c>
      <c r="L112" s="572">
        <v>0</v>
      </c>
      <c r="M112" s="572">
        <v>0</v>
      </c>
      <c r="N112" s="573"/>
      <c r="O112" s="427">
        <f t="shared" si="2"/>
        <v>636</v>
      </c>
      <c r="P112" s="427">
        <f>IFERROR(VLOOKUP(B112,'1105 W312'!$B$65:$O$128,14,0),0)</f>
        <v>636</v>
      </c>
      <c r="Q112" s="366">
        <f t="shared" si="3"/>
        <v>0</v>
      </c>
    </row>
    <row r="113" spans="1:17" s="363" customFormat="1">
      <c r="A113" s="476"/>
      <c r="B113" s="473">
        <v>1238092</v>
      </c>
      <c r="C113" s="474" t="s">
        <v>2722</v>
      </c>
      <c r="D113" s="572">
        <v>0</v>
      </c>
      <c r="E113" s="572">
        <v>0</v>
      </c>
      <c r="F113" s="572">
        <v>0</v>
      </c>
      <c r="G113" s="572">
        <v>0</v>
      </c>
      <c r="H113" s="572">
        <v>144</v>
      </c>
      <c r="I113" s="572">
        <v>0</v>
      </c>
      <c r="J113" s="572">
        <v>0</v>
      </c>
      <c r="K113" s="572">
        <v>0</v>
      </c>
      <c r="L113" s="572">
        <v>0</v>
      </c>
      <c r="M113" s="572">
        <v>0</v>
      </c>
      <c r="N113" s="573"/>
      <c r="O113" s="427">
        <f t="shared" si="2"/>
        <v>144</v>
      </c>
      <c r="P113" s="427">
        <f>IFERROR(VLOOKUP(B113,'1105 W312'!$B$65:$O$128,14,0),0)</f>
        <v>144</v>
      </c>
      <c r="Q113" s="366">
        <f t="shared" si="3"/>
        <v>0</v>
      </c>
    </row>
    <row r="114" spans="1:17" s="363" customFormat="1">
      <c r="A114" s="476"/>
      <c r="B114" s="473">
        <v>1238453</v>
      </c>
      <c r="C114" s="474" t="s">
        <v>2723</v>
      </c>
      <c r="D114" s="572">
        <v>212</v>
      </c>
      <c r="E114" s="572">
        <v>0</v>
      </c>
      <c r="F114" s="572">
        <v>0</v>
      </c>
      <c r="G114" s="572">
        <v>0</v>
      </c>
      <c r="H114" s="572">
        <v>0</v>
      </c>
      <c r="I114" s="572">
        <v>234</v>
      </c>
      <c r="J114" s="572">
        <v>0</v>
      </c>
      <c r="K114" s="572">
        <v>0</v>
      </c>
      <c r="L114" s="572">
        <v>0</v>
      </c>
      <c r="M114" s="572">
        <v>0</v>
      </c>
      <c r="N114" s="573"/>
      <c r="O114" s="427">
        <f t="shared" si="2"/>
        <v>446</v>
      </c>
      <c r="P114" s="427">
        <f>IFERROR(VLOOKUP(B114,'1105 W312'!$B$65:$O$128,14,0),0)</f>
        <v>446</v>
      </c>
      <c r="Q114" s="366">
        <f t="shared" si="3"/>
        <v>0</v>
      </c>
    </row>
    <row r="115" spans="1:17" s="363" customFormat="1">
      <c r="A115" s="476"/>
      <c r="B115" s="473">
        <v>1238480</v>
      </c>
      <c r="C115" s="474" t="s">
        <v>75</v>
      </c>
      <c r="D115" s="572">
        <v>5400</v>
      </c>
      <c r="E115" s="572">
        <v>5377</v>
      </c>
      <c r="F115" s="572">
        <v>4470</v>
      </c>
      <c r="G115" s="572">
        <v>4195</v>
      </c>
      <c r="H115" s="572">
        <v>5615</v>
      </c>
      <c r="I115" s="572">
        <v>4235</v>
      </c>
      <c r="J115" s="572">
        <v>4200</v>
      </c>
      <c r="K115" s="572">
        <v>4545</v>
      </c>
      <c r="L115" s="572">
        <v>4120</v>
      </c>
      <c r="M115" s="572">
        <v>3400</v>
      </c>
      <c r="N115" s="573"/>
      <c r="O115" s="427">
        <f t="shared" si="2"/>
        <v>45557</v>
      </c>
      <c r="P115" s="427">
        <f>IFERROR(VLOOKUP(B115,'1105 W312'!$B$65:$O$128,14,0),0)</f>
        <v>44788</v>
      </c>
      <c r="Q115" s="366">
        <f t="shared" si="3"/>
        <v>769</v>
      </c>
    </row>
    <row r="116" spans="1:17" s="554" customFormat="1">
      <c r="A116" s="575"/>
      <c r="B116" s="576">
        <v>1238605</v>
      </c>
      <c r="C116" s="577" t="s">
        <v>2724</v>
      </c>
      <c r="D116" s="549">
        <v>0</v>
      </c>
      <c r="E116" s="549">
        <v>0</v>
      </c>
      <c r="F116" s="549">
        <v>100</v>
      </c>
      <c r="G116" s="549">
        <v>0</v>
      </c>
      <c r="H116" s="549">
        <v>0</v>
      </c>
      <c r="I116" s="549">
        <v>700</v>
      </c>
      <c r="J116" s="549">
        <v>0</v>
      </c>
      <c r="K116" s="549">
        <v>0</v>
      </c>
      <c r="L116" s="549">
        <v>0</v>
      </c>
      <c r="M116" s="549">
        <v>0</v>
      </c>
      <c r="N116" s="550"/>
      <c r="O116" s="552">
        <f t="shared" si="2"/>
        <v>800</v>
      </c>
      <c r="P116" s="552">
        <f>IFERROR(VLOOKUP(B116,'1105 W312'!$B$65:$O$128,14,0),0)</f>
        <v>1300</v>
      </c>
      <c r="Q116" s="556">
        <f t="shared" si="3"/>
        <v>-500</v>
      </c>
    </row>
    <row r="117" spans="1:17" s="363" customFormat="1">
      <c r="A117" s="476"/>
      <c r="B117" s="473">
        <v>1238609</v>
      </c>
      <c r="C117" s="474" t="s">
        <v>2725</v>
      </c>
      <c r="D117" s="572">
        <v>0</v>
      </c>
      <c r="E117" s="572">
        <v>0</v>
      </c>
      <c r="F117" s="572">
        <v>0</v>
      </c>
      <c r="G117" s="572">
        <v>0</v>
      </c>
      <c r="H117" s="572">
        <v>0</v>
      </c>
      <c r="I117" s="572">
        <v>30</v>
      </c>
      <c r="J117" s="572">
        <v>0</v>
      </c>
      <c r="K117" s="572">
        <v>0</v>
      </c>
      <c r="L117" s="572">
        <v>0</v>
      </c>
      <c r="M117" s="572">
        <v>0</v>
      </c>
      <c r="N117" s="573"/>
      <c r="O117" s="427">
        <f t="shared" si="2"/>
        <v>30</v>
      </c>
      <c r="P117" s="427">
        <f>IFERROR(VLOOKUP(B117,'1105 W312'!$B$65:$O$128,14,0),0)</f>
        <v>30</v>
      </c>
      <c r="Q117" s="366">
        <f t="shared" si="3"/>
        <v>0</v>
      </c>
    </row>
    <row r="118" spans="1:17" s="554" customFormat="1">
      <c r="A118" s="575"/>
      <c r="B118" s="576">
        <v>1240029</v>
      </c>
      <c r="C118" s="577" t="s">
        <v>2726</v>
      </c>
      <c r="D118" s="549">
        <v>750</v>
      </c>
      <c r="E118" s="549">
        <v>0</v>
      </c>
      <c r="F118" s="549">
        <v>0</v>
      </c>
      <c r="G118" s="549">
        <v>0</v>
      </c>
      <c r="H118" s="549">
        <v>0</v>
      </c>
      <c r="I118" s="549">
        <v>0</v>
      </c>
      <c r="J118" s="549">
        <v>750</v>
      </c>
      <c r="K118" s="549">
        <v>0</v>
      </c>
      <c r="L118" s="549">
        <v>0</v>
      </c>
      <c r="M118" s="549">
        <v>0</v>
      </c>
      <c r="N118" s="550"/>
      <c r="O118" s="552">
        <f t="shared" si="2"/>
        <v>1500</v>
      </c>
      <c r="P118" s="552">
        <f>IFERROR(VLOOKUP(B118,'1105 W312'!$B$65:$O$128,14,0),0)</f>
        <v>1800</v>
      </c>
      <c r="Q118" s="556">
        <f t="shared" si="3"/>
        <v>-300</v>
      </c>
    </row>
    <row r="119" spans="1:17" s="554" customFormat="1">
      <c r="A119" s="575"/>
      <c r="B119" s="576">
        <v>1240032</v>
      </c>
      <c r="C119" s="577" t="s">
        <v>2727</v>
      </c>
      <c r="D119" s="549">
        <v>750</v>
      </c>
      <c r="E119" s="549">
        <v>0</v>
      </c>
      <c r="F119" s="549">
        <v>0</v>
      </c>
      <c r="G119" s="549">
        <v>0</v>
      </c>
      <c r="H119" s="549">
        <v>0</v>
      </c>
      <c r="I119" s="549">
        <v>0</v>
      </c>
      <c r="J119" s="549">
        <v>750</v>
      </c>
      <c r="K119" s="549">
        <v>0</v>
      </c>
      <c r="L119" s="549">
        <v>0</v>
      </c>
      <c r="M119" s="549">
        <v>0</v>
      </c>
      <c r="N119" s="550"/>
      <c r="O119" s="552">
        <f t="shared" si="2"/>
        <v>1500</v>
      </c>
      <c r="P119" s="552">
        <f>IFERROR(VLOOKUP(B119,'1105 W312'!$B$65:$O$128,14,0),0)</f>
        <v>1800</v>
      </c>
      <c r="Q119" s="556">
        <f t="shared" si="3"/>
        <v>-300</v>
      </c>
    </row>
    <row r="120" spans="1:17" s="363" customFormat="1">
      <c r="A120" s="476"/>
      <c r="B120" s="473">
        <v>1240180</v>
      </c>
      <c r="C120" s="474" t="s">
        <v>2728</v>
      </c>
      <c r="D120" s="572">
        <v>0</v>
      </c>
      <c r="E120" s="572">
        <v>450</v>
      </c>
      <c r="F120" s="572">
        <v>0</v>
      </c>
      <c r="G120" s="572">
        <v>0</v>
      </c>
      <c r="H120" s="572">
        <v>0</v>
      </c>
      <c r="I120" s="572">
        <v>0</v>
      </c>
      <c r="J120" s="572">
        <v>300</v>
      </c>
      <c r="K120" s="572">
        <v>0</v>
      </c>
      <c r="L120" s="572">
        <v>0</v>
      </c>
      <c r="M120" s="572">
        <v>0</v>
      </c>
      <c r="N120" s="573"/>
      <c r="O120" s="427">
        <f t="shared" si="2"/>
        <v>750</v>
      </c>
      <c r="P120" s="427">
        <f>IFERROR(VLOOKUP(B120,'1105 W312'!$B$65:$O$128,14,0),0)</f>
        <v>550</v>
      </c>
      <c r="Q120" s="366">
        <f t="shared" si="3"/>
        <v>200</v>
      </c>
    </row>
    <row r="121" spans="1:17">
      <c r="A121" s="476"/>
      <c r="B121" s="473">
        <v>1240184</v>
      </c>
      <c r="C121" s="474" t="s">
        <v>44</v>
      </c>
      <c r="D121" s="479">
        <v>0</v>
      </c>
      <c r="E121" s="479">
        <v>450</v>
      </c>
      <c r="F121" s="479">
        <v>0</v>
      </c>
      <c r="G121" s="479">
        <v>0</v>
      </c>
      <c r="H121" s="479">
        <v>0</v>
      </c>
      <c r="I121" s="479">
        <v>0</v>
      </c>
      <c r="J121" s="479">
        <v>300</v>
      </c>
      <c r="K121" s="479">
        <v>0</v>
      </c>
      <c r="L121" s="479">
        <v>0</v>
      </c>
      <c r="M121" s="479">
        <v>0</v>
      </c>
      <c r="N121" s="484"/>
      <c r="O121" s="482">
        <f t="shared" si="2"/>
        <v>750</v>
      </c>
      <c r="P121" s="486">
        <f>IFERROR(VLOOKUP(B121,'1105 W312'!$B$65:$O$128,14,0),0)</f>
        <v>550</v>
      </c>
      <c r="Q121" s="480">
        <f t="shared" si="3"/>
        <v>200</v>
      </c>
    </row>
    <row r="122" spans="1:17" hidden="1">
      <c r="A122" s="476"/>
      <c r="B122" s="473">
        <v>3100142</v>
      </c>
      <c r="C122" s="474" t="s">
        <v>907</v>
      </c>
      <c r="D122" s="479">
        <v>1500</v>
      </c>
      <c r="E122" s="479">
        <v>24</v>
      </c>
      <c r="F122" s="479">
        <v>0</v>
      </c>
      <c r="G122" s="479">
        <v>0</v>
      </c>
      <c r="H122" s="479">
        <v>1200</v>
      </c>
      <c r="I122" s="479">
        <v>0</v>
      </c>
      <c r="J122" s="479">
        <v>224</v>
      </c>
      <c r="K122" s="479">
        <v>0</v>
      </c>
      <c r="L122" s="479">
        <v>1200</v>
      </c>
      <c r="M122" s="479">
        <v>0</v>
      </c>
      <c r="N122" s="484"/>
      <c r="O122" s="482">
        <f t="shared" si="2"/>
        <v>4148</v>
      </c>
      <c r="P122" s="486">
        <f>IFERROR(VLOOKUP(B122,'1105 W312'!$B$65:$O$128,14,0),0)</f>
        <v>0</v>
      </c>
      <c r="Q122" s="480">
        <f t="shared" si="3"/>
        <v>4148</v>
      </c>
    </row>
    <row r="123" spans="1:17" hidden="1">
      <c r="A123" s="476"/>
      <c r="B123" s="473">
        <v>3100377</v>
      </c>
      <c r="C123" s="474" t="s">
        <v>908</v>
      </c>
      <c r="D123" s="479">
        <v>0</v>
      </c>
      <c r="E123" s="479">
        <v>0</v>
      </c>
      <c r="F123" s="479">
        <v>0</v>
      </c>
      <c r="G123" s="479">
        <v>0</v>
      </c>
      <c r="H123" s="479">
        <v>0</v>
      </c>
      <c r="I123" s="479">
        <v>0</v>
      </c>
      <c r="J123" s="479">
        <v>1</v>
      </c>
      <c r="K123" s="479">
        <v>7</v>
      </c>
      <c r="L123" s="479">
        <v>7</v>
      </c>
      <c r="M123" s="479">
        <v>0</v>
      </c>
      <c r="N123" s="484"/>
      <c r="O123" s="482">
        <f t="shared" ref="O123:O164" si="4">SUM(D123:M123)</f>
        <v>15</v>
      </c>
      <c r="P123" s="486">
        <f>IFERROR(VLOOKUP(B123,'1105 W312'!$B$65:$O$128,14,0),0)</f>
        <v>0</v>
      </c>
      <c r="Q123" s="480">
        <f t="shared" ref="Q123:Q164" si="5">O123-P123</f>
        <v>15</v>
      </c>
    </row>
    <row r="124" spans="1:17" hidden="1">
      <c r="A124" s="476"/>
      <c r="B124" s="473">
        <v>3100511</v>
      </c>
      <c r="C124" s="474" t="s">
        <v>910</v>
      </c>
      <c r="D124" s="479">
        <v>0</v>
      </c>
      <c r="E124" s="479">
        <v>28</v>
      </c>
      <c r="F124" s="479">
        <v>10</v>
      </c>
      <c r="G124" s="479">
        <v>10</v>
      </c>
      <c r="H124" s="479">
        <v>20</v>
      </c>
      <c r="I124" s="479">
        <v>10</v>
      </c>
      <c r="J124" s="479">
        <v>10</v>
      </c>
      <c r="K124" s="479">
        <v>10</v>
      </c>
      <c r="L124" s="479">
        <v>10</v>
      </c>
      <c r="M124" s="479">
        <v>0</v>
      </c>
      <c r="N124" s="484"/>
      <c r="O124" s="482">
        <f t="shared" si="4"/>
        <v>108</v>
      </c>
      <c r="P124" s="486">
        <f>IFERROR(VLOOKUP(B124,'1105 W312'!$B$65:$O$128,14,0),0)</f>
        <v>0</v>
      </c>
      <c r="Q124" s="480">
        <f t="shared" si="5"/>
        <v>108</v>
      </c>
    </row>
    <row r="125" spans="1:17" hidden="1">
      <c r="A125" s="476"/>
      <c r="B125" s="473">
        <v>3102078</v>
      </c>
      <c r="C125" s="474" t="s">
        <v>912</v>
      </c>
      <c r="D125" s="479">
        <v>0</v>
      </c>
      <c r="E125" s="479">
        <v>0</v>
      </c>
      <c r="F125" s="479">
        <v>63</v>
      </c>
      <c r="G125" s="479">
        <v>115</v>
      </c>
      <c r="H125" s="479">
        <v>230</v>
      </c>
      <c r="I125" s="479">
        <v>115</v>
      </c>
      <c r="J125" s="479">
        <v>115</v>
      </c>
      <c r="K125" s="479">
        <v>115</v>
      </c>
      <c r="L125" s="479">
        <v>115</v>
      </c>
      <c r="M125" s="479">
        <v>0</v>
      </c>
      <c r="N125" s="484"/>
      <c r="O125" s="482">
        <f t="shared" si="4"/>
        <v>868</v>
      </c>
      <c r="P125" s="486">
        <f>IFERROR(VLOOKUP(B125,'1105 W312'!$B$65:$O$128,14,0),0)</f>
        <v>0</v>
      </c>
      <c r="Q125" s="480">
        <f t="shared" si="5"/>
        <v>868</v>
      </c>
    </row>
    <row r="126" spans="1:17" hidden="1">
      <c r="A126" s="476"/>
      <c r="B126" s="473">
        <v>3102189</v>
      </c>
      <c r="C126" s="474" t="s">
        <v>913</v>
      </c>
      <c r="D126" s="479">
        <v>0</v>
      </c>
      <c r="E126" s="479">
        <v>0</v>
      </c>
      <c r="F126" s="479">
        <v>0</v>
      </c>
      <c r="G126" s="479">
        <v>52</v>
      </c>
      <c r="H126" s="479">
        <v>0</v>
      </c>
      <c r="I126" s="479">
        <v>0</v>
      </c>
      <c r="J126" s="479">
        <v>0</v>
      </c>
      <c r="K126" s="479">
        <v>222</v>
      </c>
      <c r="L126" s="479">
        <v>0</v>
      </c>
      <c r="M126" s="479">
        <v>0</v>
      </c>
      <c r="N126" s="484"/>
      <c r="O126" s="482">
        <f t="shared" si="4"/>
        <v>274</v>
      </c>
      <c r="P126" s="486">
        <f>IFERROR(VLOOKUP(B126,'1105 W312'!$B$65:$O$128,14,0),0)</f>
        <v>0</v>
      </c>
      <c r="Q126" s="480">
        <f t="shared" si="5"/>
        <v>274</v>
      </c>
    </row>
    <row r="127" spans="1:17" hidden="1">
      <c r="A127" s="476"/>
      <c r="B127" s="473">
        <v>3104180</v>
      </c>
      <c r="C127" s="474" t="s">
        <v>915</v>
      </c>
      <c r="D127" s="479">
        <v>45</v>
      </c>
      <c r="E127" s="479">
        <v>0</v>
      </c>
      <c r="F127" s="479">
        <v>0</v>
      </c>
      <c r="G127" s="479">
        <v>0</v>
      </c>
      <c r="H127" s="479">
        <v>45</v>
      </c>
      <c r="I127" s="479">
        <v>0</v>
      </c>
      <c r="J127" s="479">
        <v>0</v>
      </c>
      <c r="K127" s="479">
        <v>0</v>
      </c>
      <c r="L127" s="479">
        <v>45</v>
      </c>
      <c r="M127" s="479">
        <v>0</v>
      </c>
      <c r="N127" s="484"/>
      <c r="O127" s="482">
        <f t="shared" si="4"/>
        <v>135</v>
      </c>
      <c r="P127" s="486">
        <f>IFERROR(VLOOKUP(B127,'1105 W312'!$B$65:$O$128,14,0),0)</f>
        <v>0</v>
      </c>
      <c r="Q127" s="480">
        <f t="shared" si="5"/>
        <v>135</v>
      </c>
    </row>
    <row r="128" spans="1:17" hidden="1">
      <c r="A128" s="476"/>
      <c r="B128" s="473">
        <v>3104199</v>
      </c>
      <c r="C128" s="474" t="s">
        <v>2025</v>
      </c>
      <c r="D128" s="479">
        <v>10</v>
      </c>
      <c r="E128" s="479">
        <v>0</v>
      </c>
      <c r="F128" s="479">
        <v>0</v>
      </c>
      <c r="G128" s="479">
        <v>0</v>
      </c>
      <c r="H128" s="479">
        <v>0</v>
      </c>
      <c r="I128" s="479">
        <v>7</v>
      </c>
      <c r="J128" s="479">
        <v>7</v>
      </c>
      <c r="K128" s="479">
        <v>7</v>
      </c>
      <c r="L128" s="479">
        <v>7</v>
      </c>
      <c r="M128" s="479">
        <v>0</v>
      </c>
      <c r="N128" s="484"/>
      <c r="O128" s="482">
        <f t="shared" si="4"/>
        <v>38</v>
      </c>
      <c r="P128" s="486">
        <f>IFERROR(VLOOKUP(B128,'1105 W312'!$B$65:$O$128,14,0),0)</f>
        <v>0</v>
      </c>
      <c r="Q128" s="480">
        <f t="shared" si="5"/>
        <v>38</v>
      </c>
    </row>
    <row r="129" spans="1:17" hidden="1">
      <c r="A129" s="476"/>
      <c r="B129" s="473">
        <v>3104385</v>
      </c>
      <c r="C129" s="474" t="s">
        <v>916</v>
      </c>
      <c r="D129" s="479">
        <v>15</v>
      </c>
      <c r="E129" s="479">
        <v>0</v>
      </c>
      <c r="F129" s="479">
        <v>0</v>
      </c>
      <c r="G129" s="479">
        <v>0</v>
      </c>
      <c r="H129" s="479">
        <v>15</v>
      </c>
      <c r="I129" s="479">
        <v>0</v>
      </c>
      <c r="J129" s="479">
        <v>0</v>
      </c>
      <c r="K129" s="479">
        <v>0</v>
      </c>
      <c r="L129" s="479">
        <v>15</v>
      </c>
      <c r="M129" s="479">
        <v>0</v>
      </c>
      <c r="N129" s="484"/>
      <c r="O129" s="482">
        <f t="shared" si="4"/>
        <v>45</v>
      </c>
      <c r="P129" s="486">
        <f>IFERROR(VLOOKUP(B129,'1105 W312'!$B$65:$O$128,14,0),0)</f>
        <v>0</v>
      </c>
      <c r="Q129" s="480">
        <f t="shared" si="5"/>
        <v>45</v>
      </c>
    </row>
    <row r="130" spans="1:17" hidden="1">
      <c r="A130" s="476"/>
      <c r="B130" s="473">
        <v>3104865</v>
      </c>
      <c r="C130" s="474" t="s">
        <v>918</v>
      </c>
      <c r="D130" s="479">
        <v>0</v>
      </c>
      <c r="E130" s="479">
        <v>0</v>
      </c>
      <c r="F130" s="479">
        <v>0</v>
      </c>
      <c r="G130" s="479">
        <v>0</v>
      </c>
      <c r="H130" s="479">
        <v>0</v>
      </c>
      <c r="I130" s="479">
        <v>2</v>
      </c>
      <c r="J130" s="479">
        <v>5</v>
      </c>
      <c r="K130" s="479">
        <v>5</v>
      </c>
      <c r="L130" s="479">
        <v>5</v>
      </c>
      <c r="M130" s="479">
        <v>0</v>
      </c>
      <c r="N130" s="484"/>
      <c r="O130" s="482">
        <f t="shared" si="4"/>
        <v>17</v>
      </c>
      <c r="P130" s="486">
        <f>IFERROR(VLOOKUP(B130,'1105 W312'!$B$65:$O$128,14,0),0)</f>
        <v>0</v>
      </c>
      <c r="Q130" s="480">
        <f t="shared" si="5"/>
        <v>17</v>
      </c>
    </row>
    <row r="131" spans="1:17" hidden="1">
      <c r="A131" s="476"/>
      <c r="B131" s="473">
        <v>3105839</v>
      </c>
      <c r="C131" s="474" t="s">
        <v>2599</v>
      </c>
      <c r="D131" s="479">
        <v>0</v>
      </c>
      <c r="E131" s="479">
        <v>0</v>
      </c>
      <c r="F131" s="479">
        <v>0</v>
      </c>
      <c r="G131" s="479">
        <v>0</v>
      </c>
      <c r="H131" s="479">
        <v>24</v>
      </c>
      <c r="I131" s="479">
        <v>0</v>
      </c>
      <c r="J131" s="479">
        <v>0</v>
      </c>
      <c r="K131" s="479">
        <v>24</v>
      </c>
      <c r="L131" s="479">
        <v>0</v>
      </c>
      <c r="M131" s="479">
        <v>0</v>
      </c>
      <c r="N131" s="484"/>
      <c r="O131" s="482">
        <f t="shared" si="4"/>
        <v>48</v>
      </c>
      <c r="P131" s="486">
        <f>IFERROR(VLOOKUP(B131,'1105 W312'!$B$65:$O$128,14,0),0)</f>
        <v>0</v>
      </c>
      <c r="Q131" s="480">
        <f t="shared" si="5"/>
        <v>48</v>
      </c>
    </row>
    <row r="132" spans="1:17" hidden="1">
      <c r="A132" s="476"/>
      <c r="B132" s="473">
        <v>3106045</v>
      </c>
      <c r="C132" s="474" t="s">
        <v>920</v>
      </c>
      <c r="D132" s="479">
        <v>0</v>
      </c>
      <c r="E132" s="479">
        <v>0</v>
      </c>
      <c r="F132" s="479">
        <v>0</v>
      </c>
      <c r="G132" s="479">
        <v>0</v>
      </c>
      <c r="H132" s="479">
        <v>0</v>
      </c>
      <c r="I132" s="479">
        <v>0</v>
      </c>
      <c r="J132" s="479">
        <v>16</v>
      </c>
      <c r="K132" s="479">
        <v>17</v>
      </c>
      <c r="L132" s="479">
        <v>17</v>
      </c>
      <c r="M132" s="479">
        <v>0</v>
      </c>
      <c r="N132" s="484"/>
      <c r="O132" s="482">
        <f t="shared" si="4"/>
        <v>50</v>
      </c>
      <c r="P132" s="486">
        <f>IFERROR(VLOOKUP(B132,'1105 W312'!$B$65:$O$128,14,0),0)</f>
        <v>0</v>
      </c>
      <c r="Q132" s="480">
        <f t="shared" si="5"/>
        <v>50</v>
      </c>
    </row>
    <row r="133" spans="1:17" hidden="1">
      <c r="A133" s="476"/>
      <c r="B133" s="473">
        <v>3107324</v>
      </c>
      <c r="C133" s="474" t="s">
        <v>921</v>
      </c>
      <c r="D133" s="479">
        <v>10</v>
      </c>
      <c r="E133" s="479">
        <v>0</v>
      </c>
      <c r="F133" s="479">
        <v>0</v>
      </c>
      <c r="G133" s="479">
        <v>0</v>
      </c>
      <c r="H133" s="479">
        <v>0</v>
      </c>
      <c r="I133" s="479">
        <v>4</v>
      </c>
      <c r="J133" s="479">
        <v>14</v>
      </c>
      <c r="K133" s="479">
        <v>14</v>
      </c>
      <c r="L133" s="479">
        <v>14</v>
      </c>
      <c r="M133" s="479">
        <v>0</v>
      </c>
      <c r="N133" s="484"/>
      <c r="O133" s="482">
        <f t="shared" si="4"/>
        <v>56</v>
      </c>
      <c r="P133" s="486">
        <f>IFERROR(VLOOKUP(B133,'1105 W312'!$B$65:$O$128,14,0),0)</f>
        <v>0</v>
      </c>
      <c r="Q133" s="480">
        <f t="shared" si="5"/>
        <v>56</v>
      </c>
    </row>
    <row r="134" spans="1:17" hidden="1">
      <c r="A134" s="476"/>
      <c r="B134" s="473">
        <v>3107334</v>
      </c>
      <c r="C134" s="474" t="s">
        <v>2026</v>
      </c>
      <c r="D134" s="479">
        <v>0</v>
      </c>
      <c r="E134" s="479">
        <v>0</v>
      </c>
      <c r="F134" s="479">
        <v>0</v>
      </c>
      <c r="G134" s="479">
        <v>0</v>
      </c>
      <c r="H134" s="479">
        <v>0</v>
      </c>
      <c r="I134" s="479">
        <v>0</v>
      </c>
      <c r="J134" s="479">
        <v>6</v>
      </c>
      <c r="K134" s="479">
        <v>6</v>
      </c>
      <c r="L134" s="479">
        <v>6</v>
      </c>
      <c r="M134" s="479">
        <v>0</v>
      </c>
      <c r="N134" s="484"/>
      <c r="O134" s="482">
        <f t="shared" si="4"/>
        <v>18</v>
      </c>
      <c r="P134" s="486">
        <f>IFERROR(VLOOKUP(B134,'1105 W312'!$B$65:$O$128,14,0),0)</f>
        <v>0</v>
      </c>
      <c r="Q134" s="480">
        <f t="shared" si="5"/>
        <v>18</v>
      </c>
    </row>
    <row r="135" spans="1:17" hidden="1">
      <c r="A135" s="476"/>
      <c r="B135" s="473">
        <v>3107378</v>
      </c>
      <c r="C135" s="474" t="s">
        <v>2600</v>
      </c>
      <c r="D135" s="479">
        <v>0</v>
      </c>
      <c r="E135" s="479">
        <v>12</v>
      </c>
      <c r="F135" s="479">
        <v>12</v>
      </c>
      <c r="G135" s="479">
        <v>0</v>
      </c>
      <c r="H135" s="479">
        <v>24</v>
      </c>
      <c r="I135" s="479">
        <v>0</v>
      </c>
      <c r="J135" s="479">
        <v>12</v>
      </c>
      <c r="K135" s="479">
        <v>12</v>
      </c>
      <c r="L135" s="479">
        <v>0</v>
      </c>
      <c r="M135" s="479">
        <v>0</v>
      </c>
      <c r="N135" s="484"/>
      <c r="O135" s="482">
        <f t="shared" si="4"/>
        <v>72</v>
      </c>
      <c r="P135" s="486">
        <f>IFERROR(VLOOKUP(B135,'1105 W312'!$B$65:$O$128,14,0),0)</f>
        <v>0</v>
      </c>
      <c r="Q135" s="480">
        <f t="shared" si="5"/>
        <v>72</v>
      </c>
    </row>
    <row r="136" spans="1:17" hidden="1">
      <c r="A136" s="476"/>
      <c r="B136" s="473">
        <v>3107473</v>
      </c>
      <c r="C136" s="474" t="s">
        <v>2601</v>
      </c>
      <c r="D136" s="479">
        <v>0</v>
      </c>
      <c r="E136" s="479">
        <v>14</v>
      </c>
      <c r="F136" s="479">
        <v>8</v>
      </c>
      <c r="G136" s="479">
        <v>8</v>
      </c>
      <c r="H136" s="479">
        <v>16</v>
      </c>
      <c r="I136" s="479">
        <v>8</v>
      </c>
      <c r="J136" s="479">
        <v>8</v>
      </c>
      <c r="K136" s="479">
        <v>8</v>
      </c>
      <c r="L136" s="479">
        <v>8</v>
      </c>
      <c r="M136" s="479">
        <v>0</v>
      </c>
      <c r="N136" s="484"/>
      <c r="O136" s="482">
        <f t="shared" si="4"/>
        <v>78</v>
      </c>
      <c r="P136" s="486">
        <f>IFERROR(VLOOKUP(B136,'1105 W312'!$B$65:$O$128,14,0),0)</f>
        <v>0</v>
      </c>
      <c r="Q136" s="480">
        <f t="shared" si="5"/>
        <v>78</v>
      </c>
    </row>
    <row r="137" spans="1:17" hidden="1">
      <c r="A137" s="476"/>
      <c r="B137" s="473">
        <v>3107657</v>
      </c>
      <c r="C137" s="474" t="s">
        <v>2602</v>
      </c>
      <c r="D137" s="479">
        <v>0</v>
      </c>
      <c r="E137" s="479">
        <v>0</v>
      </c>
      <c r="F137" s="479">
        <v>7</v>
      </c>
      <c r="G137" s="479">
        <v>8</v>
      </c>
      <c r="H137" s="479">
        <v>16</v>
      </c>
      <c r="I137" s="479">
        <v>8</v>
      </c>
      <c r="J137" s="479">
        <v>8</v>
      </c>
      <c r="K137" s="479">
        <v>8</v>
      </c>
      <c r="L137" s="479">
        <v>8</v>
      </c>
      <c r="M137" s="479">
        <v>0</v>
      </c>
      <c r="N137" s="484"/>
      <c r="O137" s="482">
        <f t="shared" si="4"/>
        <v>63</v>
      </c>
      <c r="P137" s="486">
        <f>IFERROR(VLOOKUP(B137,'1105 W312'!$B$65:$O$128,14,0),0)</f>
        <v>0</v>
      </c>
      <c r="Q137" s="480">
        <f t="shared" si="5"/>
        <v>63</v>
      </c>
    </row>
    <row r="138" spans="1:17" hidden="1">
      <c r="A138" s="476"/>
      <c r="B138" s="473">
        <v>3108234</v>
      </c>
      <c r="C138" s="474" t="s">
        <v>924</v>
      </c>
      <c r="D138" s="479">
        <v>0</v>
      </c>
      <c r="E138" s="479">
        <v>0</v>
      </c>
      <c r="F138" s="479">
        <v>0</v>
      </c>
      <c r="G138" s="479">
        <v>0</v>
      </c>
      <c r="H138" s="479">
        <v>4</v>
      </c>
      <c r="I138" s="479">
        <v>8</v>
      </c>
      <c r="J138" s="479">
        <v>8</v>
      </c>
      <c r="K138" s="479">
        <v>8</v>
      </c>
      <c r="L138" s="479">
        <v>8</v>
      </c>
      <c r="M138" s="479">
        <v>0</v>
      </c>
      <c r="N138" s="484"/>
      <c r="O138" s="482">
        <f t="shared" si="4"/>
        <v>36</v>
      </c>
      <c r="P138" s="486">
        <f>IFERROR(VLOOKUP(B138,'1105 W312'!$B$65:$O$128,14,0),0)</f>
        <v>0</v>
      </c>
      <c r="Q138" s="480">
        <f t="shared" si="5"/>
        <v>36</v>
      </c>
    </row>
    <row r="139" spans="1:17" hidden="1">
      <c r="A139" s="476"/>
      <c r="B139" s="473">
        <v>3108382</v>
      </c>
      <c r="C139" s="474" t="s">
        <v>925</v>
      </c>
      <c r="D139" s="479">
        <v>0</v>
      </c>
      <c r="E139" s="479">
        <v>0</v>
      </c>
      <c r="F139" s="479">
        <v>35</v>
      </c>
      <c r="G139" s="479">
        <v>107</v>
      </c>
      <c r="H139" s="479">
        <v>214</v>
      </c>
      <c r="I139" s="479">
        <v>107</v>
      </c>
      <c r="J139" s="479">
        <v>107</v>
      </c>
      <c r="K139" s="479">
        <v>107</v>
      </c>
      <c r="L139" s="479">
        <v>107</v>
      </c>
      <c r="M139" s="479">
        <v>0</v>
      </c>
      <c r="N139" s="484"/>
      <c r="O139" s="482">
        <f t="shared" si="4"/>
        <v>784</v>
      </c>
      <c r="P139" s="486">
        <f>IFERROR(VLOOKUP(B139,'1105 W312'!$B$65:$O$128,14,0),0)</f>
        <v>0</v>
      </c>
      <c r="Q139" s="480">
        <f t="shared" si="5"/>
        <v>784</v>
      </c>
    </row>
    <row r="140" spans="1:17" hidden="1">
      <c r="A140" s="476"/>
      <c r="B140" s="473">
        <v>3109049</v>
      </c>
      <c r="C140" s="474" t="s">
        <v>928</v>
      </c>
      <c r="D140" s="479">
        <v>0</v>
      </c>
      <c r="E140" s="479">
        <v>0</v>
      </c>
      <c r="F140" s="479">
        <v>0</v>
      </c>
      <c r="G140" s="479">
        <v>0</v>
      </c>
      <c r="H140" s="479">
        <v>0</v>
      </c>
      <c r="I140" s="479">
        <v>71</v>
      </c>
      <c r="J140" s="479">
        <v>95</v>
      </c>
      <c r="K140" s="479">
        <v>95</v>
      </c>
      <c r="L140" s="479">
        <v>95</v>
      </c>
      <c r="M140" s="479">
        <v>0</v>
      </c>
      <c r="N140" s="484"/>
      <c r="O140" s="482">
        <f t="shared" si="4"/>
        <v>356</v>
      </c>
      <c r="P140" s="486">
        <f>IFERROR(VLOOKUP(B140,'1105 W312'!$B$65:$O$128,14,0),0)</f>
        <v>0</v>
      </c>
      <c r="Q140" s="480">
        <f t="shared" si="5"/>
        <v>356</v>
      </c>
    </row>
    <row r="141" spans="1:17" hidden="1">
      <c r="A141" s="476"/>
      <c r="B141" s="473">
        <v>3109141</v>
      </c>
      <c r="C141" s="474" t="s">
        <v>929</v>
      </c>
      <c r="D141" s="479">
        <v>1000</v>
      </c>
      <c r="E141" s="479">
        <v>48</v>
      </c>
      <c r="F141" s="479">
        <v>0</v>
      </c>
      <c r="G141" s="479">
        <v>0</v>
      </c>
      <c r="H141" s="479">
        <v>800</v>
      </c>
      <c r="I141" s="479">
        <v>0</v>
      </c>
      <c r="J141" s="479">
        <v>48</v>
      </c>
      <c r="K141" s="479">
        <v>0</v>
      </c>
      <c r="L141" s="479">
        <v>800</v>
      </c>
      <c r="M141" s="479">
        <v>0</v>
      </c>
      <c r="N141" s="484"/>
      <c r="O141" s="482">
        <f t="shared" si="4"/>
        <v>2696</v>
      </c>
      <c r="P141" s="486">
        <f>IFERROR(VLOOKUP(B141,'1105 W312'!$B$65:$O$128,14,0),0)</f>
        <v>0</v>
      </c>
      <c r="Q141" s="480">
        <f t="shared" si="5"/>
        <v>2696</v>
      </c>
    </row>
    <row r="142" spans="1:17" hidden="1">
      <c r="A142" s="476"/>
      <c r="B142" s="473">
        <v>3109392</v>
      </c>
      <c r="C142" s="474" t="s">
        <v>74</v>
      </c>
      <c r="D142" s="479">
        <v>120</v>
      </c>
      <c r="E142" s="479">
        <v>0</v>
      </c>
      <c r="F142" s="479">
        <v>0</v>
      </c>
      <c r="G142" s="479">
        <v>0</v>
      </c>
      <c r="H142" s="479">
        <v>120</v>
      </c>
      <c r="I142" s="479">
        <v>0</v>
      </c>
      <c r="J142" s="479">
        <v>0</v>
      </c>
      <c r="K142" s="479">
        <v>0</v>
      </c>
      <c r="L142" s="479">
        <v>120</v>
      </c>
      <c r="M142" s="479">
        <v>0</v>
      </c>
      <c r="N142" s="484"/>
      <c r="O142" s="482">
        <f t="shared" si="4"/>
        <v>360</v>
      </c>
      <c r="P142" s="486">
        <f>IFERROR(VLOOKUP(B142,'1105 W312'!$B$65:$O$128,14,0),0)</f>
        <v>0</v>
      </c>
      <c r="Q142" s="480">
        <f t="shared" si="5"/>
        <v>360</v>
      </c>
    </row>
    <row r="143" spans="1:17" hidden="1">
      <c r="A143" s="476"/>
      <c r="B143" s="473">
        <v>3109442</v>
      </c>
      <c r="C143" s="474" t="s">
        <v>930</v>
      </c>
      <c r="D143" s="479">
        <v>380</v>
      </c>
      <c r="E143" s="479">
        <v>0</v>
      </c>
      <c r="F143" s="479">
        <v>0</v>
      </c>
      <c r="G143" s="479">
        <v>0</v>
      </c>
      <c r="H143" s="479">
        <v>380</v>
      </c>
      <c r="I143" s="479">
        <v>0</v>
      </c>
      <c r="J143" s="479">
        <v>0</v>
      </c>
      <c r="K143" s="479">
        <v>0</v>
      </c>
      <c r="L143" s="479">
        <v>380</v>
      </c>
      <c r="M143" s="479">
        <v>0</v>
      </c>
      <c r="N143" s="484"/>
      <c r="O143" s="482">
        <f t="shared" si="4"/>
        <v>1140</v>
      </c>
      <c r="P143" s="486">
        <f>IFERROR(VLOOKUP(B143,'1105 W312'!$B$65:$O$128,14,0),0)</f>
        <v>0</v>
      </c>
      <c r="Q143" s="480">
        <f t="shared" si="5"/>
        <v>1140</v>
      </c>
    </row>
    <row r="144" spans="1:17" hidden="1">
      <c r="A144" s="476"/>
      <c r="B144" s="473">
        <v>3109539</v>
      </c>
      <c r="C144" s="474" t="s">
        <v>2603</v>
      </c>
      <c r="D144" s="479">
        <v>0</v>
      </c>
      <c r="E144" s="479">
        <v>0</v>
      </c>
      <c r="F144" s="479">
        <v>0</v>
      </c>
      <c r="G144" s="479">
        <v>0</v>
      </c>
      <c r="H144" s="479">
        <v>10</v>
      </c>
      <c r="I144" s="479">
        <v>0</v>
      </c>
      <c r="J144" s="479">
        <v>0</v>
      </c>
      <c r="K144" s="479">
        <v>0</v>
      </c>
      <c r="L144" s="479">
        <v>0</v>
      </c>
      <c r="M144" s="479">
        <v>0</v>
      </c>
      <c r="N144" s="484"/>
      <c r="O144" s="482">
        <f t="shared" si="4"/>
        <v>10</v>
      </c>
      <c r="P144" s="486">
        <f>IFERROR(VLOOKUP(B144,'1105 W312'!$B$65:$O$128,14,0),0)</f>
        <v>0</v>
      </c>
      <c r="Q144" s="480">
        <f t="shared" si="5"/>
        <v>10</v>
      </c>
    </row>
    <row r="145" spans="1:17" hidden="1">
      <c r="A145" s="476"/>
      <c r="B145" s="473">
        <v>3109735</v>
      </c>
      <c r="C145" s="474" t="s">
        <v>931</v>
      </c>
      <c r="D145" s="479">
        <v>19</v>
      </c>
      <c r="E145" s="479">
        <v>0</v>
      </c>
      <c r="F145" s="479">
        <v>0</v>
      </c>
      <c r="G145" s="479">
        <v>0</v>
      </c>
      <c r="H145" s="479">
        <v>0</v>
      </c>
      <c r="I145" s="479">
        <v>0</v>
      </c>
      <c r="J145" s="479">
        <v>0</v>
      </c>
      <c r="K145" s="479">
        <v>0</v>
      </c>
      <c r="L145" s="479">
        <v>0</v>
      </c>
      <c r="M145" s="479">
        <v>0</v>
      </c>
      <c r="N145" s="484"/>
      <c r="O145" s="482">
        <f t="shared" si="4"/>
        <v>19</v>
      </c>
      <c r="P145" s="486">
        <f>IFERROR(VLOOKUP(B145,'1105 W312'!$B$65:$O$128,14,0),0)</f>
        <v>0</v>
      </c>
      <c r="Q145" s="480">
        <f t="shared" si="5"/>
        <v>19</v>
      </c>
    </row>
    <row r="146" spans="1:17" hidden="1">
      <c r="A146" s="476"/>
      <c r="B146" s="473">
        <v>3109771</v>
      </c>
      <c r="C146" s="474" t="s">
        <v>932</v>
      </c>
      <c r="D146" s="479">
        <v>0</v>
      </c>
      <c r="E146" s="479">
        <v>0</v>
      </c>
      <c r="F146" s="479">
        <v>0</v>
      </c>
      <c r="G146" s="479">
        <v>0</v>
      </c>
      <c r="H146" s="479">
        <v>4</v>
      </c>
      <c r="I146" s="479">
        <v>6</v>
      </c>
      <c r="J146" s="479">
        <v>6</v>
      </c>
      <c r="K146" s="479">
        <v>6</v>
      </c>
      <c r="L146" s="479">
        <v>6</v>
      </c>
      <c r="M146" s="479">
        <v>0</v>
      </c>
      <c r="N146" s="484"/>
      <c r="O146" s="482">
        <f t="shared" si="4"/>
        <v>28</v>
      </c>
      <c r="P146" s="486">
        <f>IFERROR(VLOOKUP(B146,'1105 W312'!$B$65:$O$128,14,0),0)</f>
        <v>0</v>
      </c>
      <c r="Q146" s="480">
        <f t="shared" si="5"/>
        <v>28</v>
      </c>
    </row>
    <row r="147" spans="1:17" hidden="1">
      <c r="A147" s="476"/>
      <c r="B147" s="473">
        <v>3109815</v>
      </c>
      <c r="C147" s="474" t="s">
        <v>2604</v>
      </c>
      <c r="D147" s="479">
        <v>0</v>
      </c>
      <c r="E147" s="479">
        <v>0</v>
      </c>
      <c r="F147" s="479">
        <v>0</v>
      </c>
      <c r="G147" s="479">
        <v>0</v>
      </c>
      <c r="H147" s="479">
        <v>0</v>
      </c>
      <c r="I147" s="479">
        <v>3344</v>
      </c>
      <c r="J147" s="479">
        <v>0</v>
      </c>
      <c r="K147" s="479">
        <v>0</v>
      </c>
      <c r="L147" s="479">
        <v>0</v>
      </c>
      <c r="M147" s="479">
        <v>0</v>
      </c>
      <c r="N147" s="484"/>
      <c r="O147" s="482">
        <f t="shared" si="4"/>
        <v>3344</v>
      </c>
      <c r="P147" s="486">
        <f>IFERROR(VLOOKUP(B147,'1105 W312'!$B$65:$O$128,14,0),0)</f>
        <v>0</v>
      </c>
      <c r="Q147" s="480">
        <f t="shared" si="5"/>
        <v>3344</v>
      </c>
    </row>
    <row r="148" spans="1:17" hidden="1">
      <c r="A148" s="476"/>
      <c r="B148" s="473">
        <v>3109818</v>
      </c>
      <c r="C148" s="474" t="s">
        <v>934</v>
      </c>
      <c r="D148" s="479">
        <v>0</v>
      </c>
      <c r="E148" s="479">
        <v>12</v>
      </c>
      <c r="F148" s="479">
        <v>0</v>
      </c>
      <c r="G148" s="479">
        <v>0</v>
      </c>
      <c r="H148" s="479">
        <v>0</v>
      </c>
      <c r="I148" s="479">
        <v>0</v>
      </c>
      <c r="J148" s="479">
        <v>12</v>
      </c>
      <c r="K148" s="479">
        <v>0</v>
      </c>
      <c r="L148" s="479">
        <v>0</v>
      </c>
      <c r="M148" s="479">
        <v>0</v>
      </c>
      <c r="N148" s="484"/>
      <c r="O148" s="482">
        <f t="shared" si="4"/>
        <v>24</v>
      </c>
      <c r="P148" s="486">
        <f>IFERROR(VLOOKUP(B148,'1105 W312'!$B$65:$O$128,14,0),0)</f>
        <v>0</v>
      </c>
      <c r="Q148" s="480">
        <f t="shared" si="5"/>
        <v>24</v>
      </c>
    </row>
    <row r="149" spans="1:17" hidden="1">
      <c r="A149" s="476"/>
      <c r="B149" s="473">
        <v>3110444</v>
      </c>
      <c r="C149" s="474" t="s">
        <v>2248</v>
      </c>
      <c r="D149" s="479">
        <v>0</v>
      </c>
      <c r="E149" s="479">
        <v>0</v>
      </c>
      <c r="F149" s="479">
        <v>0</v>
      </c>
      <c r="G149" s="479">
        <v>0</v>
      </c>
      <c r="H149" s="479">
        <v>11</v>
      </c>
      <c r="I149" s="479">
        <v>9</v>
      </c>
      <c r="J149" s="479">
        <v>9</v>
      </c>
      <c r="K149" s="479">
        <v>9</v>
      </c>
      <c r="L149" s="479">
        <v>9</v>
      </c>
      <c r="M149" s="479">
        <v>0</v>
      </c>
      <c r="N149" s="484"/>
      <c r="O149" s="482">
        <f t="shared" si="4"/>
        <v>47</v>
      </c>
      <c r="P149" s="486">
        <f>IFERROR(VLOOKUP(B149,'1105 W312'!$B$65:$O$128,14,0),0)</f>
        <v>0</v>
      </c>
      <c r="Q149" s="480">
        <f t="shared" si="5"/>
        <v>47</v>
      </c>
    </row>
    <row r="150" spans="1:17" hidden="1">
      <c r="A150" s="476"/>
      <c r="B150" s="473">
        <v>3110736</v>
      </c>
      <c r="C150" s="474" t="s">
        <v>938</v>
      </c>
      <c r="D150" s="479">
        <v>0</v>
      </c>
      <c r="E150" s="479">
        <v>0</v>
      </c>
      <c r="F150" s="479">
        <v>0</v>
      </c>
      <c r="G150" s="479">
        <v>0</v>
      </c>
      <c r="H150" s="479">
        <v>5</v>
      </c>
      <c r="I150" s="479">
        <v>6</v>
      </c>
      <c r="J150" s="479">
        <v>6</v>
      </c>
      <c r="K150" s="479">
        <v>6</v>
      </c>
      <c r="L150" s="479">
        <v>6</v>
      </c>
      <c r="M150" s="479">
        <v>0</v>
      </c>
      <c r="N150" s="484"/>
      <c r="O150" s="482">
        <f t="shared" si="4"/>
        <v>29</v>
      </c>
      <c r="P150" s="486">
        <f>IFERROR(VLOOKUP(B150,'1105 W312'!$B$65:$O$128,14,0),0)</f>
        <v>0</v>
      </c>
      <c r="Q150" s="480">
        <f t="shared" si="5"/>
        <v>29</v>
      </c>
    </row>
    <row r="151" spans="1:17" hidden="1">
      <c r="A151" s="476"/>
      <c r="B151" s="473">
        <v>3110836</v>
      </c>
      <c r="C151" s="474" t="s">
        <v>939</v>
      </c>
      <c r="D151" s="479">
        <v>0</v>
      </c>
      <c r="E151" s="479">
        <v>0</v>
      </c>
      <c r="F151" s="479">
        <v>0</v>
      </c>
      <c r="G151" s="479">
        <v>0</v>
      </c>
      <c r="H151" s="479">
        <v>0</v>
      </c>
      <c r="I151" s="479">
        <v>12</v>
      </c>
      <c r="J151" s="479">
        <v>15</v>
      </c>
      <c r="K151" s="479">
        <v>15</v>
      </c>
      <c r="L151" s="479">
        <v>15</v>
      </c>
      <c r="M151" s="479">
        <v>0</v>
      </c>
      <c r="N151" s="484"/>
      <c r="O151" s="482">
        <f t="shared" si="4"/>
        <v>57</v>
      </c>
      <c r="P151" s="486">
        <f>IFERROR(VLOOKUP(B151,'1105 W312'!$B$65:$O$128,14,0),0)</f>
        <v>0</v>
      </c>
      <c r="Q151" s="480">
        <f t="shared" si="5"/>
        <v>57</v>
      </c>
    </row>
    <row r="152" spans="1:17" hidden="1">
      <c r="A152" s="476"/>
      <c r="B152" s="473">
        <v>3111480</v>
      </c>
      <c r="C152" s="474" t="s">
        <v>2605</v>
      </c>
      <c r="D152" s="479">
        <v>0</v>
      </c>
      <c r="E152" s="479">
        <v>0</v>
      </c>
      <c r="F152" s="479">
        <v>0</v>
      </c>
      <c r="G152" s="479">
        <v>0</v>
      </c>
      <c r="H152" s="479">
        <v>0</v>
      </c>
      <c r="I152" s="479">
        <v>0</v>
      </c>
      <c r="J152" s="479">
        <v>0</v>
      </c>
      <c r="K152" s="479">
        <v>10</v>
      </c>
      <c r="L152" s="479">
        <v>0</v>
      </c>
      <c r="M152" s="479">
        <v>0</v>
      </c>
      <c r="N152" s="484"/>
      <c r="O152" s="482">
        <f t="shared" si="4"/>
        <v>10</v>
      </c>
      <c r="P152" s="486">
        <f>IFERROR(VLOOKUP(B152,'1105 W312'!$B$65:$O$128,14,0),0)</f>
        <v>0</v>
      </c>
      <c r="Q152" s="480">
        <f t="shared" si="5"/>
        <v>10</v>
      </c>
    </row>
    <row r="153" spans="1:17" hidden="1">
      <c r="A153" s="476"/>
      <c r="B153" s="473">
        <v>3111525</v>
      </c>
      <c r="C153" s="474" t="s">
        <v>940</v>
      </c>
      <c r="D153" s="479">
        <v>0</v>
      </c>
      <c r="E153" s="479">
        <v>0</v>
      </c>
      <c r="F153" s="479">
        <v>4</v>
      </c>
      <c r="G153" s="479">
        <v>12</v>
      </c>
      <c r="H153" s="479">
        <v>24</v>
      </c>
      <c r="I153" s="479">
        <v>12</v>
      </c>
      <c r="J153" s="479">
        <v>12</v>
      </c>
      <c r="K153" s="479">
        <v>12</v>
      </c>
      <c r="L153" s="479">
        <v>12</v>
      </c>
      <c r="M153" s="479">
        <v>0</v>
      </c>
      <c r="N153" s="484"/>
      <c r="O153" s="482">
        <f t="shared" si="4"/>
        <v>88</v>
      </c>
      <c r="P153" s="486">
        <f>IFERROR(VLOOKUP(B153,'1105 W312'!$B$65:$O$128,14,0),0)</f>
        <v>0</v>
      </c>
      <c r="Q153" s="480">
        <f t="shared" si="5"/>
        <v>88</v>
      </c>
    </row>
    <row r="154" spans="1:17" hidden="1">
      <c r="A154" s="476"/>
      <c r="B154" s="473">
        <v>3111528</v>
      </c>
      <c r="C154" s="474" t="s">
        <v>941</v>
      </c>
      <c r="D154" s="479">
        <v>0</v>
      </c>
      <c r="E154" s="479">
        <v>0</v>
      </c>
      <c r="F154" s="479">
        <v>1</v>
      </c>
      <c r="G154" s="479">
        <v>4</v>
      </c>
      <c r="H154" s="479">
        <v>8</v>
      </c>
      <c r="I154" s="479">
        <v>4</v>
      </c>
      <c r="J154" s="479">
        <v>4</v>
      </c>
      <c r="K154" s="479">
        <v>4</v>
      </c>
      <c r="L154" s="479">
        <v>4</v>
      </c>
      <c r="M154" s="479">
        <v>0</v>
      </c>
      <c r="N154" s="484"/>
      <c r="O154" s="482">
        <f t="shared" si="4"/>
        <v>29</v>
      </c>
      <c r="P154" s="486">
        <f>IFERROR(VLOOKUP(B154,'1105 W312'!$B$65:$O$128,14,0),0)</f>
        <v>0</v>
      </c>
      <c r="Q154" s="480">
        <f t="shared" si="5"/>
        <v>29</v>
      </c>
    </row>
    <row r="155" spans="1:17" hidden="1">
      <c r="A155" s="476"/>
      <c r="B155" s="473">
        <v>3111580</v>
      </c>
      <c r="C155" s="474" t="s">
        <v>942</v>
      </c>
      <c r="D155" s="479">
        <v>0</v>
      </c>
      <c r="E155" s="479">
        <v>0</v>
      </c>
      <c r="F155" s="479">
        <v>0</v>
      </c>
      <c r="G155" s="479">
        <v>0</v>
      </c>
      <c r="H155" s="479">
        <v>421</v>
      </c>
      <c r="I155" s="479">
        <v>294</v>
      </c>
      <c r="J155" s="479">
        <v>294</v>
      </c>
      <c r="K155" s="479">
        <v>294</v>
      </c>
      <c r="L155" s="479">
        <v>294</v>
      </c>
      <c r="M155" s="479">
        <v>0</v>
      </c>
      <c r="N155" s="484"/>
      <c r="O155" s="482">
        <f t="shared" si="4"/>
        <v>1597</v>
      </c>
      <c r="P155" s="486">
        <f>IFERROR(VLOOKUP(B155,'1105 W312'!$B$65:$O$128,14,0),0)</f>
        <v>0</v>
      </c>
      <c r="Q155" s="480">
        <f t="shared" si="5"/>
        <v>1597</v>
      </c>
    </row>
    <row r="156" spans="1:17" hidden="1">
      <c r="A156" s="476"/>
      <c r="B156" s="473">
        <v>3112041</v>
      </c>
      <c r="C156" s="474" t="s">
        <v>943</v>
      </c>
      <c r="D156" s="479">
        <v>0</v>
      </c>
      <c r="E156" s="479">
        <v>0</v>
      </c>
      <c r="F156" s="479">
        <v>0</v>
      </c>
      <c r="G156" s="479">
        <v>5</v>
      </c>
      <c r="H156" s="479">
        <v>144</v>
      </c>
      <c r="I156" s="479">
        <v>72</v>
      </c>
      <c r="J156" s="479">
        <v>72</v>
      </c>
      <c r="K156" s="479">
        <v>72</v>
      </c>
      <c r="L156" s="479">
        <v>72</v>
      </c>
      <c r="M156" s="479">
        <v>0</v>
      </c>
      <c r="N156" s="484"/>
      <c r="O156" s="482">
        <f t="shared" si="4"/>
        <v>437</v>
      </c>
      <c r="P156" s="486">
        <f>IFERROR(VLOOKUP(B156,'1105 W312'!$B$65:$O$128,14,0),0)</f>
        <v>0</v>
      </c>
      <c r="Q156" s="480">
        <f t="shared" si="5"/>
        <v>437</v>
      </c>
    </row>
    <row r="157" spans="1:17" hidden="1">
      <c r="A157" s="476"/>
      <c r="B157" s="473">
        <v>3116508</v>
      </c>
      <c r="C157" s="474" t="s">
        <v>948</v>
      </c>
      <c r="D157" s="479">
        <v>0</v>
      </c>
      <c r="E157" s="479">
        <v>0</v>
      </c>
      <c r="F157" s="479">
        <v>0</v>
      </c>
      <c r="G157" s="479">
        <v>0</v>
      </c>
      <c r="H157" s="479">
        <v>0</v>
      </c>
      <c r="I157" s="479">
        <v>0</v>
      </c>
      <c r="J157" s="479">
        <v>36</v>
      </c>
      <c r="K157" s="479">
        <v>0</v>
      </c>
      <c r="L157" s="479">
        <v>0</v>
      </c>
      <c r="M157" s="479">
        <v>0</v>
      </c>
      <c r="N157" s="484"/>
      <c r="O157" s="482">
        <f t="shared" si="4"/>
        <v>36</v>
      </c>
      <c r="P157" s="486">
        <f>IFERROR(VLOOKUP(B157,'1105 W312'!$B$65:$O$128,14,0),0)</f>
        <v>0</v>
      </c>
      <c r="Q157" s="480">
        <f t="shared" si="5"/>
        <v>36</v>
      </c>
    </row>
    <row r="158" spans="1:17" hidden="1">
      <c r="A158" s="476"/>
      <c r="B158" s="473">
        <v>3118240</v>
      </c>
      <c r="C158" s="474" t="s">
        <v>950</v>
      </c>
      <c r="D158" s="479">
        <v>0</v>
      </c>
      <c r="E158" s="479">
        <v>24</v>
      </c>
      <c r="F158" s="479">
        <v>0</v>
      </c>
      <c r="G158" s="479">
        <v>0</v>
      </c>
      <c r="H158" s="479">
        <v>0</v>
      </c>
      <c r="I158" s="479">
        <v>0</v>
      </c>
      <c r="J158" s="479">
        <v>0</v>
      </c>
      <c r="K158" s="479">
        <v>0</v>
      </c>
      <c r="L158" s="479">
        <v>0</v>
      </c>
      <c r="M158" s="479">
        <v>0</v>
      </c>
      <c r="N158" s="484"/>
      <c r="O158" s="482">
        <f t="shared" si="4"/>
        <v>24</v>
      </c>
      <c r="P158" s="486">
        <f>IFERROR(VLOOKUP(B158,'1105 W312'!$B$65:$O$128,14,0),0)</f>
        <v>0</v>
      </c>
      <c r="Q158" s="480">
        <f t="shared" si="5"/>
        <v>24</v>
      </c>
    </row>
    <row r="159" spans="1:17" hidden="1">
      <c r="A159" s="476"/>
      <c r="B159" s="473">
        <v>3119452</v>
      </c>
      <c r="C159" s="474" t="s">
        <v>2606</v>
      </c>
      <c r="D159" s="479">
        <v>0</v>
      </c>
      <c r="E159" s="479">
        <v>15</v>
      </c>
      <c r="F159" s="479">
        <v>8</v>
      </c>
      <c r="G159" s="479">
        <v>8</v>
      </c>
      <c r="H159" s="479">
        <v>16</v>
      </c>
      <c r="I159" s="479">
        <v>8</v>
      </c>
      <c r="J159" s="479">
        <v>8</v>
      </c>
      <c r="K159" s="479">
        <v>8</v>
      </c>
      <c r="L159" s="479">
        <v>8</v>
      </c>
      <c r="M159" s="479">
        <v>0</v>
      </c>
      <c r="N159" s="484"/>
      <c r="O159" s="482">
        <f t="shared" si="4"/>
        <v>79</v>
      </c>
      <c r="P159" s="486">
        <f>IFERROR(VLOOKUP(B159,'1105 W312'!$B$65:$O$128,14,0),0)</f>
        <v>0</v>
      </c>
      <c r="Q159" s="480">
        <f t="shared" si="5"/>
        <v>79</v>
      </c>
    </row>
    <row r="160" spans="1:17" hidden="1">
      <c r="A160" s="476"/>
      <c r="B160" s="473">
        <v>3119615</v>
      </c>
      <c r="C160" s="474" t="s">
        <v>951</v>
      </c>
      <c r="D160" s="479">
        <v>0</v>
      </c>
      <c r="E160" s="479">
        <v>0</v>
      </c>
      <c r="F160" s="479">
        <v>0</v>
      </c>
      <c r="G160" s="479">
        <v>0</v>
      </c>
      <c r="H160" s="479">
        <v>0</v>
      </c>
      <c r="I160" s="479">
        <v>0</v>
      </c>
      <c r="J160" s="479">
        <v>36</v>
      </c>
      <c r="K160" s="479">
        <v>0</v>
      </c>
      <c r="L160" s="479">
        <v>0</v>
      </c>
      <c r="M160" s="479">
        <v>0</v>
      </c>
      <c r="N160" s="484"/>
      <c r="O160" s="482">
        <f t="shared" si="4"/>
        <v>36</v>
      </c>
      <c r="P160" s="486">
        <f>IFERROR(VLOOKUP(B160,'1105 W312'!$B$65:$O$128,14,0),0)</f>
        <v>0</v>
      </c>
      <c r="Q160" s="480">
        <f t="shared" si="5"/>
        <v>36</v>
      </c>
    </row>
    <row r="161" spans="1:17" hidden="1">
      <c r="A161" s="476"/>
      <c r="B161" s="473">
        <v>3122225</v>
      </c>
      <c r="C161" s="474" t="s">
        <v>952</v>
      </c>
      <c r="D161" s="479">
        <v>50</v>
      </c>
      <c r="E161" s="479">
        <v>0</v>
      </c>
      <c r="F161" s="479">
        <v>0</v>
      </c>
      <c r="G161" s="479">
        <v>0</v>
      </c>
      <c r="H161" s="479">
        <v>50</v>
      </c>
      <c r="I161" s="479">
        <v>0</v>
      </c>
      <c r="J161" s="479">
        <v>0</v>
      </c>
      <c r="K161" s="479">
        <v>0</v>
      </c>
      <c r="L161" s="479">
        <v>50</v>
      </c>
      <c r="M161" s="479">
        <v>0</v>
      </c>
      <c r="N161" s="484"/>
      <c r="O161" s="482">
        <f t="shared" si="4"/>
        <v>150</v>
      </c>
      <c r="P161" s="486">
        <f>IFERROR(VLOOKUP(B161,'1105 W312'!$B$65:$O$128,14,0),0)</f>
        <v>0</v>
      </c>
      <c r="Q161" s="480">
        <f t="shared" si="5"/>
        <v>150</v>
      </c>
    </row>
    <row r="162" spans="1:17" hidden="1">
      <c r="A162" s="476"/>
      <c r="B162" s="473">
        <v>3212443</v>
      </c>
      <c r="C162" s="474" t="s">
        <v>2607</v>
      </c>
      <c r="D162" s="479">
        <v>0</v>
      </c>
      <c r="E162" s="479">
        <v>24</v>
      </c>
      <c r="F162" s="479">
        <v>0</v>
      </c>
      <c r="G162" s="479">
        <v>0</v>
      </c>
      <c r="H162" s="479">
        <v>0</v>
      </c>
      <c r="I162" s="479">
        <v>0</v>
      </c>
      <c r="J162" s="479">
        <v>0</v>
      </c>
      <c r="K162" s="479">
        <v>0</v>
      </c>
      <c r="L162" s="479">
        <v>0</v>
      </c>
      <c r="M162" s="479">
        <v>0</v>
      </c>
      <c r="N162" s="484"/>
      <c r="O162" s="482">
        <f t="shared" si="4"/>
        <v>24</v>
      </c>
      <c r="P162" s="486">
        <f>IFERROR(VLOOKUP(B162,'1105 W312'!$B$65:$O$128,14,0),0)</f>
        <v>0</v>
      </c>
      <c r="Q162" s="480">
        <f t="shared" si="5"/>
        <v>24</v>
      </c>
    </row>
    <row r="163" spans="1:17" hidden="1">
      <c r="A163" s="476"/>
      <c r="B163" s="473">
        <v>3306428</v>
      </c>
      <c r="C163" s="474" t="s">
        <v>956</v>
      </c>
      <c r="D163" s="479">
        <v>80</v>
      </c>
      <c r="E163" s="479">
        <v>0</v>
      </c>
      <c r="F163" s="479">
        <v>0</v>
      </c>
      <c r="G163" s="479">
        <v>0</v>
      </c>
      <c r="H163" s="479">
        <v>80</v>
      </c>
      <c r="I163" s="479">
        <v>0</v>
      </c>
      <c r="J163" s="479">
        <v>0</v>
      </c>
      <c r="K163" s="479">
        <v>0</v>
      </c>
      <c r="L163" s="479">
        <v>80</v>
      </c>
      <c r="M163" s="479">
        <v>0</v>
      </c>
      <c r="N163" s="484"/>
      <c r="O163" s="482">
        <f t="shared" si="4"/>
        <v>240</v>
      </c>
      <c r="P163" s="486">
        <f>IFERROR(VLOOKUP(B163,'1105 W312'!$B$65:$O$128,14,0),0)</f>
        <v>0</v>
      </c>
      <c r="Q163" s="480">
        <f t="shared" si="5"/>
        <v>240</v>
      </c>
    </row>
    <row r="164" spans="1:17" hidden="1">
      <c r="A164" s="476"/>
      <c r="B164" s="473">
        <v>3306429</v>
      </c>
      <c r="C164" s="474" t="s">
        <v>957</v>
      </c>
      <c r="D164" s="479">
        <v>350</v>
      </c>
      <c r="E164" s="479">
        <v>0</v>
      </c>
      <c r="F164" s="479">
        <v>0</v>
      </c>
      <c r="G164" s="479">
        <v>0</v>
      </c>
      <c r="H164" s="479">
        <v>350</v>
      </c>
      <c r="I164" s="479">
        <v>0</v>
      </c>
      <c r="J164" s="479">
        <v>0</v>
      </c>
      <c r="K164" s="479">
        <v>0</v>
      </c>
      <c r="L164" s="479">
        <v>350</v>
      </c>
      <c r="M164" s="479">
        <v>0</v>
      </c>
      <c r="N164" s="484"/>
      <c r="O164" s="482">
        <f t="shared" si="4"/>
        <v>1050</v>
      </c>
      <c r="P164" s="486">
        <f>IFERROR(VLOOKUP(B164,'1105 W312'!$B$65:$O$128,14,0),0)</f>
        <v>0</v>
      </c>
      <c r="Q164" s="480">
        <f t="shared" si="5"/>
        <v>1050</v>
      </c>
    </row>
    <row r="165" spans="1:17">
      <c r="O165" s="480">
        <f>SUM(O59:O164)</f>
        <v>160334</v>
      </c>
      <c r="P165" s="480">
        <f>SUM(P59:P164)</f>
        <v>140583</v>
      </c>
    </row>
    <row r="166" spans="1:17">
      <c r="P166" s="555">
        <v>-19751</v>
      </c>
    </row>
  </sheetData>
  <mergeCells count="8">
    <mergeCell ref="O1:P1"/>
    <mergeCell ref="O57:P57"/>
    <mergeCell ref="A1:A2"/>
    <mergeCell ref="B1:B2"/>
    <mergeCell ref="C1:C2"/>
    <mergeCell ref="A57:A58"/>
    <mergeCell ref="B57:B58"/>
    <mergeCell ref="C57:C58"/>
  </mergeCells>
  <phoneticPr fontId="27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23DF-4DAE-4921-84BD-234D5F0D2050}">
  <sheetPr>
    <outlinePr summaryBelow="0"/>
  </sheetPr>
  <dimension ref="A1:AC45"/>
  <sheetViews>
    <sheetView workbookViewId="0">
      <selection activeCell="Q22" sqref="Q22"/>
    </sheetView>
  </sheetViews>
  <sheetFormatPr defaultColWidth="9.1640625" defaultRowHeight="11.25"/>
  <cols>
    <col min="1" max="3" width="9.1640625" style="588"/>
    <col min="4" max="4" width="16.83203125" style="588" bestFit="1" customWidth="1"/>
    <col min="5" max="6" width="9.1640625" style="588"/>
    <col min="7" max="16" width="9.1640625" style="599"/>
    <col min="17" max="17" width="9.1640625" style="497"/>
    <col min="18" max="27" width="9.1640625" style="599"/>
    <col min="28" max="16384" width="9.1640625" style="588"/>
  </cols>
  <sheetData>
    <row r="1" spans="1:29" ht="22.5">
      <c r="A1" s="475" t="s">
        <v>133</v>
      </c>
      <c r="B1" s="475" t="s">
        <v>82</v>
      </c>
      <c r="C1" s="475" t="s">
        <v>2653</v>
      </c>
      <c r="D1" s="475"/>
      <c r="E1" s="475" t="s">
        <v>0</v>
      </c>
      <c r="F1" s="475" t="s">
        <v>1</v>
      </c>
      <c r="G1" s="586" t="s">
        <v>2652</v>
      </c>
      <c r="H1" s="586" t="s">
        <v>2651</v>
      </c>
      <c r="I1" s="586" t="s">
        <v>2650</v>
      </c>
      <c r="J1" s="586" t="s">
        <v>2649</v>
      </c>
      <c r="K1" s="586" t="s">
        <v>2648</v>
      </c>
      <c r="L1" s="586" t="s">
        <v>2647</v>
      </c>
      <c r="M1" s="587" t="s">
        <v>2646</v>
      </c>
      <c r="N1" s="586" t="s">
        <v>2645</v>
      </c>
      <c r="O1" s="586" t="s">
        <v>2644</v>
      </c>
      <c r="P1" s="586" t="s">
        <v>2643</v>
      </c>
      <c r="Q1" s="545" t="s">
        <v>2641</v>
      </c>
      <c r="R1" s="586" t="s">
        <v>2640</v>
      </c>
      <c r="S1" s="586" t="s">
        <v>2639</v>
      </c>
      <c r="T1" s="587" t="s">
        <v>2638</v>
      </c>
      <c r="U1" s="586" t="s">
        <v>2637</v>
      </c>
      <c r="V1" s="586" t="s">
        <v>2636</v>
      </c>
      <c r="W1" s="586" t="s">
        <v>2635</v>
      </c>
      <c r="X1" s="586" t="s">
        <v>2634</v>
      </c>
      <c r="Y1" s="586" t="s">
        <v>2633</v>
      </c>
      <c r="Z1" s="586" t="s">
        <v>2632</v>
      </c>
      <c r="AA1" s="587" t="s">
        <v>2631</v>
      </c>
      <c r="AB1" s="475" t="s">
        <v>2630</v>
      </c>
      <c r="AC1" s="475" t="s">
        <v>2629</v>
      </c>
    </row>
    <row r="2" spans="1:29">
      <c r="A2" s="476">
        <v>1</v>
      </c>
      <c r="B2" s="473" t="s">
        <v>2614</v>
      </c>
      <c r="C2" s="473" t="s">
        <v>2626</v>
      </c>
      <c r="D2" s="473"/>
      <c r="E2" s="473">
        <v>113303</v>
      </c>
      <c r="F2" s="589" t="s">
        <v>2628</v>
      </c>
      <c r="G2" s="590">
        <v>0</v>
      </c>
      <c r="H2" s="590">
        <v>0</v>
      </c>
      <c r="I2" s="590">
        <v>0</v>
      </c>
      <c r="J2" s="590">
        <v>0</v>
      </c>
      <c r="K2" s="590">
        <v>0</v>
      </c>
      <c r="L2" s="590">
        <v>0</v>
      </c>
      <c r="M2" s="590">
        <v>0</v>
      </c>
      <c r="N2" s="590">
        <v>50</v>
      </c>
      <c r="O2" s="590">
        <v>0</v>
      </c>
      <c r="P2" s="590">
        <v>0</v>
      </c>
      <c r="Q2" s="530">
        <v>0</v>
      </c>
      <c r="R2" s="590">
        <v>0</v>
      </c>
      <c r="S2" s="590">
        <v>0</v>
      </c>
      <c r="T2" s="590">
        <v>0</v>
      </c>
      <c r="U2" s="590">
        <v>0</v>
      </c>
      <c r="V2" s="590">
        <v>0</v>
      </c>
      <c r="W2" s="590">
        <v>0</v>
      </c>
      <c r="X2" s="590">
        <v>0</v>
      </c>
      <c r="Y2" s="590">
        <v>0</v>
      </c>
      <c r="Z2" s="590">
        <v>0</v>
      </c>
      <c r="AA2" s="590">
        <v>0</v>
      </c>
      <c r="AB2" s="591">
        <v>0</v>
      </c>
      <c r="AC2" s="591">
        <v>0</v>
      </c>
    </row>
    <row r="3" spans="1:29">
      <c r="A3" s="476">
        <v>2</v>
      </c>
      <c r="B3" s="473" t="s">
        <v>2614</v>
      </c>
      <c r="C3" s="473" t="s">
        <v>2626</v>
      </c>
      <c r="D3" s="473"/>
      <c r="E3" s="473">
        <v>113330</v>
      </c>
      <c r="F3" s="589" t="s">
        <v>2627</v>
      </c>
      <c r="G3" s="590">
        <v>0</v>
      </c>
      <c r="H3" s="590">
        <v>0</v>
      </c>
      <c r="I3" s="590">
        <v>0</v>
      </c>
      <c r="J3" s="590">
        <v>0</v>
      </c>
      <c r="K3" s="590">
        <v>0</v>
      </c>
      <c r="L3" s="590">
        <v>0</v>
      </c>
      <c r="M3" s="590">
        <v>0</v>
      </c>
      <c r="N3" s="590">
        <v>40</v>
      </c>
      <c r="O3" s="590">
        <v>0</v>
      </c>
      <c r="P3" s="590">
        <v>0</v>
      </c>
      <c r="Q3" s="530">
        <v>0</v>
      </c>
      <c r="R3" s="590">
        <v>0</v>
      </c>
      <c r="S3" s="590">
        <v>0</v>
      </c>
      <c r="T3" s="590">
        <v>0</v>
      </c>
      <c r="U3" s="590">
        <v>0</v>
      </c>
      <c r="V3" s="590">
        <v>0</v>
      </c>
      <c r="W3" s="590">
        <v>0</v>
      </c>
      <c r="X3" s="590">
        <v>0</v>
      </c>
      <c r="Y3" s="590">
        <v>0</v>
      </c>
      <c r="Z3" s="590">
        <v>0</v>
      </c>
      <c r="AA3" s="590">
        <v>0</v>
      </c>
      <c r="AB3" s="591">
        <v>0</v>
      </c>
      <c r="AC3" s="591">
        <v>0</v>
      </c>
    </row>
    <row r="4" spans="1:29">
      <c r="A4" s="476">
        <v>3</v>
      </c>
      <c r="B4" s="473" t="s">
        <v>2614</v>
      </c>
      <c r="C4" s="473" t="s">
        <v>2626</v>
      </c>
      <c r="D4" s="473"/>
      <c r="E4" s="473">
        <v>113329</v>
      </c>
      <c r="F4" s="589" t="s">
        <v>2625</v>
      </c>
      <c r="G4" s="590">
        <v>0</v>
      </c>
      <c r="H4" s="590">
        <v>0</v>
      </c>
      <c r="I4" s="590">
        <v>0</v>
      </c>
      <c r="J4" s="590">
        <v>0</v>
      </c>
      <c r="K4" s="590">
        <v>0</v>
      </c>
      <c r="L4" s="590">
        <v>0</v>
      </c>
      <c r="M4" s="590">
        <v>0</v>
      </c>
      <c r="N4" s="590">
        <v>70</v>
      </c>
      <c r="O4" s="590">
        <v>0</v>
      </c>
      <c r="P4" s="590">
        <v>0</v>
      </c>
      <c r="Q4" s="530">
        <v>0</v>
      </c>
      <c r="R4" s="590">
        <v>0</v>
      </c>
      <c r="S4" s="590">
        <v>0</v>
      </c>
      <c r="T4" s="590">
        <v>0</v>
      </c>
      <c r="U4" s="590">
        <v>0</v>
      </c>
      <c r="V4" s="590">
        <v>0</v>
      </c>
      <c r="W4" s="590">
        <v>0</v>
      </c>
      <c r="X4" s="590">
        <v>0</v>
      </c>
      <c r="Y4" s="590">
        <v>0</v>
      </c>
      <c r="Z4" s="590">
        <v>0</v>
      </c>
      <c r="AA4" s="590">
        <v>0</v>
      </c>
      <c r="AB4" s="591">
        <v>0</v>
      </c>
      <c r="AC4" s="591">
        <v>0</v>
      </c>
    </row>
    <row r="5" spans="1:29">
      <c r="A5" s="476">
        <v>4</v>
      </c>
      <c r="B5" s="473" t="s">
        <v>2614</v>
      </c>
      <c r="C5" s="473" t="s">
        <v>2621</v>
      </c>
      <c r="D5" s="473"/>
      <c r="E5" s="473">
        <v>113851</v>
      </c>
      <c r="F5" s="589" t="s">
        <v>191</v>
      </c>
      <c r="G5" s="590">
        <v>0</v>
      </c>
      <c r="H5" s="590">
        <v>0</v>
      </c>
      <c r="I5" s="590">
        <v>0</v>
      </c>
      <c r="J5" s="590">
        <v>0</v>
      </c>
      <c r="K5" s="590">
        <v>198</v>
      </c>
      <c r="L5" s="590">
        <v>0</v>
      </c>
      <c r="M5" s="590">
        <v>0</v>
      </c>
      <c r="N5" s="590">
        <v>0</v>
      </c>
      <c r="O5" s="590">
        <v>0</v>
      </c>
      <c r="P5" s="590">
        <v>300</v>
      </c>
      <c r="Q5" s="530">
        <v>200</v>
      </c>
      <c r="R5" s="590">
        <v>0</v>
      </c>
      <c r="S5" s="590">
        <v>0</v>
      </c>
      <c r="T5" s="590">
        <v>0</v>
      </c>
      <c r="U5" s="590">
        <v>200</v>
      </c>
      <c r="V5" s="590">
        <v>200</v>
      </c>
      <c r="W5" s="590">
        <v>200</v>
      </c>
      <c r="X5" s="590">
        <v>0</v>
      </c>
      <c r="Y5" s="590">
        <v>200</v>
      </c>
      <c r="Z5" s="590">
        <v>0</v>
      </c>
      <c r="AA5" s="590">
        <v>0</v>
      </c>
      <c r="AB5" s="591">
        <v>900</v>
      </c>
      <c r="AC5" s="591">
        <v>900</v>
      </c>
    </row>
    <row r="6" spans="1:29">
      <c r="A6" s="476">
        <v>5</v>
      </c>
      <c r="B6" s="473" t="s">
        <v>2614</v>
      </c>
      <c r="C6" s="473" t="s">
        <v>2621</v>
      </c>
      <c r="D6" s="473"/>
      <c r="E6" s="473">
        <v>113852</v>
      </c>
      <c r="F6" s="589" t="s">
        <v>192</v>
      </c>
      <c r="G6" s="590">
        <v>0</v>
      </c>
      <c r="H6" s="590">
        <v>0</v>
      </c>
      <c r="I6" s="590">
        <v>0</v>
      </c>
      <c r="J6" s="590">
        <v>0</v>
      </c>
      <c r="K6" s="590">
        <v>0</v>
      </c>
      <c r="L6" s="590">
        <v>0</v>
      </c>
      <c r="M6" s="590">
        <v>0</v>
      </c>
      <c r="N6" s="590">
        <v>0</v>
      </c>
      <c r="O6" s="590">
        <v>0</v>
      </c>
      <c r="P6" s="590">
        <v>100</v>
      </c>
      <c r="Q6" s="530">
        <v>0</v>
      </c>
      <c r="R6" s="590">
        <v>0</v>
      </c>
      <c r="S6" s="590">
        <v>0</v>
      </c>
      <c r="T6" s="590">
        <v>0</v>
      </c>
      <c r="U6" s="590">
        <v>0</v>
      </c>
      <c r="V6" s="590">
        <v>0</v>
      </c>
      <c r="W6" s="590">
        <v>0</v>
      </c>
      <c r="X6" s="590">
        <v>0</v>
      </c>
      <c r="Y6" s="590">
        <v>0</v>
      </c>
      <c r="Z6" s="590">
        <v>0</v>
      </c>
      <c r="AA6" s="590">
        <v>0</v>
      </c>
      <c r="AB6" s="591">
        <v>150</v>
      </c>
      <c r="AC6" s="591">
        <v>0</v>
      </c>
    </row>
    <row r="7" spans="1:29">
      <c r="A7" s="476">
        <v>6</v>
      </c>
      <c r="B7" s="473" t="s">
        <v>2614</v>
      </c>
      <c r="C7" s="473" t="s">
        <v>2621</v>
      </c>
      <c r="D7" s="473"/>
      <c r="E7" s="473">
        <v>113652</v>
      </c>
      <c r="F7" s="589" t="s">
        <v>180</v>
      </c>
      <c r="G7" s="590">
        <v>0</v>
      </c>
      <c r="H7" s="590">
        <v>0</v>
      </c>
      <c r="I7" s="590">
        <v>740</v>
      </c>
      <c r="J7" s="590">
        <v>590</v>
      </c>
      <c r="K7" s="590">
        <v>0</v>
      </c>
      <c r="L7" s="590">
        <v>0</v>
      </c>
      <c r="M7" s="590">
        <v>0</v>
      </c>
      <c r="N7" s="590">
        <v>480</v>
      </c>
      <c r="O7" s="590">
        <v>526</v>
      </c>
      <c r="P7" s="590">
        <v>0</v>
      </c>
      <c r="Q7" s="530">
        <v>0</v>
      </c>
      <c r="R7" s="590">
        <v>324</v>
      </c>
      <c r="S7" s="590">
        <v>0</v>
      </c>
      <c r="T7" s="590">
        <v>0</v>
      </c>
      <c r="U7" s="590">
        <v>346</v>
      </c>
      <c r="V7" s="590">
        <v>936</v>
      </c>
      <c r="W7" s="590">
        <v>992</v>
      </c>
      <c r="X7" s="590">
        <v>818</v>
      </c>
      <c r="Y7" s="590">
        <v>780</v>
      </c>
      <c r="Z7" s="590">
        <v>0</v>
      </c>
      <c r="AA7" s="590">
        <v>0</v>
      </c>
      <c r="AB7" s="591">
        <v>2200</v>
      </c>
      <c r="AC7" s="591">
        <v>2300</v>
      </c>
    </row>
    <row r="8" spans="1:29">
      <c r="A8" s="476">
        <v>7</v>
      </c>
      <c r="B8" s="473" t="s">
        <v>2614</v>
      </c>
      <c r="C8" s="473" t="s">
        <v>2621</v>
      </c>
      <c r="D8" s="473"/>
      <c r="E8" s="473">
        <v>113745</v>
      </c>
      <c r="F8" s="589" t="s">
        <v>185</v>
      </c>
      <c r="G8" s="590">
        <v>0</v>
      </c>
      <c r="H8" s="590">
        <v>0</v>
      </c>
      <c r="I8" s="590">
        <v>0</v>
      </c>
      <c r="J8" s="590">
        <v>0</v>
      </c>
      <c r="K8" s="590">
        <v>254</v>
      </c>
      <c r="L8" s="590">
        <v>0</v>
      </c>
      <c r="M8" s="590">
        <v>0</v>
      </c>
      <c r="N8" s="590">
        <v>0</v>
      </c>
      <c r="O8" s="590">
        <v>0</v>
      </c>
      <c r="P8" s="590">
        <v>446</v>
      </c>
      <c r="Q8" s="530">
        <v>0</v>
      </c>
      <c r="R8" s="590">
        <v>0</v>
      </c>
      <c r="S8" s="590">
        <v>0</v>
      </c>
      <c r="T8" s="590">
        <v>0</v>
      </c>
      <c r="U8" s="590">
        <v>0</v>
      </c>
      <c r="V8" s="590">
        <v>0</v>
      </c>
      <c r="W8" s="590">
        <v>0</v>
      </c>
      <c r="X8" s="590">
        <v>200</v>
      </c>
      <c r="Y8" s="590">
        <v>0</v>
      </c>
      <c r="Z8" s="590">
        <v>0</v>
      </c>
      <c r="AA8" s="590">
        <v>0</v>
      </c>
      <c r="AB8" s="591">
        <v>350</v>
      </c>
      <c r="AC8" s="591">
        <v>300</v>
      </c>
    </row>
    <row r="9" spans="1:29">
      <c r="A9" s="476">
        <v>8</v>
      </c>
      <c r="B9" s="473" t="s">
        <v>2614</v>
      </c>
      <c r="C9" s="473" t="s">
        <v>2621</v>
      </c>
      <c r="D9" s="473"/>
      <c r="E9" s="473">
        <v>113744</v>
      </c>
      <c r="F9" s="589" t="s">
        <v>184</v>
      </c>
      <c r="G9" s="590">
        <v>0</v>
      </c>
      <c r="H9" s="590">
        <v>0</v>
      </c>
      <c r="I9" s="590">
        <v>0</v>
      </c>
      <c r="J9" s="590">
        <v>0</v>
      </c>
      <c r="K9" s="590">
        <v>804</v>
      </c>
      <c r="L9" s="590">
        <v>0</v>
      </c>
      <c r="M9" s="590">
        <v>0</v>
      </c>
      <c r="N9" s="590">
        <v>0</v>
      </c>
      <c r="O9" s="590">
        <v>356</v>
      </c>
      <c r="P9" s="590">
        <v>300</v>
      </c>
      <c r="Q9" s="530">
        <v>0</v>
      </c>
      <c r="R9" s="590">
        <v>0</v>
      </c>
      <c r="S9" s="590">
        <v>0</v>
      </c>
      <c r="T9" s="590">
        <v>0</v>
      </c>
      <c r="U9" s="590">
        <v>0</v>
      </c>
      <c r="V9" s="590">
        <v>400</v>
      </c>
      <c r="W9" s="590">
        <v>0</v>
      </c>
      <c r="X9" s="590">
        <v>400</v>
      </c>
      <c r="Y9" s="590">
        <v>0</v>
      </c>
      <c r="Z9" s="590">
        <v>0</v>
      </c>
      <c r="AA9" s="590">
        <v>0</v>
      </c>
      <c r="AB9" s="591">
        <v>800</v>
      </c>
      <c r="AC9" s="591">
        <v>800</v>
      </c>
    </row>
    <row r="10" spans="1:29">
      <c r="A10" s="476">
        <v>9</v>
      </c>
      <c r="B10" s="473" t="s">
        <v>2614</v>
      </c>
      <c r="C10" s="473" t="s">
        <v>2621</v>
      </c>
      <c r="D10" s="473"/>
      <c r="E10" s="473">
        <v>113711</v>
      </c>
      <c r="F10" s="589" t="s">
        <v>181</v>
      </c>
      <c r="G10" s="590">
        <v>0</v>
      </c>
      <c r="H10" s="590">
        <v>0</v>
      </c>
      <c r="I10" s="590">
        <v>0</v>
      </c>
      <c r="J10" s="590">
        <v>240</v>
      </c>
      <c r="K10" s="590">
        <v>0</v>
      </c>
      <c r="L10" s="590">
        <v>0</v>
      </c>
      <c r="M10" s="590">
        <v>0</v>
      </c>
      <c r="N10" s="590">
        <v>400</v>
      </c>
      <c r="O10" s="590">
        <v>272</v>
      </c>
      <c r="P10" s="590">
        <v>0</v>
      </c>
      <c r="Q10" s="530">
        <v>0</v>
      </c>
      <c r="R10" s="590">
        <v>0</v>
      </c>
      <c r="S10" s="590">
        <v>0</v>
      </c>
      <c r="T10" s="590">
        <v>0</v>
      </c>
      <c r="U10" s="590">
        <v>428</v>
      </c>
      <c r="V10" s="590">
        <v>0</v>
      </c>
      <c r="W10" s="590">
        <v>0</v>
      </c>
      <c r="X10" s="590">
        <v>0</v>
      </c>
      <c r="Y10" s="590">
        <v>0</v>
      </c>
      <c r="Z10" s="590">
        <v>0</v>
      </c>
      <c r="AA10" s="590">
        <v>0</v>
      </c>
      <c r="AB10" s="591">
        <v>500</v>
      </c>
      <c r="AC10" s="591">
        <v>500</v>
      </c>
    </row>
    <row r="11" spans="1:29">
      <c r="A11" s="476">
        <v>10</v>
      </c>
      <c r="B11" s="473" t="s">
        <v>2614</v>
      </c>
      <c r="C11" s="473" t="s">
        <v>2621</v>
      </c>
      <c r="D11" s="473"/>
      <c r="E11" s="473">
        <v>113879</v>
      </c>
      <c r="F11" s="589" t="s">
        <v>194</v>
      </c>
      <c r="G11" s="590">
        <v>0</v>
      </c>
      <c r="H11" s="590">
        <v>0</v>
      </c>
      <c r="I11" s="590">
        <v>0</v>
      </c>
      <c r="J11" s="590">
        <v>0</v>
      </c>
      <c r="K11" s="590">
        <v>0</v>
      </c>
      <c r="L11" s="590">
        <v>0</v>
      </c>
      <c r="M11" s="590">
        <v>0</v>
      </c>
      <c r="N11" s="590">
        <v>0</v>
      </c>
      <c r="O11" s="590">
        <v>0</v>
      </c>
      <c r="P11" s="590">
        <v>0</v>
      </c>
      <c r="Q11" s="530">
        <v>400</v>
      </c>
      <c r="R11" s="590">
        <v>300</v>
      </c>
      <c r="S11" s="590">
        <v>0</v>
      </c>
      <c r="T11" s="590">
        <v>0</v>
      </c>
      <c r="U11" s="590">
        <v>0</v>
      </c>
      <c r="V11" s="590">
        <v>350</v>
      </c>
      <c r="W11" s="590">
        <v>228</v>
      </c>
      <c r="X11" s="590">
        <v>0</v>
      </c>
      <c r="Y11" s="590">
        <v>0</v>
      </c>
      <c r="Z11" s="590">
        <v>0</v>
      </c>
      <c r="AA11" s="590">
        <v>0</v>
      </c>
      <c r="AB11" s="591">
        <v>700</v>
      </c>
      <c r="AC11" s="591">
        <v>650</v>
      </c>
    </row>
    <row r="12" spans="1:29">
      <c r="A12" s="476">
        <v>11</v>
      </c>
      <c r="B12" s="473" t="s">
        <v>2614</v>
      </c>
      <c r="C12" s="473" t="s">
        <v>2621</v>
      </c>
      <c r="D12" s="473"/>
      <c r="E12" s="473">
        <v>113880</v>
      </c>
      <c r="F12" s="589" t="s">
        <v>195</v>
      </c>
      <c r="G12" s="590">
        <v>0</v>
      </c>
      <c r="H12" s="590">
        <v>0</v>
      </c>
      <c r="I12" s="590">
        <v>0</v>
      </c>
      <c r="J12" s="590">
        <v>0</v>
      </c>
      <c r="K12" s="590">
        <v>0</v>
      </c>
      <c r="L12" s="590">
        <v>0</v>
      </c>
      <c r="M12" s="590">
        <v>0</v>
      </c>
      <c r="N12" s="590">
        <v>0</v>
      </c>
      <c r="O12" s="590">
        <v>0</v>
      </c>
      <c r="P12" s="590">
        <v>0</v>
      </c>
      <c r="Q12" s="530">
        <v>0</v>
      </c>
      <c r="R12" s="590">
        <v>150</v>
      </c>
      <c r="S12" s="590">
        <v>0</v>
      </c>
      <c r="T12" s="590">
        <v>0</v>
      </c>
      <c r="U12" s="590">
        <v>0</v>
      </c>
      <c r="V12" s="590">
        <v>0</v>
      </c>
      <c r="W12" s="590">
        <v>0</v>
      </c>
      <c r="X12" s="590">
        <v>0</v>
      </c>
      <c r="Y12" s="590">
        <v>0</v>
      </c>
      <c r="Z12" s="590">
        <v>0</v>
      </c>
      <c r="AA12" s="590">
        <v>0</v>
      </c>
      <c r="AB12" s="591">
        <v>0</v>
      </c>
      <c r="AC12" s="591">
        <v>0</v>
      </c>
    </row>
    <row r="13" spans="1:29">
      <c r="A13" s="476">
        <v>12</v>
      </c>
      <c r="B13" s="473" t="s">
        <v>2614</v>
      </c>
      <c r="C13" s="473" t="s">
        <v>2621</v>
      </c>
      <c r="D13" s="473"/>
      <c r="E13" s="473">
        <v>114188</v>
      </c>
      <c r="F13" s="589" t="s">
        <v>2624</v>
      </c>
      <c r="G13" s="590">
        <v>0</v>
      </c>
      <c r="H13" s="590">
        <v>0</v>
      </c>
      <c r="I13" s="590">
        <v>100</v>
      </c>
      <c r="J13" s="590">
        <v>0</v>
      </c>
      <c r="K13" s="590">
        <v>0</v>
      </c>
      <c r="L13" s="590">
        <v>0</v>
      </c>
      <c r="M13" s="590">
        <v>0</v>
      </c>
      <c r="N13" s="590">
        <v>0</v>
      </c>
      <c r="O13" s="590">
        <v>0</v>
      </c>
      <c r="P13" s="590">
        <v>100</v>
      </c>
      <c r="Q13" s="530">
        <v>150</v>
      </c>
      <c r="R13" s="590">
        <v>0</v>
      </c>
      <c r="S13" s="590">
        <v>0</v>
      </c>
      <c r="T13" s="590">
        <v>0</v>
      </c>
      <c r="U13" s="590">
        <v>0</v>
      </c>
      <c r="V13" s="590">
        <v>0</v>
      </c>
      <c r="W13" s="590">
        <v>0</v>
      </c>
      <c r="X13" s="590">
        <v>0</v>
      </c>
      <c r="Y13" s="590">
        <v>0</v>
      </c>
      <c r="Z13" s="590">
        <v>0</v>
      </c>
      <c r="AA13" s="590">
        <v>0</v>
      </c>
      <c r="AB13" s="591">
        <v>0</v>
      </c>
      <c r="AC13" s="591">
        <v>100</v>
      </c>
    </row>
    <row r="14" spans="1:29">
      <c r="A14" s="476">
        <v>13</v>
      </c>
      <c r="B14" s="473" t="s">
        <v>2614</v>
      </c>
      <c r="C14" s="473" t="s">
        <v>2621</v>
      </c>
      <c r="D14" s="473"/>
      <c r="E14" s="473">
        <v>114190</v>
      </c>
      <c r="F14" s="589" t="s">
        <v>2623</v>
      </c>
      <c r="G14" s="590">
        <v>0</v>
      </c>
      <c r="H14" s="590">
        <v>0</v>
      </c>
      <c r="I14" s="590">
        <v>0</v>
      </c>
      <c r="J14" s="590">
        <v>300</v>
      </c>
      <c r="K14" s="590">
        <v>0</v>
      </c>
      <c r="L14" s="590">
        <v>0</v>
      </c>
      <c r="M14" s="590">
        <v>0</v>
      </c>
      <c r="N14" s="590">
        <v>0</v>
      </c>
      <c r="O14" s="590">
        <v>0</v>
      </c>
      <c r="P14" s="590">
        <v>0</v>
      </c>
      <c r="Q14" s="530">
        <v>0</v>
      </c>
      <c r="R14" s="590">
        <v>0</v>
      </c>
      <c r="S14" s="590">
        <v>0</v>
      </c>
      <c r="T14" s="590">
        <v>0</v>
      </c>
      <c r="U14" s="590">
        <v>0</v>
      </c>
      <c r="V14" s="590">
        <v>0</v>
      </c>
      <c r="W14" s="590">
        <v>0</v>
      </c>
      <c r="X14" s="590">
        <v>0</v>
      </c>
      <c r="Y14" s="590">
        <v>0</v>
      </c>
      <c r="Z14" s="590">
        <v>0</v>
      </c>
      <c r="AA14" s="590">
        <v>0</v>
      </c>
      <c r="AB14" s="591">
        <v>0</v>
      </c>
      <c r="AC14" s="591">
        <v>0</v>
      </c>
    </row>
    <row r="15" spans="1:29">
      <c r="A15" s="476">
        <v>14</v>
      </c>
      <c r="B15" s="473" t="s">
        <v>2614</v>
      </c>
      <c r="C15" s="473" t="s">
        <v>2621</v>
      </c>
      <c r="D15" s="473"/>
      <c r="E15" s="473">
        <v>114062</v>
      </c>
      <c r="F15" s="589" t="s">
        <v>2622</v>
      </c>
      <c r="G15" s="590">
        <v>0</v>
      </c>
      <c r="H15" s="590">
        <v>0</v>
      </c>
      <c r="I15" s="590">
        <v>270</v>
      </c>
      <c r="J15" s="590">
        <v>0</v>
      </c>
      <c r="K15" s="590">
        <v>0</v>
      </c>
      <c r="L15" s="590">
        <v>0</v>
      </c>
      <c r="M15" s="590">
        <v>0</v>
      </c>
      <c r="N15" s="590">
        <v>0</v>
      </c>
      <c r="O15" s="590">
        <v>0</v>
      </c>
      <c r="P15" s="590">
        <v>0</v>
      </c>
      <c r="Q15" s="530">
        <v>200</v>
      </c>
      <c r="R15" s="590">
        <v>0</v>
      </c>
      <c r="S15" s="590">
        <v>0</v>
      </c>
      <c r="T15" s="590">
        <v>0</v>
      </c>
      <c r="U15" s="590">
        <v>0</v>
      </c>
      <c r="V15" s="590">
        <v>0</v>
      </c>
      <c r="W15" s="590">
        <v>0</v>
      </c>
      <c r="X15" s="590">
        <v>0</v>
      </c>
      <c r="Y15" s="590">
        <v>0</v>
      </c>
      <c r="Z15" s="590">
        <v>0</v>
      </c>
      <c r="AA15" s="590">
        <v>0</v>
      </c>
      <c r="AB15" s="591">
        <v>0</v>
      </c>
      <c r="AC15" s="591">
        <v>300</v>
      </c>
    </row>
    <row r="16" spans="1:29">
      <c r="A16" s="476">
        <v>15</v>
      </c>
      <c r="B16" s="473" t="s">
        <v>2614</v>
      </c>
      <c r="C16" s="473" t="s">
        <v>2621</v>
      </c>
      <c r="D16" s="473"/>
      <c r="E16" s="473">
        <v>114189</v>
      </c>
      <c r="F16" s="589" t="s">
        <v>2620</v>
      </c>
      <c r="G16" s="590">
        <v>0</v>
      </c>
      <c r="H16" s="590">
        <v>0</v>
      </c>
      <c r="I16" s="590">
        <v>0</v>
      </c>
      <c r="J16" s="590">
        <v>400</v>
      </c>
      <c r="K16" s="590">
        <v>0</v>
      </c>
      <c r="L16" s="590">
        <v>0</v>
      </c>
      <c r="M16" s="590">
        <v>0</v>
      </c>
      <c r="N16" s="590">
        <v>0</v>
      </c>
      <c r="O16" s="590">
        <v>0</v>
      </c>
      <c r="P16" s="590">
        <v>0</v>
      </c>
      <c r="Q16" s="530">
        <v>0</v>
      </c>
      <c r="R16" s="590">
        <v>0</v>
      </c>
      <c r="S16" s="590">
        <v>0</v>
      </c>
      <c r="T16" s="590">
        <v>0</v>
      </c>
      <c r="U16" s="590">
        <v>0</v>
      </c>
      <c r="V16" s="590">
        <v>0</v>
      </c>
      <c r="W16" s="590">
        <v>0</v>
      </c>
      <c r="X16" s="590">
        <v>0</v>
      </c>
      <c r="Y16" s="590">
        <v>0</v>
      </c>
      <c r="Z16" s="590">
        <v>0</v>
      </c>
      <c r="AA16" s="590">
        <v>0</v>
      </c>
      <c r="AB16" s="591">
        <v>0</v>
      </c>
      <c r="AC16" s="591">
        <v>0</v>
      </c>
    </row>
    <row r="17" spans="1:29">
      <c r="A17" s="476">
        <v>16</v>
      </c>
      <c r="B17" s="473" t="s">
        <v>2614</v>
      </c>
      <c r="C17" s="473" t="s">
        <v>2618</v>
      </c>
      <c r="D17" s="473"/>
      <c r="E17" s="473">
        <v>113841</v>
      </c>
      <c r="F17" s="589" t="s">
        <v>309</v>
      </c>
      <c r="G17" s="590">
        <v>0</v>
      </c>
      <c r="H17" s="590">
        <v>0</v>
      </c>
      <c r="I17" s="590">
        <v>0</v>
      </c>
      <c r="J17" s="590">
        <v>0</v>
      </c>
      <c r="K17" s="590">
        <v>0</v>
      </c>
      <c r="L17" s="590">
        <v>0</v>
      </c>
      <c r="M17" s="590">
        <v>0</v>
      </c>
      <c r="N17" s="590">
        <v>0</v>
      </c>
      <c r="O17" s="590">
        <v>0</v>
      </c>
      <c r="P17" s="590">
        <v>60</v>
      </c>
      <c r="Q17" s="530">
        <v>414</v>
      </c>
      <c r="R17" s="590">
        <v>326</v>
      </c>
      <c r="S17" s="590">
        <v>0</v>
      </c>
      <c r="T17" s="590">
        <v>0</v>
      </c>
      <c r="U17" s="590">
        <v>392</v>
      </c>
      <c r="V17" s="590">
        <v>50</v>
      </c>
      <c r="W17" s="590">
        <v>0</v>
      </c>
      <c r="X17" s="590">
        <v>0</v>
      </c>
      <c r="Y17" s="590">
        <v>0</v>
      </c>
      <c r="Z17" s="590">
        <v>0</v>
      </c>
      <c r="AA17" s="590">
        <v>0</v>
      </c>
      <c r="AB17" s="591">
        <v>0</v>
      </c>
      <c r="AC17" s="591">
        <v>0</v>
      </c>
    </row>
    <row r="18" spans="1:29">
      <c r="A18" s="476">
        <v>17</v>
      </c>
      <c r="B18" s="473" t="s">
        <v>2614</v>
      </c>
      <c r="C18" s="473" t="s">
        <v>2618</v>
      </c>
      <c r="D18" s="473"/>
      <c r="E18" s="473">
        <v>114081</v>
      </c>
      <c r="F18" s="589" t="s">
        <v>209</v>
      </c>
      <c r="G18" s="590">
        <v>0</v>
      </c>
      <c r="H18" s="590">
        <v>0</v>
      </c>
      <c r="I18" s="590">
        <v>100</v>
      </c>
      <c r="J18" s="590">
        <v>0</v>
      </c>
      <c r="K18" s="590">
        <v>0</v>
      </c>
      <c r="L18" s="590">
        <v>0</v>
      </c>
      <c r="M18" s="590">
        <v>0</v>
      </c>
      <c r="N18" s="590">
        <v>0</v>
      </c>
      <c r="O18" s="590">
        <v>0</v>
      </c>
      <c r="P18" s="590">
        <v>0</v>
      </c>
      <c r="Q18" s="530">
        <v>0</v>
      </c>
      <c r="R18" s="590">
        <v>0</v>
      </c>
      <c r="S18" s="590">
        <v>0</v>
      </c>
      <c r="T18" s="590">
        <v>0</v>
      </c>
      <c r="U18" s="590">
        <v>0</v>
      </c>
      <c r="V18" s="590">
        <v>0</v>
      </c>
      <c r="W18" s="590">
        <v>0</v>
      </c>
      <c r="X18" s="590">
        <v>0</v>
      </c>
      <c r="Y18" s="590">
        <v>0</v>
      </c>
      <c r="Z18" s="590">
        <v>0</v>
      </c>
      <c r="AA18" s="590">
        <v>0</v>
      </c>
      <c r="AB18" s="591">
        <v>0</v>
      </c>
      <c r="AC18" s="591">
        <v>0</v>
      </c>
    </row>
    <row r="19" spans="1:29">
      <c r="A19" s="476">
        <v>18</v>
      </c>
      <c r="B19" s="473" t="s">
        <v>2614</v>
      </c>
      <c r="C19" s="473" t="s">
        <v>2618</v>
      </c>
      <c r="D19" s="473"/>
      <c r="E19" s="473">
        <v>113982</v>
      </c>
      <c r="F19" s="589" t="s">
        <v>204</v>
      </c>
      <c r="G19" s="590">
        <v>0</v>
      </c>
      <c r="H19" s="590">
        <v>0</v>
      </c>
      <c r="I19" s="590">
        <v>0</v>
      </c>
      <c r="J19" s="590">
        <v>0</v>
      </c>
      <c r="K19" s="590">
        <v>0</v>
      </c>
      <c r="L19" s="590">
        <v>0</v>
      </c>
      <c r="M19" s="590">
        <v>0</v>
      </c>
      <c r="N19" s="590">
        <v>0</v>
      </c>
      <c r="O19" s="590">
        <v>26</v>
      </c>
      <c r="P19" s="590">
        <v>252</v>
      </c>
      <c r="Q19" s="530">
        <v>0</v>
      </c>
      <c r="R19" s="590">
        <v>0</v>
      </c>
      <c r="S19" s="590">
        <v>0</v>
      </c>
      <c r="T19" s="590">
        <v>0</v>
      </c>
      <c r="U19" s="590">
        <v>0</v>
      </c>
      <c r="V19" s="590">
        <v>0</v>
      </c>
      <c r="W19" s="590">
        <v>0</v>
      </c>
      <c r="X19" s="590">
        <v>0</v>
      </c>
      <c r="Y19" s="590">
        <v>0</v>
      </c>
      <c r="Z19" s="590">
        <v>0</v>
      </c>
      <c r="AA19" s="590">
        <v>0</v>
      </c>
      <c r="AB19" s="591">
        <v>600</v>
      </c>
      <c r="AC19" s="591">
        <v>800</v>
      </c>
    </row>
    <row r="20" spans="1:29">
      <c r="A20" s="476">
        <v>19</v>
      </c>
      <c r="B20" s="473" t="s">
        <v>2614</v>
      </c>
      <c r="C20" s="473" t="s">
        <v>2618</v>
      </c>
      <c r="D20" s="473"/>
      <c r="E20" s="473">
        <v>114087</v>
      </c>
      <c r="F20" s="589" t="s">
        <v>214</v>
      </c>
      <c r="G20" s="590">
        <v>0</v>
      </c>
      <c r="H20" s="590">
        <v>0</v>
      </c>
      <c r="I20" s="590">
        <v>0</v>
      </c>
      <c r="J20" s="590">
        <v>0</v>
      </c>
      <c r="K20" s="590">
        <v>358</v>
      </c>
      <c r="L20" s="590">
        <v>0</v>
      </c>
      <c r="M20" s="590">
        <v>0</v>
      </c>
      <c r="N20" s="590">
        <v>150</v>
      </c>
      <c r="O20" s="590">
        <v>0</v>
      </c>
      <c r="P20" s="590">
        <v>0</v>
      </c>
      <c r="Q20" s="530">
        <v>0</v>
      </c>
      <c r="R20" s="590">
        <v>0</v>
      </c>
      <c r="S20" s="590">
        <v>0</v>
      </c>
      <c r="T20" s="590">
        <v>0</v>
      </c>
      <c r="U20" s="590">
        <v>0</v>
      </c>
      <c r="V20" s="590">
        <v>0</v>
      </c>
      <c r="W20" s="590">
        <v>0</v>
      </c>
      <c r="X20" s="590">
        <v>302</v>
      </c>
      <c r="Y20" s="590">
        <v>96</v>
      </c>
      <c r="Z20" s="590">
        <v>0</v>
      </c>
      <c r="AA20" s="590">
        <v>0</v>
      </c>
      <c r="AB20" s="591">
        <v>0</v>
      </c>
      <c r="AC20" s="591">
        <v>300</v>
      </c>
    </row>
    <row r="21" spans="1:29">
      <c r="A21" s="476">
        <v>20</v>
      </c>
      <c r="B21" s="473" t="s">
        <v>2614</v>
      </c>
      <c r="C21" s="473" t="s">
        <v>2618</v>
      </c>
      <c r="D21" s="473"/>
      <c r="E21" s="473">
        <v>114141</v>
      </c>
      <c r="F21" s="589" t="s">
        <v>2619</v>
      </c>
      <c r="G21" s="590">
        <v>0</v>
      </c>
      <c r="H21" s="590">
        <v>0</v>
      </c>
      <c r="I21" s="590">
        <v>0</v>
      </c>
      <c r="J21" s="590">
        <v>0</v>
      </c>
      <c r="K21" s="590">
        <v>0</v>
      </c>
      <c r="L21" s="590">
        <v>0</v>
      </c>
      <c r="M21" s="590">
        <v>0</v>
      </c>
      <c r="N21" s="590">
        <v>10</v>
      </c>
      <c r="O21" s="590">
        <v>0</v>
      </c>
      <c r="P21" s="590">
        <v>0</v>
      </c>
      <c r="Q21" s="530">
        <v>0</v>
      </c>
      <c r="R21" s="590">
        <v>0</v>
      </c>
      <c r="S21" s="590">
        <v>0</v>
      </c>
      <c r="T21" s="590">
        <v>0</v>
      </c>
      <c r="U21" s="590">
        <v>0</v>
      </c>
      <c r="V21" s="590">
        <v>0</v>
      </c>
      <c r="W21" s="590">
        <v>0</v>
      </c>
      <c r="X21" s="590">
        <v>0</v>
      </c>
      <c r="Y21" s="590">
        <v>0</v>
      </c>
      <c r="Z21" s="590">
        <v>0</v>
      </c>
      <c r="AA21" s="590">
        <v>0</v>
      </c>
      <c r="AB21" s="591">
        <v>0</v>
      </c>
      <c r="AC21" s="591">
        <v>0</v>
      </c>
    </row>
    <row r="22" spans="1:29">
      <c r="A22" s="476">
        <v>21</v>
      </c>
      <c r="B22" s="473" t="s">
        <v>2614</v>
      </c>
      <c r="C22" s="473" t="s">
        <v>2618</v>
      </c>
      <c r="D22" s="473"/>
      <c r="E22" s="473">
        <v>114088</v>
      </c>
      <c r="F22" s="589" t="s">
        <v>215</v>
      </c>
      <c r="G22" s="590">
        <v>0</v>
      </c>
      <c r="H22" s="590">
        <v>0</v>
      </c>
      <c r="I22" s="590">
        <v>0</v>
      </c>
      <c r="J22" s="590">
        <v>0</v>
      </c>
      <c r="K22" s="590">
        <v>0</v>
      </c>
      <c r="L22" s="590">
        <v>0</v>
      </c>
      <c r="M22" s="590">
        <v>0</v>
      </c>
      <c r="N22" s="590">
        <v>0</v>
      </c>
      <c r="O22" s="590">
        <v>0</v>
      </c>
      <c r="P22" s="590">
        <v>0</v>
      </c>
      <c r="Q22" s="530">
        <v>0</v>
      </c>
      <c r="R22" s="590">
        <v>0</v>
      </c>
      <c r="S22" s="590">
        <v>0</v>
      </c>
      <c r="T22" s="590">
        <v>0</v>
      </c>
      <c r="U22" s="590">
        <v>0</v>
      </c>
      <c r="V22" s="590">
        <v>0</v>
      </c>
      <c r="W22" s="590">
        <v>0</v>
      </c>
      <c r="X22" s="590">
        <v>0</v>
      </c>
      <c r="Y22" s="590">
        <v>298</v>
      </c>
      <c r="Z22" s="590">
        <v>0</v>
      </c>
      <c r="AA22" s="590">
        <v>0</v>
      </c>
      <c r="AB22" s="591">
        <v>0</v>
      </c>
      <c r="AC22" s="591">
        <v>0</v>
      </c>
    </row>
    <row r="23" spans="1:29">
      <c r="A23" s="476">
        <v>22</v>
      </c>
      <c r="B23" s="473" t="s">
        <v>2614</v>
      </c>
      <c r="C23" s="473" t="s">
        <v>2618</v>
      </c>
      <c r="D23" s="473"/>
      <c r="E23" s="473">
        <v>114023</v>
      </c>
      <c r="F23" s="589" t="s">
        <v>206</v>
      </c>
      <c r="G23" s="590">
        <v>0</v>
      </c>
      <c r="H23" s="590">
        <v>0</v>
      </c>
      <c r="I23" s="590">
        <v>0</v>
      </c>
      <c r="J23" s="590">
        <v>0</v>
      </c>
      <c r="K23" s="590">
        <v>0</v>
      </c>
      <c r="L23" s="590">
        <v>0</v>
      </c>
      <c r="M23" s="590">
        <v>0</v>
      </c>
      <c r="N23" s="590">
        <v>0</v>
      </c>
      <c r="O23" s="590">
        <v>300</v>
      </c>
      <c r="P23" s="590">
        <v>0</v>
      </c>
      <c r="Q23" s="530">
        <v>0</v>
      </c>
      <c r="R23" s="590">
        <v>0</v>
      </c>
      <c r="S23" s="590">
        <v>0</v>
      </c>
      <c r="T23" s="590">
        <v>0</v>
      </c>
      <c r="U23" s="590">
        <v>0</v>
      </c>
      <c r="V23" s="590">
        <v>36</v>
      </c>
      <c r="W23" s="590">
        <v>294</v>
      </c>
      <c r="X23" s="590">
        <v>0</v>
      </c>
      <c r="Y23" s="590">
        <v>0</v>
      </c>
      <c r="Z23" s="590">
        <v>0</v>
      </c>
      <c r="AA23" s="590">
        <v>0</v>
      </c>
      <c r="AB23" s="591">
        <v>0</v>
      </c>
      <c r="AC23" s="591">
        <v>300</v>
      </c>
    </row>
    <row r="24" spans="1:29">
      <c r="A24" s="476">
        <v>23</v>
      </c>
      <c r="B24" s="473" t="s">
        <v>2614</v>
      </c>
      <c r="C24" s="473" t="s">
        <v>2618</v>
      </c>
      <c r="D24" s="473"/>
      <c r="E24" s="473">
        <v>114086</v>
      </c>
      <c r="F24" s="589" t="s">
        <v>213</v>
      </c>
      <c r="G24" s="590">
        <v>0</v>
      </c>
      <c r="H24" s="590">
        <v>0</v>
      </c>
      <c r="I24" s="590">
        <v>0</v>
      </c>
      <c r="J24" s="590">
        <v>64</v>
      </c>
      <c r="K24" s="590">
        <v>36</v>
      </c>
      <c r="L24" s="590">
        <v>0</v>
      </c>
      <c r="M24" s="590">
        <v>0</v>
      </c>
      <c r="N24" s="590">
        <v>0</v>
      </c>
      <c r="O24" s="590">
        <v>0</v>
      </c>
      <c r="P24" s="590">
        <v>0</v>
      </c>
      <c r="Q24" s="530">
        <v>0</v>
      </c>
      <c r="R24" s="590">
        <v>0</v>
      </c>
      <c r="S24" s="590">
        <v>0</v>
      </c>
      <c r="T24" s="590">
        <v>0</v>
      </c>
      <c r="U24" s="590">
        <v>0</v>
      </c>
      <c r="V24" s="590">
        <v>0</v>
      </c>
      <c r="W24" s="590">
        <v>78</v>
      </c>
      <c r="X24" s="590">
        <v>200</v>
      </c>
      <c r="Y24" s="590">
        <v>0</v>
      </c>
      <c r="Z24" s="590">
        <v>0</v>
      </c>
      <c r="AA24" s="590">
        <v>0</v>
      </c>
      <c r="AB24" s="591">
        <v>0</v>
      </c>
      <c r="AC24" s="591">
        <v>0</v>
      </c>
    </row>
    <row r="25" spans="1:29">
      <c r="A25" s="476">
        <v>24</v>
      </c>
      <c r="B25" s="473" t="s">
        <v>2614</v>
      </c>
      <c r="C25" s="473" t="s">
        <v>2618</v>
      </c>
      <c r="D25" s="473"/>
      <c r="E25" s="473">
        <v>113981</v>
      </c>
      <c r="F25" s="589" t="s">
        <v>203</v>
      </c>
      <c r="G25" s="590">
        <v>0</v>
      </c>
      <c r="H25" s="590">
        <v>0</v>
      </c>
      <c r="I25" s="590">
        <v>262</v>
      </c>
      <c r="J25" s="590">
        <v>438</v>
      </c>
      <c r="K25" s="590">
        <v>0</v>
      </c>
      <c r="L25" s="590">
        <v>0</v>
      </c>
      <c r="M25" s="590">
        <v>0</v>
      </c>
      <c r="N25" s="590">
        <v>278</v>
      </c>
      <c r="O25" s="590">
        <v>148</v>
      </c>
      <c r="P25" s="590">
        <v>0</v>
      </c>
      <c r="Q25" s="530">
        <v>0</v>
      </c>
      <c r="R25" s="590">
        <v>0</v>
      </c>
      <c r="S25" s="590">
        <v>0</v>
      </c>
      <c r="T25" s="590">
        <v>0</v>
      </c>
      <c r="U25" s="590">
        <v>0</v>
      </c>
      <c r="V25" s="590">
        <v>396</v>
      </c>
      <c r="W25" s="590">
        <v>0</v>
      </c>
      <c r="X25" s="590">
        <v>0</v>
      </c>
      <c r="Y25" s="590">
        <v>0</v>
      </c>
      <c r="Z25" s="590">
        <v>0</v>
      </c>
      <c r="AA25" s="590">
        <v>0</v>
      </c>
      <c r="AB25" s="591">
        <v>400</v>
      </c>
      <c r="AC25" s="591">
        <v>600</v>
      </c>
    </row>
    <row r="26" spans="1:29">
      <c r="A26" s="476">
        <v>25</v>
      </c>
      <c r="B26" s="473" t="s">
        <v>2614</v>
      </c>
      <c r="C26" s="473" t="s">
        <v>2777</v>
      </c>
      <c r="D26" s="473"/>
      <c r="E26" s="473">
        <v>113326</v>
      </c>
      <c r="F26" s="589" t="s">
        <v>267</v>
      </c>
      <c r="G26" s="590">
        <v>250</v>
      </c>
      <c r="H26" s="590">
        <v>0</v>
      </c>
      <c r="I26" s="590">
        <v>0</v>
      </c>
      <c r="J26" s="590">
        <v>0</v>
      </c>
      <c r="K26" s="590">
        <v>0</v>
      </c>
      <c r="L26" s="590">
        <v>0</v>
      </c>
      <c r="M26" s="590">
        <v>0</v>
      </c>
      <c r="N26" s="590">
        <v>0</v>
      </c>
      <c r="O26" s="590">
        <v>0</v>
      </c>
      <c r="P26" s="590">
        <v>0</v>
      </c>
      <c r="Q26" s="530">
        <v>0</v>
      </c>
      <c r="R26" s="590">
        <v>0</v>
      </c>
      <c r="S26" s="590">
        <v>0</v>
      </c>
      <c r="T26" s="590">
        <v>0</v>
      </c>
      <c r="U26" s="590">
        <v>0</v>
      </c>
      <c r="V26" s="590">
        <v>0</v>
      </c>
      <c r="W26" s="590">
        <v>0</v>
      </c>
      <c r="X26" s="590">
        <v>0</v>
      </c>
      <c r="Y26" s="590">
        <v>0</v>
      </c>
      <c r="Z26" s="590">
        <v>0</v>
      </c>
      <c r="AA26" s="590">
        <v>0</v>
      </c>
      <c r="AB26" s="591">
        <v>0</v>
      </c>
      <c r="AC26" s="591">
        <v>0</v>
      </c>
    </row>
    <row r="27" spans="1:29">
      <c r="A27" s="476">
        <v>26</v>
      </c>
      <c r="B27" s="473" t="s">
        <v>2614</v>
      </c>
      <c r="C27" s="473" t="s">
        <v>2777</v>
      </c>
      <c r="D27" s="473"/>
      <c r="E27" s="473">
        <v>114081</v>
      </c>
      <c r="F27" s="589" t="s">
        <v>209</v>
      </c>
      <c r="G27" s="590">
        <v>0</v>
      </c>
      <c r="H27" s="590">
        <v>0</v>
      </c>
      <c r="I27" s="590">
        <v>100</v>
      </c>
      <c r="J27" s="590">
        <v>0</v>
      </c>
      <c r="K27" s="590">
        <v>0</v>
      </c>
      <c r="L27" s="590">
        <v>0</v>
      </c>
      <c r="M27" s="590">
        <v>0</v>
      </c>
      <c r="N27" s="590">
        <v>0</v>
      </c>
      <c r="O27" s="590">
        <v>0</v>
      </c>
      <c r="P27" s="590">
        <v>0</v>
      </c>
      <c r="Q27" s="530">
        <v>0</v>
      </c>
      <c r="R27" s="590">
        <v>0</v>
      </c>
      <c r="S27" s="590">
        <v>0</v>
      </c>
      <c r="T27" s="590">
        <v>0</v>
      </c>
      <c r="U27" s="590">
        <v>0</v>
      </c>
      <c r="V27" s="590">
        <v>0</v>
      </c>
      <c r="W27" s="590">
        <v>0</v>
      </c>
      <c r="X27" s="590">
        <v>0</v>
      </c>
      <c r="Y27" s="590">
        <v>0</v>
      </c>
      <c r="Z27" s="590">
        <v>0</v>
      </c>
      <c r="AA27" s="590">
        <v>0</v>
      </c>
      <c r="AB27" s="591">
        <v>0</v>
      </c>
      <c r="AC27" s="591">
        <v>0</v>
      </c>
    </row>
    <row r="28" spans="1:29">
      <c r="A28" s="476">
        <v>27</v>
      </c>
      <c r="B28" s="473" t="s">
        <v>2614</v>
      </c>
      <c r="C28" s="473" t="s">
        <v>2777</v>
      </c>
      <c r="D28" s="473"/>
      <c r="E28" s="473">
        <v>114080</v>
      </c>
      <c r="F28" s="589" t="s">
        <v>208</v>
      </c>
      <c r="G28" s="590">
        <v>0</v>
      </c>
      <c r="H28" s="590">
        <v>136</v>
      </c>
      <c r="I28" s="590">
        <v>14</v>
      </c>
      <c r="J28" s="590">
        <v>0</v>
      </c>
      <c r="K28" s="590">
        <v>0</v>
      </c>
      <c r="L28" s="590">
        <v>0</v>
      </c>
      <c r="M28" s="590">
        <v>0</v>
      </c>
      <c r="N28" s="590">
        <v>0</v>
      </c>
      <c r="O28" s="590">
        <v>0</v>
      </c>
      <c r="P28" s="590">
        <v>0</v>
      </c>
      <c r="Q28" s="530">
        <v>0</v>
      </c>
      <c r="R28" s="590">
        <v>0</v>
      </c>
      <c r="S28" s="590">
        <v>0</v>
      </c>
      <c r="T28" s="590">
        <v>0</v>
      </c>
      <c r="U28" s="590">
        <v>0</v>
      </c>
      <c r="V28" s="590">
        <v>0</v>
      </c>
      <c r="W28" s="590">
        <v>0</v>
      </c>
      <c r="X28" s="590">
        <v>0</v>
      </c>
      <c r="Y28" s="590">
        <v>0</v>
      </c>
      <c r="Z28" s="590">
        <v>0</v>
      </c>
      <c r="AA28" s="590">
        <v>0</v>
      </c>
      <c r="AB28" s="591">
        <v>0</v>
      </c>
      <c r="AC28" s="591">
        <v>0</v>
      </c>
    </row>
    <row r="29" spans="1:29">
      <c r="A29" s="476">
        <v>28</v>
      </c>
      <c r="B29" s="473" t="s">
        <v>2614</v>
      </c>
      <c r="C29" s="473" t="s">
        <v>2777</v>
      </c>
      <c r="D29" s="473"/>
      <c r="E29" s="473">
        <v>113982</v>
      </c>
      <c r="F29" s="589" t="s">
        <v>204</v>
      </c>
      <c r="G29" s="590">
        <v>146</v>
      </c>
      <c r="H29" s="590">
        <v>254</v>
      </c>
      <c r="I29" s="590">
        <v>0</v>
      </c>
      <c r="J29" s="590">
        <v>0</v>
      </c>
      <c r="K29" s="590">
        <v>0</v>
      </c>
      <c r="L29" s="590">
        <v>0</v>
      </c>
      <c r="M29" s="590">
        <v>0</v>
      </c>
      <c r="N29" s="590">
        <v>0</v>
      </c>
      <c r="O29" s="590">
        <v>0</v>
      </c>
      <c r="P29" s="590">
        <v>0</v>
      </c>
      <c r="Q29" s="530">
        <v>0</v>
      </c>
      <c r="R29" s="590">
        <v>0</v>
      </c>
      <c r="S29" s="590">
        <v>0</v>
      </c>
      <c r="T29" s="590">
        <v>0</v>
      </c>
      <c r="U29" s="590">
        <v>0</v>
      </c>
      <c r="V29" s="590">
        <v>0</v>
      </c>
      <c r="W29" s="590">
        <v>0</v>
      </c>
      <c r="X29" s="590">
        <v>0</v>
      </c>
      <c r="Y29" s="590">
        <v>0</v>
      </c>
      <c r="Z29" s="590">
        <v>0</v>
      </c>
      <c r="AA29" s="590">
        <v>0</v>
      </c>
      <c r="AB29" s="591">
        <v>0</v>
      </c>
      <c r="AC29" s="591">
        <v>0</v>
      </c>
    </row>
    <row r="30" spans="1:29">
      <c r="A30" s="476">
        <v>29</v>
      </c>
      <c r="B30" s="473" t="s">
        <v>2614</v>
      </c>
      <c r="C30" s="473" t="s">
        <v>2615</v>
      </c>
      <c r="D30" s="473"/>
      <c r="E30" s="473">
        <v>112825</v>
      </c>
      <c r="F30" s="589" t="s">
        <v>170</v>
      </c>
      <c r="G30" s="590">
        <v>0</v>
      </c>
      <c r="H30" s="590">
        <v>0</v>
      </c>
      <c r="I30" s="590">
        <v>144</v>
      </c>
      <c r="J30" s="590">
        <v>0</v>
      </c>
      <c r="K30" s="590">
        <v>0</v>
      </c>
      <c r="L30" s="590">
        <v>0</v>
      </c>
      <c r="M30" s="590">
        <v>0</v>
      </c>
      <c r="N30" s="590">
        <v>300</v>
      </c>
      <c r="O30" s="590">
        <v>300</v>
      </c>
      <c r="P30" s="590">
        <v>100</v>
      </c>
      <c r="Q30" s="530">
        <v>0</v>
      </c>
      <c r="R30" s="590">
        <v>0</v>
      </c>
      <c r="S30" s="590">
        <v>0</v>
      </c>
      <c r="T30" s="590">
        <v>0</v>
      </c>
      <c r="U30" s="590">
        <v>200</v>
      </c>
      <c r="V30" s="590">
        <v>0</v>
      </c>
      <c r="W30" s="590">
        <v>0</v>
      </c>
      <c r="X30" s="590">
        <v>300</v>
      </c>
      <c r="Y30" s="590">
        <v>200</v>
      </c>
      <c r="Z30" s="590">
        <v>0</v>
      </c>
      <c r="AA30" s="590">
        <v>0</v>
      </c>
      <c r="AB30" s="591">
        <v>0</v>
      </c>
      <c r="AC30" s="591">
        <v>700</v>
      </c>
    </row>
    <row r="31" spans="1:29">
      <c r="A31" s="476">
        <v>30</v>
      </c>
      <c r="B31" s="473" t="s">
        <v>2614</v>
      </c>
      <c r="C31" s="473" t="s">
        <v>2615</v>
      </c>
      <c r="D31" s="473"/>
      <c r="E31" s="473">
        <v>113768</v>
      </c>
      <c r="F31" s="589" t="s">
        <v>187</v>
      </c>
      <c r="G31" s="590">
        <v>0</v>
      </c>
      <c r="H31" s="590">
        <v>0</v>
      </c>
      <c r="I31" s="590">
        <v>0</v>
      </c>
      <c r="J31" s="590">
        <v>0</v>
      </c>
      <c r="K31" s="590">
        <v>0</v>
      </c>
      <c r="L31" s="590">
        <v>0</v>
      </c>
      <c r="M31" s="590">
        <v>0</v>
      </c>
      <c r="N31" s="590">
        <v>0</v>
      </c>
      <c r="O31" s="590">
        <v>0</v>
      </c>
      <c r="P31" s="590">
        <v>0</v>
      </c>
      <c r="Q31" s="530">
        <v>0</v>
      </c>
      <c r="R31" s="590">
        <v>0</v>
      </c>
      <c r="S31" s="590">
        <v>0</v>
      </c>
      <c r="T31" s="590">
        <v>0</v>
      </c>
      <c r="U31" s="590">
        <v>0</v>
      </c>
      <c r="V31" s="590">
        <v>0</v>
      </c>
      <c r="W31" s="590">
        <v>0</v>
      </c>
      <c r="X31" s="590">
        <v>200</v>
      </c>
      <c r="Y31" s="590">
        <v>0</v>
      </c>
      <c r="Z31" s="590">
        <v>0</v>
      </c>
      <c r="AA31" s="590">
        <v>0</v>
      </c>
      <c r="AB31" s="591">
        <v>0</v>
      </c>
      <c r="AC31" s="591">
        <v>300</v>
      </c>
    </row>
    <row r="32" spans="1:29">
      <c r="A32" s="476">
        <v>31</v>
      </c>
      <c r="B32" s="473" t="s">
        <v>2614</v>
      </c>
      <c r="C32" s="473" t="s">
        <v>2613</v>
      </c>
      <c r="D32" s="473"/>
      <c r="E32" s="473">
        <v>112415</v>
      </c>
      <c r="F32" s="589" t="s">
        <v>227</v>
      </c>
      <c r="G32" s="590">
        <v>0</v>
      </c>
      <c r="H32" s="590">
        <v>0</v>
      </c>
      <c r="I32" s="590">
        <v>0</v>
      </c>
      <c r="J32" s="590">
        <v>0</v>
      </c>
      <c r="K32" s="590">
        <v>174</v>
      </c>
      <c r="L32" s="590">
        <v>0</v>
      </c>
      <c r="M32" s="590">
        <v>0</v>
      </c>
      <c r="N32" s="590">
        <v>50</v>
      </c>
      <c r="O32" s="590">
        <v>0</v>
      </c>
      <c r="P32" s="590">
        <v>0</v>
      </c>
      <c r="Q32" s="530">
        <v>0</v>
      </c>
      <c r="R32" s="590">
        <v>0</v>
      </c>
      <c r="S32" s="590">
        <v>0</v>
      </c>
      <c r="T32" s="590">
        <v>0</v>
      </c>
      <c r="U32" s="590">
        <v>0</v>
      </c>
      <c r="V32" s="590">
        <v>0</v>
      </c>
      <c r="W32" s="590">
        <v>0</v>
      </c>
      <c r="X32" s="590">
        <v>0</v>
      </c>
      <c r="Y32" s="590">
        <v>426</v>
      </c>
      <c r="Z32" s="590">
        <v>0</v>
      </c>
      <c r="AA32" s="590">
        <v>0</v>
      </c>
      <c r="AB32" s="591">
        <v>200</v>
      </c>
      <c r="AC32" s="591">
        <v>350</v>
      </c>
    </row>
    <row r="33" spans="1:29">
      <c r="A33" s="476">
        <v>32</v>
      </c>
      <c r="B33" s="473" t="s">
        <v>2609</v>
      </c>
      <c r="C33" s="473" t="s">
        <v>2778</v>
      </c>
      <c r="D33" s="473"/>
      <c r="E33" s="473">
        <v>113876</v>
      </c>
      <c r="F33" s="589" t="s">
        <v>2779</v>
      </c>
      <c r="G33" s="590">
        <v>0</v>
      </c>
      <c r="H33" s="590">
        <v>0</v>
      </c>
      <c r="I33" s="590">
        <v>0</v>
      </c>
      <c r="J33" s="590">
        <v>0</v>
      </c>
      <c r="K33" s="590">
        <v>0</v>
      </c>
      <c r="L33" s="590">
        <v>0</v>
      </c>
      <c r="M33" s="590">
        <v>0</v>
      </c>
      <c r="N33" s="590">
        <v>0</v>
      </c>
      <c r="O33" s="590">
        <v>0</v>
      </c>
      <c r="P33" s="590">
        <v>0</v>
      </c>
      <c r="Q33" s="530">
        <v>0</v>
      </c>
      <c r="R33" s="590">
        <v>0</v>
      </c>
      <c r="S33" s="590">
        <v>0</v>
      </c>
      <c r="T33" s="590">
        <v>0</v>
      </c>
      <c r="U33" s="590">
        <v>13</v>
      </c>
      <c r="V33" s="590">
        <v>0</v>
      </c>
      <c r="W33" s="590">
        <v>0</v>
      </c>
      <c r="X33" s="590">
        <v>0</v>
      </c>
      <c r="Y33" s="590">
        <v>0</v>
      </c>
      <c r="Z33" s="590">
        <v>0</v>
      </c>
      <c r="AA33" s="590">
        <v>0</v>
      </c>
      <c r="AB33" s="591">
        <v>0</v>
      </c>
      <c r="AC33" s="591">
        <v>0</v>
      </c>
    </row>
    <row r="34" spans="1:29">
      <c r="A34" s="476">
        <v>33</v>
      </c>
      <c r="B34" s="473" t="s">
        <v>2609</v>
      </c>
      <c r="C34" s="473" t="s">
        <v>2778</v>
      </c>
      <c r="D34" s="473"/>
      <c r="E34" s="473">
        <v>113877</v>
      </c>
      <c r="F34" s="589" t="s">
        <v>2780</v>
      </c>
      <c r="G34" s="590">
        <v>0</v>
      </c>
      <c r="H34" s="590">
        <v>0</v>
      </c>
      <c r="I34" s="590">
        <v>0</v>
      </c>
      <c r="J34" s="590">
        <v>0</v>
      </c>
      <c r="K34" s="590">
        <v>0</v>
      </c>
      <c r="L34" s="590">
        <v>0</v>
      </c>
      <c r="M34" s="590">
        <v>0</v>
      </c>
      <c r="N34" s="590">
        <v>0</v>
      </c>
      <c r="O34" s="590">
        <v>0</v>
      </c>
      <c r="P34" s="590">
        <v>0</v>
      </c>
      <c r="Q34" s="530">
        <v>0</v>
      </c>
      <c r="R34" s="590">
        <v>0</v>
      </c>
      <c r="S34" s="590">
        <v>0</v>
      </c>
      <c r="T34" s="590">
        <v>0</v>
      </c>
      <c r="U34" s="590">
        <v>30</v>
      </c>
      <c r="V34" s="590">
        <v>0</v>
      </c>
      <c r="W34" s="590">
        <v>0</v>
      </c>
      <c r="X34" s="590">
        <v>0</v>
      </c>
      <c r="Y34" s="590">
        <v>0</v>
      </c>
      <c r="Z34" s="590">
        <v>0</v>
      </c>
      <c r="AA34" s="590">
        <v>0</v>
      </c>
      <c r="AB34" s="591">
        <v>0</v>
      </c>
      <c r="AC34" s="591">
        <v>0</v>
      </c>
    </row>
    <row r="35" spans="1:29">
      <c r="A35" s="476">
        <v>34</v>
      </c>
      <c r="B35" s="473" t="s">
        <v>2609</v>
      </c>
      <c r="C35" s="473" t="s">
        <v>2778</v>
      </c>
      <c r="D35" s="473"/>
      <c r="E35" s="473">
        <v>113878</v>
      </c>
      <c r="F35" s="589" t="s">
        <v>2781</v>
      </c>
      <c r="G35" s="590">
        <v>0</v>
      </c>
      <c r="H35" s="590">
        <v>0</v>
      </c>
      <c r="I35" s="590">
        <v>0</v>
      </c>
      <c r="J35" s="590">
        <v>0</v>
      </c>
      <c r="K35" s="590">
        <v>0</v>
      </c>
      <c r="L35" s="590">
        <v>0</v>
      </c>
      <c r="M35" s="590">
        <v>0</v>
      </c>
      <c r="N35" s="590">
        <v>0</v>
      </c>
      <c r="O35" s="590">
        <v>0</v>
      </c>
      <c r="P35" s="590">
        <v>0</v>
      </c>
      <c r="Q35" s="530">
        <v>0</v>
      </c>
      <c r="R35" s="590">
        <v>0</v>
      </c>
      <c r="S35" s="590">
        <v>0</v>
      </c>
      <c r="T35" s="590">
        <v>0</v>
      </c>
      <c r="U35" s="590">
        <v>44</v>
      </c>
      <c r="V35" s="590">
        <v>0</v>
      </c>
      <c r="W35" s="590">
        <v>0</v>
      </c>
      <c r="X35" s="590">
        <v>0</v>
      </c>
      <c r="Y35" s="590">
        <v>0</v>
      </c>
      <c r="Z35" s="590">
        <v>0</v>
      </c>
      <c r="AA35" s="590">
        <v>0</v>
      </c>
      <c r="AB35" s="591">
        <v>0</v>
      </c>
      <c r="AC35" s="591">
        <v>0</v>
      </c>
    </row>
    <row r="36" spans="1:29">
      <c r="A36" s="476">
        <v>35</v>
      </c>
      <c r="B36" s="473" t="s">
        <v>2609</v>
      </c>
      <c r="C36" s="473" t="s">
        <v>2612</v>
      </c>
      <c r="D36" s="473"/>
      <c r="E36" s="473">
        <v>113525</v>
      </c>
      <c r="F36" s="589" t="s">
        <v>175</v>
      </c>
      <c r="G36" s="590">
        <v>0</v>
      </c>
      <c r="H36" s="590">
        <v>0</v>
      </c>
      <c r="I36" s="590">
        <v>0</v>
      </c>
      <c r="J36" s="590">
        <v>514</v>
      </c>
      <c r="K36" s="590">
        <v>422</v>
      </c>
      <c r="L36" s="590">
        <v>0</v>
      </c>
      <c r="M36" s="590">
        <v>0</v>
      </c>
      <c r="N36" s="590">
        <v>0</v>
      </c>
      <c r="O36" s="590">
        <v>0</v>
      </c>
      <c r="P36" s="590">
        <v>0</v>
      </c>
      <c r="Q36" s="530">
        <v>344</v>
      </c>
      <c r="R36" s="590">
        <v>124</v>
      </c>
      <c r="S36" s="590">
        <v>0</v>
      </c>
      <c r="T36" s="590">
        <v>0</v>
      </c>
      <c r="U36" s="590">
        <v>0</v>
      </c>
      <c r="V36" s="590">
        <v>0</v>
      </c>
      <c r="W36" s="590">
        <v>0</v>
      </c>
      <c r="X36" s="590">
        <v>0</v>
      </c>
      <c r="Y36" s="590">
        <v>0</v>
      </c>
      <c r="Z36" s="590">
        <v>0</v>
      </c>
      <c r="AA36" s="590">
        <v>0</v>
      </c>
      <c r="AB36" s="591">
        <v>0</v>
      </c>
      <c r="AC36" s="591">
        <v>0</v>
      </c>
    </row>
    <row r="37" spans="1:29">
      <c r="A37" s="476">
        <v>36</v>
      </c>
      <c r="B37" s="473" t="s">
        <v>2609</v>
      </c>
      <c r="C37" s="473" t="s">
        <v>2612</v>
      </c>
      <c r="D37" s="473"/>
      <c r="E37" s="473">
        <v>113472</v>
      </c>
      <c r="F37" s="589" t="s">
        <v>174</v>
      </c>
      <c r="G37" s="590">
        <v>0</v>
      </c>
      <c r="H37" s="590">
        <v>0</v>
      </c>
      <c r="I37" s="590">
        <v>734</v>
      </c>
      <c r="J37" s="590">
        <v>420</v>
      </c>
      <c r="K37" s="590">
        <v>0</v>
      </c>
      <c r="L37" s="590">
        <v>0</v>
      </c>
      <c r="M37" s="590">
        <v>0</v>
      </c>
      <c r="N37" s="590">
        <v>0</v>
      </c>
      <c r="O37" s="590">
        <v>0</v>
      </c>
      <c r="P37" s="590">
        <v>48</v>
      </c>
      <c r="Q37" s="530">
        <v>420</v>
      </c>
      <c r="R37" s="590">
        <v>0</v>
      </c>
      <c r="S37" s="590">
        <v>0</v>
      </c>
      <c r="T37" s="590">
        <v>0</v>
      </c>
      <c r="U37" s="590">
        <v>0</v>
      </c>
      <c r="V37" s="590">
        <v>0</v>
      </c>
      <c r="W37" s="590">
        <v>226</v>
      </c>
      <c r="X37" s="590">
        <v>710</v>
      </c>
      <c r="Y37" s="590">
        <v>0</v>
      </c>
      <c r="Z37" s="590">
        <v>0</v>
      </c>
      <c r="AA37" s="590">
        <v>0</v>
      </c>
      <c r="AB37" s="591">
        <v>936</v>
      </c>
      <c r="AC37" s="591">
        <v>936</v>
      </c>
    </row>
    <row r="38" spans="1:29">
      <c r="A38" s="476">
        <v>37</v>
      </c>
      <c r="B38" s="473" t="s">
        <v>2609</v>
      </c>
      <c r="C38" s="473" t="s">
        <v>2782</v>
      </c>
      <c r="D38" s="473"/>
      <c r="E38" s="473">
        <v>113873</v>
      </c>
      <c r="F38" s="589" t="s">
        <v>193</v>
      </c>
      <c r="G38" s="590">
        <v>0</v>
      </c>
      <c r="H38" s="590">
        <v>0</v>
      </c>
      <c r="I38" s="590">
        <v>0</v>
      </c>
      <c r="J38" s="590">
        <v>0</v>
      </c>
      <c r="K38" s="590">
        <v>52</v>
      </c>
      <c r="L38" s="590">
        <v>0</v>
      </c>
      <c r="M38" s="590">
        <v>0</v>
      </c>
      <c r="N38" s="590">
        <v>0</v>
      </c>
      <c r="O38" s="590">
        <v>0</v>
      </c>
      <c r="P38" s="590">
        <v>0</v>
      </c>
      <c r="Q38" s="530">
        <v>0</v>
      </c>
      <c r="R38" s="590">
        <v>0</v>
      </c>
      <c r="S38" s="590">
        <v>0</v>
      </c>
      <c r="T38" s="590">
        <v>0</v>
      </c>
      <c r="U38" s="590">
        <v>0</v>
      </c>
      <c r="V38" s="590">
        <v>84</v>
      </c>
      <c r="W38" s="590">
        <v>72</v>
      </c>
      <c r="X38" s="590">
        <v>0</v>
      </c>
      <c r="Y38" s="590">
        <v>0</v>
      </c>
      <c r="Z38" s="590">
        <v>0</v>
      </c>
      <c r="AA38" s="590">
        <v>0</v>
      </c>
      <c r="AB38" s="591">
        <v>0</v>
      </c>
      <c r="AC38" s="591">
        <v>0</v>
      </c>
    </row>
    <row r="39" spans="1:29">
      <c r="A39" s="476">
        <v>38</v>
      </c>
      <c r="B39" s="473" t="s">
        <v>2609</v>
      </c>
      <c r="C39" s="473" t="s">
        <v>2782</v>
      </c>
      <c r="D39" s="473"/>
      <c r="E39" s="473">
        <v>113735</v>
      </c>
      <c r="F39" s="589" t="s">
        <v>182</v>
      </c>
      <c r="G39" s="590">
        <v>0</v>
      </c>
      <c r="H39" s="590">
        <v>0</v>
      </c>
      <c r="I39" s="590">
        <v>0</v>
      </c>
      <c r="J39" s="590">
        <v>8</v>
      </c>
      <c r="K39" s="590">
        <v>356</v>
      </c>
      <c r="L39" s="590">
        <v>0</v>
      </c>
      <c r="M39" s="590">
        <v>0</v>
      </c>
      <c r="N39" s="590">
        <v>0</v>
      </c>
      <c r="O39" s="590">
        <v>0</v>
      </c>
      <c r="P39" s="590">
        <v>0</v>
      </c>
      <c r="Q39" s="530">
        <v>0</v>
      </c>
      <c r="R39" s="590">
        <v>0</v>
      </c>
      <c r="S39" s="590">
        <v>0</v>
      </c>
      <c r="T39" s="590">
        <v>0</v>
      </c>
      <c r="U39" s="590">
        <v>0</v>
      </c>
      <c r="V39" s="590">
        <v>0</v>
      </c>
      <c r="W39" s="590">
        <v>172</v>
      </c>
      <c r="X39" s="590">
        <v>140</v>
      </c>
      <c r="Y39" s="590">
        <v>0</v>
      </c>
      <c r="Z39" s="590">
        <v>0</v>
      </c>
      <c r="AA39" s="590">
        <v>0</v>
      </c>
      <c r="AB39" s="591">
        <v>0</v>
      </c>
      <c r="AC39" s="591">
        <v>0</v>
      </c>
    </row>
    <row r="40" spans="1:29">
      <c r="A40" s="476">
        <v>39</v>
      </c>
      <c r="B40" s="473" t="s">
        <v>2609</v>
      </c>
      <c r="C40" s="473" t="s">
        <v>2782</v>
      </c>
      <c r="D40" s="473"/>
      <c r="E40" s="473">
        <v>113736</v>
      </c>
      <c r="F40" s="589" t="s">
        <v>183</v>
      </c>
      <c r="G40" s="590">
        <v>0</v>
      </c>
      <c r="H40" s="590">
        <v>0</v>
      </c>
      <c r="I40" s="590">
        <v>0</v>
      </c>
      <c r="J40" s="590">
        <v>0</v>
      </c>
      <c r="K40" s="590">
        <v>156</v>
      </c>
      <c r="L40" s="590">
        <v>0</v>
      </c>
      <c r="M40" s="590">
        <v>0</v>
      </c>
      <c r="N40" s="590">
        <v>0</v>
      </c>
      <c r="O40" s="590">
        <v>0</v>
      </c>
      <c r="P40" s="590">
        <v>0</v>
      </c>
      <c r="Q40" s="530">
        <v>0</v>
      </c>
      <c r="R40" s="590">
        <v>0</v>
      </c>
      <c r="S40" s="590">
        <v>0</v>
      </c>
      <c r="T40" s="590">
        <v>0</v>
      </c>
      <c r="U40" s="590">
        <v>0</v>
      </c>
      <c r="V40" s="590">
        <v>0</v>
      </c>
      <c r="W40" s="590">
        <v>364</v>
      </c>
      <c r="X40" s="590">
        <v>0</v>
      </c>
      <c r="Y40" s="590">
        <v>0</v>
      </c>
      <c r="Z40" s="590">
        <v>0</v>
      </c>
      <c r="AA40" s="590">
        <v>0</v>
      </c>
      <c r="AB40" s="591">
        <v>0</v>
      </c>
      <c r="AC40" s="591">
        <v>0</v>
      </c>
    </row>
    <row r="41" spans="1:29">
      <c r="A41" s="476">
        <v>40</v>
      </c>
      <c r="B41" s="473" t="s">
        <v>2609</v>
      </c>
      <c r="C41" s="473" t="s">
        <v>2782</v>
      </c>
      <c r="D41" s="473"/>
      <c r="E41" s="473">
        <v>113904</v>
      </c>
      <c r="F41" s="589" t="s">
        <v>202</v>
      </c>
      <c r="G41" s="590">
        <v>0</v>
      </c>
      <c r="H41" s="590">
        <v>0</v>
      </c>
      <c r="I41" s="590">
        <v>0</v>
      </c>
      <c r="J41" s="590">
        <v>0</v>
      </c>
      <c r="K41" s="590">
        <v>0</v>
      </c>
      <c r="L41" s="590">
        <v>0</v>
      </c>
      <c r="M41" s="590">
        <v>0</v>
      </c>
      <c r="N41" s="590">
        <v>0</v>
      </c>
      <c r="O41" s="590">
        <v>0</v>
      </c>
      <c r="P41" s="590">
        <v>0</v>
      </c>
      <c r="Q41" s="530">
        <v>0</v>
      </c>
      <c r="R41" s="590">
        <v>0</v>
      </c>
      <c r="S41" s="590">
        <v>0</v>
      </c>
      <c r="T41" s="590">
        <v>0</v>
      </c>
      <c r="U41" s="590">
        <v>0</v>
      </c>
      <c r="V41" s="590">
        <v>0</v>
      </c>
      <c r="W41" s="590">
        <v>0</v>
      </c>
      <c r="X41" s="590">
        <v>468</v>
      </c>
      <c r="Y41" s="590">
        <v>396</v>
      </c>
      <c r="Z41" s="590">
        <v>0</v>
      </c>
      <c r="AA41" s="590">
        <v>0</v>
      </c>
      <c r="AB41" s="591">
        <v>0</v>
      </c>
      <c r="AC41" s="591">
        <v>0</v>
      </c>
    </row>
    <row r="42" spans="1:29" s="598" customFormat="1">
      <c r="A42" s="592">
        <v>41</v>
      </c>
      <c r="B42" s="593" t="s">
        <v>2609</v>
      </c>
      <c r="C42" s="593" t="s">
        <v>2611</v>
      </c>
      <c r="D42" s="594">
        <v>1238128</v>
      </c>
      <c r="E42" s="594">
        <v>113881</v>
      </c>
      <c r="F42" s="595" t="s">
        <v>196</v>
      </c>
      <c r="G42" s="596">
        <v>0</v>
      </c>
      <c r="H42" s="596">
        <v>0</v>
      </c>
      <c r="I42" s="596">
        <v>0</v>
      </c>
      <c r="J42" s="596">
        <v>0</v>
      </c>
      <c r="K42" s="596">
        <v>0</v>
      </c>
      <c r="L42" s="596">
        <v>0</v>
      </c>
      <c r="M42" s="596">
        <v>0</v>
      </c>
      <c r="N42" s="596">
        <v>0</v>
      </c>
      <c r="O42" s="596">
        <v>0</v>
      </c>
      <c r="P42" s="605">
        <v>398</v>
      </c>
      <c r="Q42" s="606">
        <v>590</v>
      </c>
      <c r="R42" s="596">
        <v>464</v>
      </c>
      <c r="S42" s="596">
        <v>0</v>
      </c>
      <c r="T42" s="596">
        <v>0</v>
      </c>
      <c r="U42" s="596">
        <v>558</v>
      </c>
      <c r="V42" s="596">
        <v>514</v>
      </c>
      <c r="W42" s="596">
        <v>0</v>
      </c>
      <c r="X42" s="596">
        <v>0</v>
      </c>
      <c r="Y42" s="596">
        <v>68</v>
      </c>
      <c r="Z42" s="596">
        <v>0</v>
      </c>
      <c r="AA42" s="596">
        <v>0</v>
      </c>
      <c r="AB42" s="597">
        <v>0</v>
      </c>
      <c r="AC42" s="597">
        <v>0</v>
      </c>
    </row>
    <row r="43" spans="1:29">
      <c r="A43" s="476">
        <v>42</v>
      </c>
      <c r="B43" s="473" t="s">
        <v>2609</v>
      </c>
      <c r="C43" s="473" t="s">
        <v>2783</v>
      </c>
      <c r="D43" s="473"/>
      <c r="E43" s="473">
        <v>113903</v>
      </c>
      <c r="F43" s="589" t="s">
        <v>201</v>
      </c>
      <c r="G43" s="590">
        <v>0</v>
      </c>
      <c r="H43" s="590">
        <v>0</v>
      </c>
      <c r="I43" s="590">
        <v>0</v>
      </c>
      <c r="J43" s="590">
        <v>0</v>
      </c>
      <c r="K43" s="590">
        <v>0</v>
      </c>
      <c r="L43" s="590">
        <v>0</v>
      </c>
      <c r="M43" s="590">
        <v>0</v>
      </c>
      <c r="N43" s="590">
        <v>0</v>
      </c>
      <c r="O43" s="590">
        <v>0</v>
      </c>
      <c r="P43" s="590">
        <v>0</v>
      </c>
      <c r="Q43" s="530">
        <v>0</v>
      </c>
      <c r="R43" s="590">
        <v>0</v>
      </c>
      <c r="S43" s="590">
        <v>0</v>
      </c>
      <c r="T43" s="590">
        <v>0</v>
      </c>
      <c r="U43" s="590">
        <v>98</v>
      </c>
      <c r="V43" s="590">
        <v>590</v>
      </c>
      <c r="W43" s="590">
        <v>436</v>
      </c>
      <c r="X43" s="590">
        <v>316</v>
      </c>
      <c r="Y43" s="590">
        <v>0</v>
      </c>
      <c r="Z43" s="590">
        <v>0</v>
      </c>
      <c r="AA43" s="590">
        <v>0</v>
      </c>
      <c r="AB43" s="591">
        <v>0</v>
      </c>
      <c r="AC43" s="591">
        <v>0</v>
      </c>
    </row>
    <row r="44" spans="1:29">
      <c r="A44" s="476">
        <v>43</v>
      </c>
      <c r="B44" s="473" t="s">
        <v>2609</v>
      </c>
      <c r="C44" s="473" t="s">
        <v>2783</v>
      </c>
      <c r="D44" s="473"/>
      <c r="E44" s="473">
        <v>113902</v>
      </c>
      <c r="F44" s="589" t="s">
        <v>200</v>
      </c>
      <c r="G44" s="590">
        <v>0</v>
      </c>
      <c r="H44" s="590">
        <v>0</v>
      </c>
      <c r="I44" s="590">
        <v>0</v>
      </c>
      <c r="J44" s="590">
        <v>0</v>
      </c>
      <c r="K44" s="590">
        <v>0</v>
      </c>
      <c r="L44" s="590">
        <v>0</v>
      </c>
      <c r="M44" s="590">
        <v>0</v>
      </c>
      <c r="N44" s="590">
        <v>0</v>
      </c>
      <c r="O44" s="590">
        <v>0</v>
      </c>
      <c r="P44" s="590">
        <v>0</v>
      </c>
      <c r="Q44" s="530">
        <v>0</v>
      </c>
      <c r="R44" s="590">
        <v>0</v>
      </c>
      <c r="S44" s="590">
        <v>0</v>
      </c>
      <c r="T44" s="590">
        <v>0</v>
      </c>
      <c r="U44" s="590">
        <v>0</v>
      </c>
      <c r="V44" s="590">
        <v>0</v>
      </c>
      <c r="W44" s="590">
        <v>0</v>
      </c>
      <c r="X44" s="590">
        <v>274</v>
      </c>
      <c r="Y44" s="590">
        <v>464</v>
      </c>
      <c r="Z44" s="590">
        <v>0</v>
      </c>
      <c r="AA44" s="590">
        <v>0</v>
      </c>
      <c r="AB44" s="591">
        <v>0</v>
      </c>
      <c r="AC44" s="591">
        <v>0</v>
      </c>
    </row>
    <row r="45" spans="1:29" s="598" customFormat="1">
      <c r="A45" s="592">
        <v>44</v>
      </c>
      <c r="B45" s="593" t="s">
        <v>2609</v>
      </c>
      <c r="C45" s="593" t="s">
        <v>2608</v>
      </c>
      <c r="D45" s="594" t="s">
        <v>2784</v>
      </c>
      <c r="E45" s="594">
        <v>113050</v>
      </c>
      <c r="F45" s="595" t="s">
        <v>172</v>
      </c>
      <c r="G45" s="596">
        <v>0</v>
      </c>
      <c r="H45" s="596">
        <v>0</v>
      </c>
      <c r="I45" s="596">
        <v>0</v>
      </c>
      <c r="J45" s="596">
        <v>524</v>
      </c>
      <c r="K45" s="596">
        <v>694</v>
      </c>
      <c r="L45" s="596">
        <v>0</v>
      </c>
      <c r="M45" s="596">
        <v>0</v>
      </c>
      <c r="N45" s="596">
        <v>0</v>
      </c>
      <c r="O45" s="596">
        <v>0</v>
      </c>
      <c r="P45" s="605">
        <v>614</v>
      </c>
      <c r="Q45" s="606">
        <v>782</v>
      </c>
      <c r="R45" s="596">
        <v>614</v>
      </c>
      <c r="S45" s="596">
        <v>0</v>
      </c>
      <c r="T45" s="596">
        <v>0</v>
      </c>
      <c r="U45" s="596">
        <v>562</v>
      </c>
      <c r="V45" s="596">
        <v>0</v>
      </c>
      <c r="W45" s="596">
        <v>0</v>
      </c>
      <c r="X45" s="596">
        <v>0</v>
      </c>
      <c r="Y45" s="596">
        <v>0</v>
      </c>
      <c r="Z45" s="596">
        <v>0</v>
      </c>
      <c r="AA45" s="596">
        <v>0</v>
      </c>
      <c r="AB45" s="597">
        <v>0</v>
      </c>
      <c r="AC45" s="597">
        <v>0</v>
      </c>
    </row>
  </sheetData>
  <autoFilter ref="A1:AC45" xr:uid="{00000000-0001-0000-0000-000000000000}"/>
  <phoneticPr fontId="27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FCF36-38A4-417D-80FD-68586B38A762}">
  <dimension ref="A1:U69"/>
  <sheetViews>
    <sheetView zoomScale="115" zoomScaleNormal="115" workbookViewId="0">
      <selection activeCell="L21" sqref="L21"/>
    </sheetView>
  </sheetViews>
  <sheetFormatPr defaultRowHeight="11.25"/>
  <cols>
    <col min="2" max="3" width="0" hidden="1" customWidth="1"/>
    <col min="4" max="4" width="9.1640625" style="42"/>
    <col min="5" max="20" width="9.1640625" style="42" customWidth="1"/>
    <col min="21" max="21" width="9.1640625" style="42"/>
  </cols>
  <sheetData>
    <row r="1" spans="1:21" ht="12" thickTop="1">
      <c r="A1" s="13" t="s">
        <v>0</v>
      </c>
      <c r="B1" s="13" t="s">
        <v>1</v>
      </c>
      <c r="C1" s="13" t="s">
        <v>82</v>
      </c>
      <c r="D1" s="42" t="s">
        <v>2733</v>
      </c>
      <c r="E1" s="42" t="s">
        <v>2734</v>
      </c>
      <c r="F1" s="42" t="s">
        <v>2735</v>
      </c>
      <c r="G1" s="42" t="s">
        <v>2736</v>
      </c>
      <c r="H1" s="42" t="s">
        <v>2737</v>
      </c>
      <c r="I1" s="42" t="s">
        <v>2738</v>
      </c>
      <c r="J1" s="619" t="s">
        <v>2739</v>
      </c>
      <c r="K1" s="42" t="s">
        <v>2740</v>
      </c>
      <c r="L1" s="42" t="s">
        <v>2741</v>
      </c>
      <c r="M1" s="42" t="s">
        <v>2742</v>
      </c>
      <c r="N1" s="42" t="s">
        <v>2743</v>
      </c>
      <c r="O1" s="42" t="s">
        <v>2744</v>
      </c>
      <c r="P1" s="42" t="s">
        <v>2745</v>
      </c>
      <c r="Q1" s="42" t="s">
        <v>2746</v>
      </c>
      <c r="R1" s="42" t="s">
        <v>2747</v>
      </c>
      <c r="S1" s="42" t="s">
        <v>2748</v>
      </c>
      <c r="T1" s="42" t="s">
        <v>2749</v>
      </c>
      <c r="U1" s="42" t="s">
        <v>2750</v>
      </c>
    </row>
    <row r="2" spans="1:21">
      <c r="A2">
        <v>1234614</v>
      </c>
      <c r="B2" t="s">
        <v>2751</v>
      </c>
      <c r="C2" s="13" t="s">
        <v>83</v>
      </c>
      <c r="D2" s="607">
        <v>0</v>
      </c>
      <c r="E2" s="607">
        <v>174</v>
      </c>
      <c r="F2" s="607">
        <v>0</v>
      </c>
      <c r="G2" s="607">
        <v>0</v>
      </c>
      <c r="H2" s="607">
        <v>50</v>
      </c>
      <c r="I2" s="608">
        <v>0</v>
      </c>
      <c r="J2" s="620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426</v>
      </c>
      <c r="T2" s="42">
        <v>0</v>
      </c>
      <c r="U2" s="42">
        <v>0</v>
      </c>
    </row>
    <row r="3" spans="1:21">
      <c r="A3">
        <v>1229673</v>
      </c>
      <c r="B3" t="s">
        <v>2752</v>
      </c>
      <c r="C3" s="13" t="s">
        <v>83</v>
      </c>
      <c r="D3" s="607">
        <v>0</v>
      </c>
      <c r="E3" s="607">
        <v>0</v>
      </c>
      <c r="F3" s="607">
        <v>0</v>
      </c>
      <c r="G3" s="607">
        <v>0</v>
      </c>
      <c r="H3" s="607">
        <v>300</v>
      </c>
      <c r="I3" s="607">
        <v>300</v>
      </c>
      <c r="J3" s="621">
        <v>100</v>
      </c>
      <c r="K3" s="42">
        <v>0</v>
      </c>
      <c r="L3" s="42">
        <v>0</v>
      </c>
      <c r="M3" s="42">
        <v>0</v>
      </c>
      <c r="N3" s="42">
        <v>0</v>
      </c>
      <c r="O3" s="42">
        <v>200</v>
      </c>
      <c r="P3" s="42">
        <v>0</v>
      </c>
      <c r="Q3" s="42">
        <v>0</v>
      </c>
      <c r="R3" s="42">
        <v>300</v>
      </c>
      <c r="S3" s="42">
        <v>200</v>
      </c>
      <c r="T3" s="42">
        <v>0</v>
      </c>
      <c r="U3" s="42">
        <v>0</v>
      </c>
    </row>
    <row r="4" spans="1:21">
      <c r="A4">
        <v>1233877</v>
      </c>
      <c r="B4" t="s">
        <v>2753</v>
      </c>
      <c r="C4" s="13" t="s">
        <v>83</v>
      </c>
      <c r="D4" s="607">
        <v>0</v>
      </c>
      <c r="E4" s="607">
        <v>0</v>
      </c>
      <c r="F4" s="607">
        <v>0</v>
      </c>
      <c r="G4" s="607">
        <v>0</v>
      </c>
      <c r="H4" s="607">
        <v>160</v>
      </c>
      <c r="I4" s="608">
        <v>0</v>
      </c>
      <c r="J4" s="620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</row>
    <row r="5" spans="1:21" s="115" customFormat="1">
      <c r="A5" s="115">
        <v>1232693</v>
      </c>
      <c r="B5" s="115" t="s">
        <v>2786</v>
      </c>
      <c r="C5" s="609" t="s">
        <v>83</v>
      </c>
      <c r="D5" s="610">
        <v>524</v>
      </c>
      <c r="E5" s="610">
        <v>694</v>
      </c>
      <c r="F5" s="610">
        <v>0</v>
      </c>
      <c r="G5" s="610">
        <v>0</v>
      </c>
      <c r="H5" s="610">
        <v>0</v>
      </c>
      <c r="I5" s="610">
        <v>0</v>
      </c>
      <c r="J5" s="622">
        <v>614</v>
      </c>
      <c r="K5" s="610">
        <v>782</v>
      </c>
      <c r="L5" s="551">
        <v>614</v>
      </c>
      <c r="M5" s="551">
        <v>0</v>
      </c>
      <c r="N5" s="551">
        <v>0</v>
      </c>
      <c r="O5" s="551">
        <v>562</v>
      </c>
      <c r="P5" s="551">
        <v>0</v>
      </c>
      <c r="Q5" s="551">
        <v>0</v>
      </c>
      <c r="R5" s="551">
        <v>0</v>
      </c>
      <c r="S5" s="551">
        <v>0</v>
      </c>
      <c r="T5" s="551">
        <v>0</v>
      </c>
      <c r="U5" s="551">
        <v>0</v>
      </c>
    </row>
    <row r="6" spans="1:21" s="115" customFormat="1">
      <c r="A6" s="115">
        <v>1233025</v>
      </c>
      <c r="B6" s="115" t="s">
        <v>2787</v>
      </c>
      <c r="C6" s="609" t="s">
        <v>83</v>
      </c>
      <c r="D6" s="610">
        <v>524</v>
      </c>
      <c r="E6" s="610">
        <v>694</v>
      </c>
      <c r="F6" s="610">
        <v>0</v>
      </c>
      <c r="G6" s="610">
        <v>0</v>
      </c>
      <c r="H6" s="610">
        <v>0</v>
      </c>
      <c r="I6" s="610">
        <v>0</v>
      </c>
      <c r="J6" s="622">
        <v>614</v>
      </c>
      <c r="K6" s="610">
        <v>782</v>
      </c>
      <c r="L6" s="551">
        <v>614</v>
      </c>
      <c r="M6" s="551">
        <v>0</v>
      </c>
      <c r="N6" s="551">
        <v>0</v>
      </c>
      <c r="O6" s="551">
        <v>562</v>
      </c>
      <c r="P6" s="551">
        <v>0</v>
      </c>
      <c r="Q6" s="551">
        <v>0</v>
      </c>
      <c r="R6" s="551">
        <v>0</v>
      </c>
      <c r="S6" s="551">
        <v>0</v>
      </c>
      <c r="T6" s="551">
        <v>0</v>
      </c>
      <c r="U6" s="551">
        <v>0</v>
      </c>
    </row>
    <row r="7" spans="1:21">
      <c r="A7">
        <v>1235623</v>
      </c>
      <c r="B7" t="s">
        <v>2754</v>
      </c>
      <c r="C7" s="13" t="s">
        <v>83</v>
      </c>
      <c r="D7" s="608">
        <v>934</v>
      </c>
      <c r="E7" s="608">
        <v>422</v>
      </c>
      <c r="F7" s="608">
        <v>0</v>
      </c>
      <c r="G7" s="608">
        <v>0</v>
      </c>
      <c r="H7" s="608">
        <v>0</v>
      </c>
      <c r="I7" s="608">
        <v>0</v>
      </c>
      <c r="J7" s="621">
        <v>48</v>
      </c>
      <c r="K7" s="42">
        <v>764</v>
      </c>
      <c r="L7" s="42">
        <v>124</v>
      </c>
      <c r="M7" s="42">
        <v>0</v>
      </c>
      <c r="N7" s="42">
        <v>0</v>
      </c>
      <c r="O7" s="42">
        <v>0</v>
      </c>
      <c r="P7" s="42">
        <v>0</v>
      </c>
      <c r="Q7" s="42">
        <v>226</v>
      </c>
      <c r="R7" s="42">
        <v>710</v>
      </c>
      <c r="S7" s="42">
        <v>0</v>
      </c>
      <c r="T7" s="42">
        <v>0</v>
      </c>
      <c r="U7" s="42">
        <v>0</v>
      </c>
    </row>
    <row r="8" spans="1:21">
      <c r="A8">
        <v>1237088</v>
      </c>
      <c r="B8" t="s">
        <v>2755</v>
      </c>
      <c r="C8" s="13" t="s">
        <v>83</v>
      </c>
      <c r="D8" s="607">
        <v>830</v>
      </c>
      <c r="E8" s="607">
        <v>1058</v>
      </c>
      <c r="F8" s="607">
        <v>0</v>
      </c>
      <c r="G8" s="607">
        <v>0</v>
      </c>
      <c r="H8" s="607">
        <v>880</v>
      </c>
      <c r="I8" s="607">
        <v>1154</v>
      </c>
      <c r="J8" s="621">
        <v>746</v>
      </c>
      <c r="K8" s="42">
        <v>0</v>
      </c>
      <c r="L8" s="42">
        <v>324</v>
      </c>
      <c r="M8" s="42">
        <v>0</v>
      </c>
      <c r="N8" s="42">
        <v>0</v>
      </c>
      <c r="O8" s="42">
        <v>774</v>
      </c>
      <c r="P8" s="42">
        <v>1336</v>
      </c>
      <c r="Q8" s="42">
        <v>992</v>
      </c>
      <c r="R8" s="42">
        <v>1418</v>
      </c>
      <c r="S8" s="42">
        <v>780</v>
      </c>
      <c r="T8" s="42">
        <v>0</v>
      </c>
      <c r="U8" s="42">
        <v>0</v>
      </c>
    </row>
    <row r="9" spans="1:21">
      <c r="A9">
        <v>1237748</v>
      </c>
      <c r="B9" t="s">
        <v>2756</v>
      </c>
      <c r="C9" s="13" t="s">
        <v>83</v>
      </c>
      <c r="D9" s="607">
        <v>8</v>
      </c>
      <c r="E9" s="607">
        <v>564</v>
      </c>
      <c r="F9" s="607">
        <v>0</v>
      </c>
      <c r="G9" s="607">
        <v>0</v>
      </c>
      <c r="H9" s="607">
        <v>0</v>
      </c>
      <c r="I9" s="608">
        <v>0</v>
      </c>
      <c r="J9" s="620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84</v>
      </c>
      <c r="Q9" s="42">
        <v>608</v>
      </c>
      <c r="R9" s="42">
        <v>140</v>
      </c>
      <c r="S9" s="42">
        <v>0</v>
      </c>
      <c r="T9" s="42">
        <v>0</v>
      </c>
      <c r="U9" s="42">
        <v>0</v>
      </c>
    </row>
    <row r="10" spans="1:21">
      <c r="A10">
        <v>1236091</v>
      </c>
      <c r="B10" t="s">
        <v>2757</v>
      </c>
      <c r="C10" s="13" t="s">
        <v>83</v>
      </c>
      <c r="D10" s="607">
        <v>0</v>
      </c>
      <c r="E10" s="607">
        <v>0</v>
      </c>
      <c r="F10" s="607">
        <v>0</v>
      </c>
      <c r="G10" s="607">
        <v>0</v>
      </c>
      <c r="H10" s="607">
        <v>0</v>
      </c>
      <c r="I10" s="608">
        <v>0</v>
      </c>
      <c r="J10" s="620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200</v>
      </c>
      <c r="S10" s="42">
        <v>0</v>
      </c>
      <c r="T10" s="42">
        <v>0</v>
      </c>
      <c r="U10" s="42">
        <v>0</v>
      </c>
    </row>
    <row r="11" spans="1:21">
      <c r="A11">
        <v>1234905</v>
      </c>
      <c r="B11" t="s">
        <v>2758</v>
      </c>
      <c r="C11" s="13" t="s">
        <v>83</v>
      </c>
      <c r="D11" s="607">
        <v>0</v>
      </c>
      <c r="E11" s="607">
        <v>0</v>
      </c>
      <c r="F11" s="607">
        <v>0</v>
      </c>
      <c r="G11" s="607">
        <v>0</v>
      </c>
      <c r="H11" s="607">
        <v>0</v>
      </c>
      <c r="I11" s="608">
        <v>0</v>
      </c>
      <c r="J11" s="621">
        <v>60</v>
      </c>
      <c r="K11" s="42">
        <v>414</v>
      </c>
      <c r="L11" s="42">
        <v>326</v>
      </c>
      <c r="M11" s="42">
        <v>0</v>
      </c>
      <c r="N11" s="42">
        <v>0</v>
      </c>
      <c r="O11" s="42">
        <v>392</v>
      </c>
      <c r="P11" s="42">
        <v>50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</row>
    <row r="12" spans="1:21" s="115" customFormat="1">
      <c r="A12" s="115">
        <v>1238128</v>
      </c>
      <c r="B12" s="115" t="s">
        <v>2788</v>
      </c>
      <c r="C12" s="609" t="s">
        <v>83</v>
      </c>
      <c r="D12" s="610">
        <v>0</v>
      </c>
      <c r="E12" s="610">
        <v>0</v>
      </c>
      <c r="F12" s="610">
        <v>0</v>
      </c>
      <c r="G12" s="610">
        <v>0</v>
      </c>
      <c r="H12" s="610">
        <v>0</v>
      </c>
      <c r="I12" s="611">
        <v>0</v>
      </c>
      <c r="J12" s="622">
        <v>398</v>
      </c>
      <c r="K12" s="610">
        <v>590</v>
      </c>
      <c r="L12" s="551">
        <v>464</v>
      </c>
      <c r="M12" s="551">
        <v>0</v>
      </c>
      <c r="N12" s="551">
        <v>0</v>
      </c>
      <c r="O12" s="551">
        <v>656</v>
      </c>
      <c r="P12" s="551">
        <v>1104</v>
      </c>
      <c r="Q12" s="551">
        <v>436</v>
      </c>
      <c r="R12" s="551">
        <v>1058</v>
      </c>
      <c r="S12" s="551">
        <v>928</v>
      </c>
      <c r="T12" s="551">
        <v>0</v>
      </c>
      <c r="U12" s="551">
        <v>0</v>
      </c>
    </row>
    <row r="13" spans="1:21">
      <c r="A13">
        <v>1236962</v>
      </c>
      <c r="B13" t="s">
        <v>2759</v>
      </c>
      <c r="C13" s="13" t="s">
        <v>83</v>
      </c>
      <c r="D13" s="607">
        <v>0</v>
      </c>
      <c r="E13" s="607">
        <v>198</v>
      </c>
      <c r="F13" s="607">
        <v>0</v>
      </c>
      <c r="G13" s="607">
        <v>0</v>
      </c>
      <c r="H13" s="607">
        <v>0</v>
      </c>
      <c r="I13" s="608">
        <v>0</v>
      </c>
      <c r="J13" s="621">
        <v>300</v>
      </c>
      <c r="K13" s="42">
        <v>200</v>
      </c>
      <c r="L13" s="42">
        <v>0</v>
      </c>
      <c r="M13" s="42">
        <v>0</v>
      </c>
      <c r="N13" s="42">
        <v>0</v>
      </c>
      <c r="O13" s="42">
        <v>200</v>
      </c>
      <c r="P13" s="42">
        <v>200</v>
      </c>
      <c r="Q13" s="42">
        <v>200</v>
      </c>
      <c r="R13" s="42">
        <v>0</v>
      </c>
      <c r="S13" s="42">
        <v>200</v>
      </c>
      <c r="T13" s="42">
        <v>0</v>
      </c>
      <c r="U13" s="42">
        <v>0</v>
      </c>
    </row>
    <row r="14" spans="1:21">
      <c r="A14">
        <v>1233761</v>
      </c>
      <c r="B14" t="s">
        <v>2760</v>
      </c>
      <c r="C14" s="13" t="s">
        <v>83</v>
      </c>
      <c r="D14" s="607">
        <v>0</v>
      </c>
      <c r="E14" s="607">
        <v>0</v>
      </c>
      <c r="F14" s="607">
        <v>0</v>
      </c>
      <c r="G14" s="607">
        <v>0</v>
      </c>
      <c r="H14" s="607">
        <v>0</v>
      </c>
      <c r="I14" s="608">
        <v>0</v>
      </c>
      <c r="J14" s="621">
        <v>100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</row>
    <row r="15" spans="1:21">
      <c r="A15">
        <v>1239651</v>
      </c>
      <c r="B15" t="s">
        <v>2761</v>
      </c>
      <c r="C15" s="13" t="s">
        <v>83</v>
      </c>
      <c r="D15" s="607">
        <v>0</v>
      </c>
      <c r="E15" s="607">
        <v>0</v>
      </c>
      <c r="F15" s="607">
        <v>0</v>
      </c>
      <c r="G15" s="607">
        <v>0</v>
      </c>
      <c r="H15" s="607">
        <v>0</v>
      </c>
      <c r="I15" s="608">
        <v>0</v>
      </c>
      <c r="J15" s="620">
        <v>0</v>
      </c>
      <c r="K15" s="42">
        <v>400</v>
      </c>
      <c r="L15" s="42">
        <v>450</v>
      </c>
      <c r="M15" s="42">
        <v>0</v>
      </c>
      <c r="N15" s="42">
        <v>0</v>
      </c>
      <c r="O15" s="42">
        <v>87</v>
      </c>
      <c r="P15" s="42">
        <v>350</v>
      </c>
      <c r="Q15" s="42">
        <v>228</v>
      </c>
      <c r="R15" s="42">
        <v>0</v>
      </c>
      <c r="S15" s="42">
        <v>0</v>
      </c>
      <c r="T15" s="42">
        <v>0</v>
      </c>
      <c r="U15" s="42">
        <v>0</v>
      </c>
    </row>
    <row r="16" spans="1:21">
      <c r="A16">
        <v>1239988</v>
      </c>
      <c r="B16" t="s">
        <v>2762</v>
      </c>
      <c r="C16" s="13" t="s">
        <v>83</v>
      </c>
      <c r="D16" s="607">
        <v>502</v>
      </c>
      <c r="E16" s="607">
        <v>394</v>
      </c>
      <c r="F16" s="607">
        <v>0</v>
      </c>
      <c r="G16" s="607">
        <v>0</v>
      </c>
      <c r="H16" s="607">
        <v>438</v>
      </c>
      <c r="I16" s="607">
        <v>448</v>
      </c>
      <c r="J16" s="620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432</v>
      </c>
      <c r="Q16" s="42">
        <v>372</v>
      </c>
      <c r="R16" s="42">
        <v>502</v>
      </c>
      <c r="S16" s="42">
        <v>394</v>
      </c>
      <c r="T16" s="42">
        <v>0</v>
      </c>
      <c r="U16" s="42">
        <v>0</v>
      </c>
    </row>
    <row r="17" spans="1:21">
      <c r="A17">
        <v>1240180</v>
      </c>
      <c r="B17" t="s">
        <v>2763</v>
      </c>
      <c r="C17" s="13" t="s">
        <v>83</v>
      </c>
      <c r="D17" s="607">
        <v>0</v>
      </c>
      <c r="E17" s="607">
        <v>0</v>
      </c>
      <c r="F17" s="607">
        <v>0</v>
      </c>
      <c r="G17" s="607">
        <v>0</v>
      </c>
      <c r="H17" s="607">
        <v>0</v>
      </c>
      <c r="I17" s="607">
        <v>26</v>
      </c>
      <c r="J17" s="621">
        <v>252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</row>
    <row r="18" spans="1:21">
      <c r="A18">
        <v>1240184</v>
      </c>
      <c r="B18" t="s">
        <v>2764</v>
      </c>
      <c r="C18" s="13" t="s">
        <v>83</v>
      </c>
      <c r="D18" s="607">
        <v>0</v>
      </c>
      <c r="E18" s="607">
        <v>0</v>
      </c>
      <c r="F18" s="607">
        <v>0</v>
      </c>
      <c r="G18" s="607">
        <v>0</v>
      </c>
      <c r="H18" s="607">
        <v>0</v>
      </c>
      <c r="I18" s="607">
        <v>26</v>
      </c>
      <c r="J18" s="621">
        <v>252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0</v>
      </c>
    </row>
    <row r="19" spans="1:21" ht="12" thickBot="1">
      <c r="A19">
        <v>1240308</v>
      </c>
      <c r="B19" t="s">
        <v>2765</v>
      </c>
      <c r="C19" s="13" t="s">
        <v>83</v>
      </c>
      <c r="D19" s="607">
        <v>700</v>
      </c>
      <c r="E19" s="607">
        <v>0</v>
      </c>
      <c r="F19" s="607">
        <v>0</v>
      </c>
      <c r="G19" s="607">
        <v>0</v>
      </c>
      <c r="H19" s="607">
        <v>0</v>
      </c>
      <c r="I19" s="607">
        <v>0</v>
      </c>
      <c r="J19" s="623">
        <v>100</v>
      </c>
      <c r="K19" s="42">
        <v>350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</row>
    <row r="20" spans="1:21" ht="12" thickTop="1"/>
    <row r="22" spans="1:21" ht="12" thickBot="1"/>
    <row r="23" spans="1:21">
      <c r="A23" s="13" t="s">
        <v>0</v>
      </c>
      <c r="B23" s="13" t="s">
        <v>1</v>
      </c>
      <c r="C23" s="13" t="s">
        <v>82</v>
      </c>
      <c r="D23" s="42" t="s">
        <v>2733</v>
      </c>
      <c r="E23" s="42" t="s">
        <v>2734</v>
      </c>
      <c r="F23" s="42" t="s">
        <v>2735</v>
      </c>
      <c r="G23" s="42" t="s">
        <v>2736</v>
      </c>
      <c r="H23" s="42" t="s">
        <v>2737</v>
      </c>
      <c r="I23" s="612" t="s">
        <v>2738</v>
      </c>
      <c r="J23" s="613" t="s">
        <v>2739</v>
      </c>
      <c r="K23" s="42" t="s">
        <v>2740</v>
      </c>
      <c r="L23" s="42" t="s">
        <v>2741</v>
      </c>
      <c r="M23" s="42" t="s">
        <v>2742</v>
      </c>
      <c r="N23" s="42" t="s">
        <v>2743</v>
      </c>
      <c r="O23" s="42" t="s">
        <v>2744</v>
      </c>
      <c r="P23" s="42" t="s">
        <v>2745</v>
      </c>
      <c r="Q23" s="42" t="s">
        <v>2746</v>
      </c>
      <c r="R23" s="42" t="s">
        <v>2747</v>
      </c>
      <c r="S23" s="42" t="s">
        <v>2748</v>
      </c>
      <c r="T23" s="42" t="s">
        <v>2749</v>
      </c>
      <c r="U23" s="42" t="s">
        <v>2750</v>
      </c>
    </row>
    <row r="24" spans="1:21">
      <c r="A24">
        <v>1237608</v>
      </c>
      <c r="B24" t="s">
        <v>2766</v>
      </c>
      <c r="C24" s="13" t="s">
        <v>83</v>
      </c>
      <c r="D24" s="607">
        <v>0</v>
      </c>
      <c r="E24" s="607">
        <v>0</v>
      </c>
      <c r="F24" s="607">
        <v>0</v>
      </c>
      <c r="G24" s="607">
        <v>0</v>
      </c>
      <c r="H24" s="607">
        <v>200</v>
      </c>
      <c r="I24" s="411">
        <v>0</v>
      </c>
      <c r="J24" s="614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</row>
    <row r="25" spans="1:21">
      <c r="A25">
        <v>1232846</v>
      </c>
      <c r="B25" t="s">
        <v>2767</v>
      </c>
      <c r="C25" s="13" t="s">
        <v>83</v>
      </c>
      <c r="D25" s="607">
        <v>200</v>
      </c>
      <c r="E25" s="607">
        <v>352</v>
      </c>
      <c r="F25" s="607">
        <v>0</v>
      </c>
      <c r="G25" s="607">
        <v>0</v>
      </c>
      <c r="H25" s="607">
        <v>449</v>
      </c>
      <c r="I25" s="414">
        <v>51</v>
      </c>
      <c r="J25" s="615">
        <v>0</v>
      </c>
      <c r="K25" s="357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</row>
    <row r="26" spans="1:21">
      <c r="A26">
        <v>1232895</v>
      </c>
      <c r="B26" t="s">
        <v>2768</v>
      </c>
      <c r="C26" s="13" t="s">
        <v>83</v>
      </c>
      <c r="D26" s="607">
        <v>200</v>
      </c>
      <c r="E26" s="607">
        <v>352</v>
      </c>
      <c r="F26" s="607">
        <v>0</v>
      </c>
      <c r="G26" s="607">
        <v>0</v>
      </c>
      <c r="H26" s="607">
        <v>449</v>
      </c>
      <c r="I26" s="414">
        <v>51</v>
      </c>
      <c r="J26" s="615">
        <v>0</v>
      </c>
      <c r="K26" s="357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</row>
    <row r="27" spans="1:21">
      <c r="A27">
        <v>1233384</v>
      </c>
      <c r="B27" s="13" t="s">
        <v>2769</v>
      </c>
      <c r="C27" s="13" t="s">
        <v>83</v>
      </c>
      <c r="D27" s="607">
        <v>200</v>
      </c>
      <c r="E27" s="607">
        <v>352</v>
      </c>
      <c r="F27" s="607">
        <v>0</v>
      </c>
      <c r="G27" s="607">
        <v>0</v>
      </c>
      <c r="H27" s="607">
        <v>449</v>
      </c>
      <c r="I27" s="414">
        <v>51</v>
      </c>
      <c r="J27" s="615">
        <v>0</v>
      </c>
      <c r="K27" s="357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</row>
    <row r="28" spans="1:21">
      <c r="A28">
        <v>1233165</v>
      </c>
      <c r="B28" t="s">
        <v>2770</v>
      </c>
      <c r="C28" s="13" t="s">
        <v>83</v>
      </c>
      <c r="D28" s="607">
        <v>0</v>
      </c>
      <c r="E28" s="607">
        <v>0</v>
      </c>
      <c r="F28" s="607">
        <v>0</v>
      </c>
      <c r="G28" s="607">
        <v>0</v>
      </c>
      <c r="H28" s="607">
        <v>0</v>
      </c>
      <c r="I28" s="616">
        <v>0</v>
      </c>
      <c r="J28" s="615">
        <v>0</v>
      </c>
      <c r="K28" s="357">
        <v>0</v>
      </c>
      <c r="L28" s="42">
        <v>0</v>
      </c>
      <c r="M28" s="42">
        <v>0</v>
      </c>
      <c r="N28" s="42">
        <v>0</v>
      </c>
      <c r="O28" s="42">
        <v>0</v>
      </c>
      <c r="P28" s="42">
        <v>287</v>
      </c>
      <c r="Q28" s="42">
        <v>113</v>
      </c>
      <c r="R28" s="42">
        <v>0</v>
      </c>
      <c r="S28" s="42">
        <v>0</v>
      </c>
      <c r="T28" s="42">
        <v>0</v>
      </c>
      <c r="U28" s="42">
        <v>0</v>
      </c>
    </row>
    <row r="29" spans="1:21">
      <c r="A29">
        <v>1236110</v>
      </c>
      <c r="B29" t="s">
        <v>2771</v>
      </c>
      <c r="C29" s="13" t="s">
        <v>83</v>
      </c>
      <c r="D29" s="607">
        <v>0</v>
      </c>
      <c r="E29" s="607">
        <v>250</v>
      </c>
      <c r="F29" s="607">
        <v>0</v>
      </c>
      <c r="G29" s="607">
        <v>0</v>
      </c>
      <c r="H29" s="607">
        <v>0</v>
      </c>
      <c r="I29" s="616">
        <v>0</v>
      </c>
      <c r="J29" s="615">
        <v>0</v>
      </c>
      <c r="K29" s="357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</row>
    <row r="30" spans="1:21">
      <c r="A30">
        <v>1236387</v>
      </c>
      <c r="B30" s="13" t="s">
        <v>2772</v>
      </c>
      <c r="C30" s="13" t="s">
        <v>83</v>
      </c>
      <c r="D30" s="607">
        <v>102</v>
      </c>
      <c r="E30" s="607">
        <v>294</v>
      </c>
      <c r="F30" s="607">
        <v>0</v>
      </c>
      <c r="G30" s="607">
        <v>0</v>
      </c>
      <c r="H30" s="607">
        <v>374</v>
      </c>
      <c r="I30" s="414">
        <v>224</v>
      </c>
      <c r="J30" s="617">
        <v>294</v>
      </c>
      <c r="K30" s="357">
        <v>82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30</v>
      </c>
      <c r="T30" s="42">
        <v>0</v>
      </c>
      <c r="U30" s="42">
        <v>0</v>
      </c>
    </row>
    <row r="31" spans="1:21">
      <c r="A31">
        <v>1232775</v>
      </c>
      <c r="B31" t="s">
        <v>2773</v>
      </c>
      <c r="C31" s="13" t="s">
        <v>83</v>
      </c>
      <c r="D31" s="607">
        <v>136</v>
      </c>
      <c r="E31" s="607">
        <v>0</v>
      </c>
      <c r="F31" s="607">
        <v>0</v>
      </c>
      <c r="G31" s="607">
        <v>0</v>
      </c>
      <c r="H31" s="607">
        <v>0</v>
      </c>
      <c r="I31" s="414">
        <v>139</v>
      </c>
      <c r="J31" s="617">
        <v>243</v>
      </c>
      <c r="K31" s="42">
        <v>68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125</v>
      </c>
      <c r="R31" s="42">
        <v>125</v>
      </c>
      <c r="S31" s="42">
        <v>0</v>
      </c>
      <c r="T31" s="42">
        <v>0</v>
      </c>
      <c r="U31" s="42">
        <v>0</v>
      </c>
    </row>
    <row r="32" spans="1:21">
      <c r="A32">
        <v>1238605</v>
      </c>
      <c r="B32" t="s">
        <v>2774</v>
      </c>
      <c r="C32" s="13" t="s">
        <v>83</v>
      </c>
      <c r="D32" s="607">
        <v>0</v>
      </c>
      <c r="E32" s="607">
        <v>0</v>
      </c>
      <c r="F32" s="607">
        <v>0</v>
      </c>
      <c r="G32" s="607">
        <v>0</v>
      </c>
      <c r="H32" s="607">
        <v>0</v>
      </c>
      <c r="I32" s="411">
        <v>0</v>
      </c>
      <c r="J32" s="614">
        <v>0</v>
      </c>
      <c r="K32" s="42">
        <v>0</v>
      </c>
      <c r="L32" s="42">
        <v>123</v>
      </c>
      <c r="M32" s="42">
        <v>0</v>
      </c>
      <c r="N32" s="42">
        <v>0</v>
      </c>
      <c r="O32" s="42">
        <v>140</v>
      </c>
      <c r="P32" s="42">
        <v>41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</row>
    <row r="33" spans="1:21" ht="12" thickBot="1">
      <c r="A33">
        <v>1230685</v>
      </c>
      <c r="B33" t="s">
        <v>2775</v>
      </c>
      <c r="C33" s="13" t="s">
        <v>83</v>
      </c>
      <c r="D33" s="607">
        <v>0</v>
      </c>
      <c r="E33" s="607">
        <v>0</v>
      </c>
      <c r="F33" s="607">
        <v>0</v>
      </c>
      <c r="G33" s="607">
        <v>0</v>
      </c>
      <c r="H33" s="607">
        <v>0</v>
      </c>
      <c r="I33" s="417">
        <v>0</v>
      </c>
      <c r="J33" s="618">
        <v>0</v>
      </c>
      <c r="K33" s="42">
        <v>225</v>
      </c>
      <c r="L33" s="42">
        <v>75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</row>
    <row r="36" spans="1:21">
      <c r="A36" s="475" t="s">
        <v>0</v>
      </c>
      <c r="B36" s="475" t="s">
        <v>1</v>
      </c>
      <c r="C36" s="475" t="s">
        <v>82</v>
      </c>
      <c r="D36" s="478" t="s">
        <v>2239</v>
      </c>
      <c r="E36" s="478" t="s">
        <v>2240</v>
      </c>
      <c r="F36" s="478" t="s">
        <v>2241</v>
      </c>
      <c r="G36" s="487" t="s">
        <v>2242</v>
      </c>
      <c r="H36" s="478" t="s">
        <v>2315</v>
      </c>
      <c r="I36" s="478" t="s">
        <v>2316</v>
      </c>
      <c r="J36" s="478" t="s">
        <v>2317</v>
      </c>
      <c r="K36" s="478" t="s">
        <v>2318</v>
      </c>
      <c r="L36" s="478" t="s">
        <v>2319</v>
      </c>
      <c r="M36" s="478" t="s">
        <v>2320</v>
      </c>
      <c r="N36" s="487" t="s">
        <v>2321</v>
      </c>
      <c r="O36" s="478" t="s">
        <v>2541</v>
      </c>
      <c r="P36" s="478" t="s">
        <v>2542</v>
      </c>
      <c r="Q36" s="478" t="s">
        <v>2543</v>
      </c>
      <c r="R36" s="478" t="s">
        <v>2544</v>
      </c>
      <c r="S36" s="478" t="s">
        <v>2545</v>
      </c>
      <c r="T36" s="478" t="s">
        <v>2546</v>
      </c>
      <c r="U36" s="487" t="s">
        <v>2547</v>
      </c>
    </row>
    <row r="37" spans="1:21">
      <c r="A37" s="473">
        <v>1230692</v>
      </c>
      <c r="B37" s="474" t="s">
        <v>117</v>
      </c>
      <c r="C37" s="473" t="s">
        <v>83</v>
      </c>
      <c r="D37" s="479">
        <v>0</v>
      </c>
      <c r="E37" s="479">
        <v>0</v>
      </c>
      <c r="F37" s="479">
        <v>0</v>
      </c>
      <c r="G37" s="479">
        <v>0</v>
      </c>
      <c r="H37" s="479">
        <v>0</v>
      </c>
      <c r="I37" s="479">
        <v>0</v>
      </c>
      <c r="J37" s="479">
        <v>100</v>
      </c>
      <c r="K37" s="479">
        <v>0</v>
      </c>
      <c r="L37" s="479">
        <v>0</v>
      </c>
      <c r="M37" s="479">
        <v>0</v>
      </c>
      <c r="N37" s="479">
        <v>0</v>
      </c>
      <c r="O37" s="479">
        <v>0</v>
      </c>
      <c r="P37" s="479">
        <v>0</v>
      </c>
      <c r="Q37" s="479">
        <v>0</v>
      </c>
      <c r="R37" s="479">
        <v>0</v>
      </c>
      <c r="S37" s="479">
        <v>0</v>
      </c>
      <c r="T37" s="479">
        <v>0</v>
      </c>
      <c r="U37" s="479">
        <v>0</v>
      </c>
    </row>
    <row r="38" spans="1:21">
      <c r="A38" s="473">
        <v>1221967</v>
      </c>
      <c r="B38" s="474" t="s">
        <v>55</v>
      </c>
      <c r="C38" s="473" t="s">
        <v>83</v>
      </c>
      <c r="D38" s="479">
        <v>0</v>
      </c>
      <c r="E38" s="479">
        <v>0</v>
      </c>
      <c r="F38" s="479">
        <v>0</v>
      </c>
      <c r="G38" s="479">
        <v>0</v>
      </c>
      <c r="H38" s="479">
        <v>0</v>
      </c>
      <c r="I38" s="479">
        <v>0</v>
      </c>
      <c r="J38" s="479">
        <v>3</v>
      </c>
      <c r="K38" s="479">
        <v>0</v>
      </c>
      <c r="L38" s="479">
        <v>0</v>
      </c>
      <c r="M38" s="479">
        <v>0</v>
      </c>
      <c r="N38" s="479">
        <v>0</v>
      </c>
      <c r="O38" s="479">
        <v>0</v>
      </c>
      <c r="P38" s="479">
        <v>0</v>
      </c>
      <c r="Q38" s="479">
        <v>0</v>
      </c>
      <c r="R38" s="479">
        <v>0</v>
      </c>
      <c r="S38" s="479">
        <v>0</v>
      </c>
      <c r="T38" s="479">
        <v>0</v>
      </c>
      <c r="U38" s="479">
        <v>0</v>
      </c>
    </row>
    <row r="39" spans="1:21">
      <c r="A39" s="473">
        <v>1227306</v>
      </c>
      <c r="B39" s="474" t="s">
        <v>56</v>
      </c>
      <c r="C39" s="473" t="s">
        <v>83</v>
      </c>
      <c r="D39" s="479">
        <v>156</v>
      </c>
      <c r="E39" s="479">
        <v>44</v>
      </c>
      <c r="F39" s="479">
        <v>0</v>
      </c>
      <c r="G39" s="479">
        <v>0</v>
      </c>
      <c r="H39" s="479">
        <v>0</v>
      </c>
      <c r="I39" s="479">
        <v>0</v>
      </c>
      <c r="J39" s="479">
        <v>0</v>
      </c>
      <c r="K39" s="479">
        <v>379</v>
      </c>
      <c r="L39" s="479">
        <v>0</v>
      </c>
      <c r="M39" s="479">
        <v>0</v>
      </c>
      <c r="N39" s="479">
        <v>0</v>
      </c>
      <c r="O39" s="479">
        <v>0</v>
      </c>
      <c r="P39" s="479">
        <v>0</v>
      </c>
      <c r="Q39" s="479">
        <v>0</v>
      </c>
      <c r="R39" s="479">
        <v>400</v>
      </c>
      <c r="S39" s="479">
        <v>200</v>
      </c>
      <c r="T39" s="479">
        <v>0</v>
      </c>
      <c r="U39" s="479">
        <v>0</v>
      </c>
    </row>
    <row r="40" spans="1:21">
      <c r="A40" s="473">
        <v>1227359</v>
      </c>
      <c r="B40" s="474" t="s">
        <v>96</v>
      </c>
      <c r="C40" s="473" t="s">
        <v>83</v>
      </c>
      <c r="D40" s="479">
        <v>0</v>
      </c>
      <c r="E40" s="479">
        <v>0</v>
      </c>
      <c r="F40" s="479">
        <v>0</v>
      </c>
      <c r="G40" s="479">
        <v>0</v>
      </c>
      <c r="H40" s="479">
        <v>0</v>
      </c>
      <c r="I40" s="479">
        <v>0</v>
      </c>
      <c r="J40" s="479">
        <v>0</v>
      </c>
      <c r="K40" s="479">
        <v>0</v>
      </c>
      <c r="L40" s="479">
        <v>0</v>
      </c>
      <c r="M40" s="479">
        <v>0</v>
      </c>
      <c r="N40" s="479">
        <v>0</v>
      </c>
      <c r="O40" s="479">
        <v>0</v>
      </c>
      <c r="P40" s="479">
        <v>0</v>
      </c>
      <c r="Q40" s="479">
        <v>0</v>
      </c>
      <c r="R40" s="479">
        <v>270</v>
      </c>
      <c r="S40" s="479">
        <v>0</v>
      </c>
      <c r="T40" s="479">
        <v>0</v>
      </c>
      <c r="U40" s="479">
        <v>0</v>
      </c>
    </row>
    <row r="41" spans="1:21">
      <c r="A41" s="473">
        <v>1231090</v>
      </c>
      <c r="B41" s="474" t="s">
        <v>59</v>
      </c>
      <c r="C41" s="473" t="s">
        <v>83</v>
      </c>
      <c r="D41" s="479">
        <v>146</v>
      </c>
      <c r="E41" s="479">
        <v>54</v>
      </c>
      <c r="F41" s="479">
        <v>0</v>
      </c>
      <c r="G41" s="479">
        <v>0</v>
      </c>
      <c r="H41" s="479">
        <v>0</v>
      </c>
      <c r="I41" s="479">
        <v>0</v>
      </c>
      <c r="J41" s="479">
        <v>0</v>
      </c>
      <c r="K41" s="479">
        <v>420</v>
      </c>
      <c r="L41" s="479">
        <v>433</v>
      </c>
      <c r="M41" s="479">
        <v>0</v>
      </c>
      <c r="N41" s="479">
        <v>0</v>
      </c>
      <c r="O41" s="479">
        <v>357</v>
      </c>
      <c r="P41" s="479">
        <v>0</v>
      </c>
      <c r="Q41" s="479">
        <v>0</v>
      </c>
      <c r="R41" s="479">
        <v>246</v>
      </c>
      <c r="S41" s="479">
        <v>433</v>
      </c>
      <c r="T41" s="479">
        <v>0</v>
      </c>
      <c r="U41" s="479">
        <v>0</v>
      </c>
    </row>
    <row r="42" spans="1:21">
      <c r="A42" s="473">
        <v>1229776</v>
      </c>
      <c r="B42" s="474" t="s">
        <v>58</v>
      </c>
      <c r="C42" s="473" t="s">
        <v>83</v>
      </c>
      <c r="D42" s="479">
        <v>146</v>
      </c>
      <c r="E42" s="479">
        <v>54</v>
      </c>
      <c r="F42" s="479">
        <v>0</v>
      </c>
      <c r="G42" s="479">
        <v>0</v>
      </c>
      <c r="H42" s="479">
        <v>0</v>
      </c>
      <c r="I42" s="479">
        <v>0</v>
      </c>
      <c r="J42" s="479">
        <v>0</v>
      </c>
      <c r="K42" s="479">
        <v>0</v>
      </c>
      <c r="L42" s="479">
        <v>0</v>
      </c>
      <c r="M42" s="479">
        <v>0</v>
      </c>
      <c r="N42" s="479">
        <v>0</v>
      </c>
      <c r="O42" s="479">
        <v>0</v>
      </c>
      <c r="P42" s="479">
        <v>0</v>
      </c>
      <c r="Q42" s="479">
        <v>0</v>
      </c>
      <c r="R42" s="479">
        <v>0</v>
      </c>
      <c r="S42" s="479">
        <v>0</v>
      </c>
      <c r="T42" s="479">
        <v>0</v>
      </c>
      <c r="U42" s="479">
        <v>0</v>
      </c>
    </row>
    <row r="43" spans="1:21">
      <c r="A43" s="473">
        <v>1226573</v>
      </c>
      <c r="B43" s="474" t="s">
        <v>634</v>
      </c>
      <c r="C43" s="473" t="s">
        <v>83</v>
      </c>
      <c r="D43" s="479">
        <v>0</v>
      </c>
      <c r="E43" s="479">
        <v>0</v>
      </c>
      <c r="F43" s="479">
        <v>0</v>
      </c>
      <c r="G43" s="479">
        <v>0</v>
      </c>
      <c r="H43" s="495">
        <v>230</v>
      </c>
      <c r="I43" s="479">
        <v>0</v>
      </c>
      <c r="J43" s="479">
        <v>0</v>
      </c>
      <c r="K43" s="479">
        <v>0</v>
      </c>
      <c r="L43" s="479">
        <v>0</v>
      </c>
      <c r="M43" s="479">
        <v>0</v>
      </c>
      <c r="N43" s="479">
        <v>0</v>
      </c>
      <c r="O43" s="479">
        <v>0</v>
      </c>
      <c r="P43" s="479">
        <v>0</v>
      </c>
      <c r="Q43" s="479">
        <v>0</v>
      </c>
      <c r="R43" s="479">
        <v>0</v>
      </c>
      <c r="S43" s="479">
        <v>0</v>
      </c>
      <c r="T43" s="479">
        <v>0</v>
      </c>
      <c r="U43" s="479">
        <v>0</v>
      </c>
    </row>
    <row r="44" spans="1:21">
      <c r="A44" s="473">
        <v>1231797</v>
      </c>
      <c r="B44" s="474" t="s">
        <v>635</v>
      </c>
      <c r="C44" s="473" t="s">
        <v>83</v>
      </c>
      <c r="D44" s="479">
        <v>0</v>
      </c>
      <c r="E44" s="479">
        <v>0</v>
      </c>
      <c r="F44" s="479">
        <v>0</v>
      </c>
      <c r="G44" s="479">
        <v>0</v>
      </c>
      <c r="H44" s="479">
        <v>0</v>
      </c>
      <c r="I44" s="479">
        <v>0</v>
      </c>
      <c r="J44" s="479">
        <v>0</v>
      </c>
      <c r="K44" s="479">
        <v>0</v>
      </c>
      <c r="L44" s="479">
        <v>0</v>
      </c>
      <c r="M44" s="479">
        <v>0</v>
      </c>
      <c r="N44" s="479">
        <v>0</v>
      </c>
      <c r="O44" s="479">
        <v>0</v>
      </c>
      <c r="P44" s="479">
        <v>106</v>
      </c>
      <c r="Q44" s="479">
        <v>0</v>
      </c>
      <c r="R44" s="479">
        <v>0</v>
      </c>
      <c r="S44" s="479">
        <v>0</v>
      </c>
      <c r="T44" s="479">
        <v>0</v>
      </c>
      <c r="U44" s="479">
        <v>0</v>
      </c>
    </row>
    <row r="45" spans="1:21">
      <c r="A45" s="473">
        <v>1232066</v>
      </c>
      <c r="B45" s="474" t="s">
        <v>123</v>
      </c>
      <c r="C45" s="473" t="s">
        <v>83</v>
      </c>
      <c r="D45" s="479">
        <v>0</v>
      </c>
      <c r="E45" s="479">
        <v>0</v>
      </c>
      <c r="F45" s="479">
        <v>0</v>
      </c>
      <c r="G45" s="479">
        <v>0</v>
      </c>
      <c r="H45" s="479">
        <v>0</v>
      </c>
      <c r="I45" s="479">
        <v>0</v>
      </c>
      <c r="J45" s="479">
        <v>0</v>
      </c>
      <c r="K45" s="479">
        <v>399</v>
      </c>
      <c r="L45" s="479">
        <v>51</v>
      </c>
      <c r="M45" s="479">
        <v>0</v>
      </c>
      <c r="N45" s="479">
        <v>0</v>
      </c>
      <c r="O45" s="479">
        <v>0</v>
      </c>
      <c r="P45" s="479">
        <v>0</v>
      </c>
      <c r="Q45" s="479">
        <v>0</v>
      </c>
      <c r="R45" s="479">
        <v>0</v>
      </c>
      <c r="S45" s="479">
        <v>0</v>
      </c>
      <c r="T45" s="479">
        <v>0</v>
      </c>
      <c r="U45" s="479">
        <v>0</v>
      </c>
    </row>
    <row r="46" spans="1:21">
      <c r="A46" s="473">
        <v>1232528</v>
      </c>
      <c r="B46" s="474" t="s">
        <v>64</v>
      </c>
      <c r="C46" s="473" t="s">
        <v>83</v>
      </c>
      <c r="D46" s="479">
        <v>202</v>
      </c>
      <c r="E46" s="479">
        <v>539</v>
      </c>
      <c r="F46" s="479">
        <v>0</v>
      </c>
      <c r="G46" s="479">
        <v>0</v>
      </c>
      <c r="H46" s="479">
        <v>686</v>
      </c>
      <c r="I46" s="585">
        <v>686</v>
      </c>
      <c r="J46" s="479">
        <v>450</v>
      </c>
      <c r="K46" s="479">
        <v>0</v>
      </c>
      <c r="L46" s="479">
        <v>0</v>
      </c>
      <c r="M46" s="479">
        <v>0</v>
      </c>
      <c r="N46" s="479">
        <v>0</v>
      </c>
      <c r="O46" s="479">
        <v>0</v>
      </c>
      <c r="P46" s="479">
        <v>0</v>
      </c>
      <c r="Q46" s="479">
        <v>0</v>
      </c>
      <c r="R46" s="479">
        <v>0</v>
      </c>
      <c r="S46" s="479">
        <v>0</v>
      </c>
      <c r="T46" s="479">
        <v>0</v>
      </c>
      <c r="U46" s="479">
        <v>0</v>
      </c>
    </row>
    <row r="47" spans="1:21">
      <c r="A47" s="473">
        <v>1232846</v>
      </c>
      <c r="B47" s="474" t="s">
        <v>47</v>
      </c>
      <c r="C47" s="473" t="s">
        <v>83</v>
      </c>
      <c r="D47" s="479">
        <v>0</v>
      </c>
      <c r="E47" s="479">
        <v>0</v>
      </c>
      <c r="F47" s="479">
        <v>0</v>
      </c>
      <c r="G47" s="479">
        <v>0</v>
      </c>
      <c r="H47" s="479">
        <v>0</v>
      </c>
      <c r="I47" s="479">
        <v>0</v>
      </c>
      <c r="J47" s="585">
        <v>210</v>
      </c>
      <c r="K47" s="479">
        <v>0</v>
      </c>
      <c r="L47" s="479">
        <v>0</v>
      </c>
      <c r="M47" s="479">
        <v>0</v>
      </c>
      <c r="N47" s="479">
        <v>0</v>
      </c>
      <c r="O47" s="479">
        <v>0</v>
      </c>
      <c r="P47" s="479">
        <v>0</v>
      </c>
      <c r="Q47" s="479">
        <v>0</v>
      </c>
      <c r="R47" s="479">
        <v>0</v>
      </c>
      <c r="S47" s="479">
        <v>0</v>
      </c>
      <c r="T47" s="479">
        <v>0</v>
      </c>
      <c r="U47" s="479">
        <v>0</v>
      </c>
    </row>
    <row r="48" spans="1:21">
      <c r="A48" s="473">
        <v>1229050</v>
      </c>
      <c r="B48" s="474" t="s">
        <v>67</v>
      </c>
      <c r="C48" s="473" t="s">
        <v>83</v>
      </c>
      <c r="D48" s="479">
        <v>294</v>
      </c>
      <c r="E48" s="479">
        <v>0</v>
      </c>
      <c r="F48" s="479">
        <v>0</v>
      </c>
      <c r="G48" s="479">
        <v>0</v>
      </c>
      <c r="H48" s="479">
        <v>0</v>
      </c>
      <c r="I48" s="479">
        <v>0</v>
      </c>
      <c r="J48" s="479">
        <v>0</v>
      </c>
      <c r="K48" s="479">
        <v>0</v>
      </c>
      <c r="L48" s="479">
        <v>0</v>
      </c>
      <c r="M48" s="479">
        <v>0</v>
      </c>
      <c r="N48" s="479">
        <v>0</v>
      </c>
      <c r="O48" s="479">
        <v>0</v>
      </c>
      <c r="P48" s="479">
        <v>0</v>
      </c>
      <c r="Q48" s="479">
        <v>0</v>
      </c>
      <c r="R48" s="479">
        <v>0</v>
      </c>
      <c r="S48" s="479">
        <v>0</v>
      </c>
      <c r="T48" s="479">
        <v>0</v>
      </c>
      <c r="U48" s="479">
        <v>0</v>
      </c>
    </row>
    <row r="49" spans="1:21">
      <c r="A49" s="473">
        <v>1233383</v>
      </c>
      <c r="B49" s="474" t="s">
        <v>636</v>
      </c>
      <c r="C49" s="473" t="s">
        <v>83</v>
      </c>
      <c r="D49" s="479">
        <v>0</v>
      </c>
      <c r="E49" s="479">
        <v>0</v>
      </c>
      <c r="F49" s="479">
        <v>0</v>
      </c>
      <c r="G49" s="479">
        <v>0</v>
      </c>
      <c r="H49" s="479">
        <v>0</v>
      </c>
      <c r="I49" s="479">
        <v>0</v>
      </c>
      <c r="J49" s="479">
        <v>123</v>
      </c>
      <c r="K49" s="479">
        <v>0</v>
      </c>
      <c r="L49" s="479">
        <v>0</v>
      </c>
      <c r="M49" s="479">
        <v>0</v>
      </c>
      <c r="N49" s="479">
        <v>0</v>
      </c>
      <c r="O49" s="479">
        <v>0</v>
      </c>
      <c r="P49" s="479">
        <v>0</v>
      </c>
      <c r="Q49" s="479">
        <v>0</v>
      </c>
      <c r="R49" s="479">
        <v>0</v>
      </c>
      <c r="S49" s="479">
        <v>0</v>
      </c>
      <c r="T49" s="479">
        <v>0</v>
      </c>
      <c r="U49" s="479">
        <v>0</v>
      </c>
    </row>
    <row r="50" spans="1:21">
      <c r="A50" s="473">
        <v>1220847</v>
      </c>
      <c r="B50" s="474" t="s">
        <v>68</v>
      </c>
      <c r="C50" s="473" t="s">
        <v>83</v>
      </c>
      <c r="D50" s="479">
        <v>0</v>
      </c>
      <c r="E50" s="479">
        <v>0</v>
      </c>
      <c r="F50" s="479">
        <v>0</v>
      </c>
      <c r="G50" s="479">
        <v>0</v>
      </c>
      <c r="H50" s="479">
        <v>0</v>
      </c>
      <c r="I50" s="479">
        <v>0</v>
      </c>
      <c r="J50" s="479">
        <v>3</v>
      </c>
      <c r="K50" s="479">
        <v>0</v>
      </c>
      <c r="L50" s="479">
        <v>0</v>
      </c>
      <c r="M50" s="479">
        <v>0</v>
      </c>
      <c r="N50" s="479">
        <v>0</v>
      </c>
      <c r="O50" s="479">
        <v>0</v>
      </c>
      <c r="P50" s="479">
        <v>0</v>
      </c>
      <c r="Q50" s="479">
        <v>0</v>
      </c>
      <c r="R50" s="479">
        <v>0</v>
      </c>
      <c r="S50" s="479">
        <v>0</v>
      </c>
      <c r="T50" s="479">
        <v>0</v>
      </c>
      <c r="U50" s="479">
        <v>0</v>
      </c>
    </row>
    <row r="51" spans="1:21">
      <c r="A51" s="473">
        <v>1235845</v>
      </c>
      <c r="B51" s="474" t="s">
        <v>71</v>
      </c>
      <c r="C51" s="473" t="s">
        <v>83</v>
      </c>
      <c r="D51" s="479">
        <v>0</v>
      </c>
      <c r="E51" s="479">
        <v>0</v>
      </c>
      <c r="F51" s="479">
        <v>0</v>
      </c>
      <c r="G51" s="479">
        <v>0</v>
      </c>
      <c r="H51" s="479">
        <v>0</v>
      </c>
      <c r="I51" s="479">
        <v>0</v>
      </c>
      <c r="J51" s="479">
        <v>0</v>
      </c>
      <c r="K51" s="479">
        <v>100</v>
      </c>
      <c r="L51" s="479">
        <v>0</v>
      </c>
      <c r="M51" s="479">
        <v>0</v>
      </c>
      <c r="N51" s="479">
        <v>0</v>
      </c>
      <c r="O51" s="479">
        <v>0</v>
      </c>
      <c r="P51" s="479">
        <v>0</v>
      </c>
      <c r="Q51" s="479">
        <v>0</v>
      </c>
      <c r="R51" s="479">
        <v>0</v>
      </c>
      <c r="S51" s="479">
        <v>0</v>
      </c>
      <c r="T51" s="479">
        <v>0</v>
      </c>
      <c r="U51" s="479">
        <v>0</v>
      </c>
    </row>
    <row r="52" spans="1:21">
      <c r="A52" s="473">
        <v>1235097</v>
      </c>
      <c r="B52" s="474" t="s">
        <v>70</v>
      </c>
      <c r="C52" s="473" t="s">
        <v>83</v>
      </c>
      <c r="D52" s="479">
        <v>0</v>
      </c>
      <c r="E52" s="479">
        <v>205</v>
      </c>
      <c r="F52" s="479">
        <v>0</v>
      </c>
      <c r="G52" s="479">
        <v>0</v>
      </c>
      <c r="H52" s="479">
        <v>245</v>
      </c>
      <c r="I52" s="479">
        <v>0</v>
      </c>
      <c r="J52" s="479">
        <v>0</v>
      </c>
      <c r="K52" s="479">
        <v>0</v>
      </c>
      <c r="L52" s="479">
        <v>0</v>
      </c>
      <c r="M52" s="479">
        <v>0</v>
      </c>
      <c r="N52" s="479">
        <v>0</v>
      </c>
      <c r="O52" s="479">
        <v>400</v>
      </c>
      <c r="P52" s="479">
        <v>400</v>
      </c>
      <c r="Q52" s="479">
        <v>0</v>
      </c>
      <c r="R52" s="479">
        <v>0</v>
      </c>
      <c r="S52" s="479">
        <v>0</v>
      </c>
      <c r="T52" s="479">
        <v>0</v>
      </c>
      <c r="U52" s="479">
        <v>0</v>
      </c>
    </row>
    <row r="53" spans="1:21">
      <c r="A53" s="473">
        <v>1236600</v>
      </c>
      <c r="B53" s="474" t="s">
        <v>72</v>
      </c>
      <c r="C53" s="473" t="s">
        <v>83</v>
      </c>
      <c r="D53" s="479">
        <v>0</v>
      </c>
      <c r="E53" s="479">
        <v>0</v>
      </c>
      <c r="F53" s="479">
        <v>0</v>
      </c>
      <c r="G53" s="479">
        <v>0</v>
      </c>
      <c r="H53" s="479">
        <v>0</v>
      </c>
      <c r="I53" s="479">
        <v>0</v>
      </c>
      <c r="J53" s="479">
        <v>50</v>
      </c>
      <c r="K53" s="479">
        <v>40</v>
      </c>
      <c r="L53" s="479">
        <v>0</v>
      </c>
      <c r="M53" s="479">
        <v>0</v>
      </c>
      <c r="N53" s="479">
        <v>0</v>
      </c>
      <c r="O53" s="479">
        <v>0</v>
      </c>
      <c r="P53" s="479">
        <v>0</v>
      </c>
      <c r="Q53" s="479">
        <v>0</v>
      </c>
      <c r="R53" s="479">
        <v>0</v>
      </c>
      <c r="S53" s="479">
        <v>374</v>
      </c>
      <c r="T53" s="479">
        <v>0</v>
      </c>
      <c r="U53" s="479">
        <v>0</v>
      </c>
    </row>
    <row r="54" spans="1:21">
      <c r="A54" s="473">
        <v>1236601</v>
      </c>
      <c r="B54" s="474" t="s">
        <v>625</v>
      </c>
      <c r="C54" s="473" t="s">
        <v>83</v>
      </c>
      <c r="D54" s="479">
        <v>0</v>
      </c>
      <c r="E54" s="479">
        <v>0</v>
      </c>
      <c r="F54" s="479">
        <v>0</v>
      </c>
      <c r="G54" s="479">
        <v>0</v>
      </c>
      <c r="H54" s="479">
        <v>0</v>
      </c>
      <c r="I54" s="479">
        <v>0</v>
      </c>
      <c r="J54" s="479">
        <v>0</v>
      </c>
      <c r="K54" s="479">
        <v>0</v>
      </c>
      <c r="L54" s="479">
        <v>0</v>
      </c>
      <c r="M54" s="479">
        <v>0</v>
      </c>
      <c r="N54" s="479">
        <v>0</v>
      </c>
      <c r="O54" s="479">
        <v>0</v>
      </c>
      <c r="P54" s="479">
        <v>0</v>
      </c>
      <c r="Q54" s="479">
        <v>0</v>
      </c>
      <c r="R54" s="479">
        <v>0</v>
      </c>
      <c r="S54" s="479">
        <v>105</v>
      </c>
      <c r="T54" s="479">
        <v>0</v>
      </c>
      <c r="U54" s="479">
        <v>0</v>
      </c>
    </row>
    <row r="55" spans="1:21">
      <c r="A55" s="473">
        <v>1236930</v>
      </c>
      <c r="B55" s="474" t="s">
        <v>73</v>
      </c>
      <c r="C55" s="473" t="s">
        <v>83</v>
      </c>
      <c r="D55" s="479">
        <v>336</v>
      </c>
      <c r="E55" s="479">
        <v>258</v>
      </c>
      <c r="F55" s="479">
        <v>0</v>
      </c>
      <c r="G55" s="479">
        <v>0</v>
      </c>
      <c r="H55" s="479">
        <v>336</v>
      </c>
      <c r="I55" s="479">
        <v>333</v>
      </c>
      <c r="J55" s="585">
        <v>264</v>
      </c>
      <c r="K55" s="479">
        <v>36</v>
      </c>
      <c r="L55" s="479">
        <v>170</v>
      </c>
      <c r="M55" s="479">
        <v>0</v>
      </c>
      <c r="N55" s="479">
        <v>0</v>
      </c>
      <c r="O55" s="479">
        <v>0</v>
      </c>
      <c r="P55" s="479">
        <v>368</v>
      </c>
      <c r="Q55" s="479">
        <v>878</v>
      </c>
      <c r="R55" s="479">
        <v>200</v>
      </c>
      <c r="S55" s="479">
        <v>200</v>
      </c>
      <c r="T55" s="479">
        <v>0</v>
      </c>
      <c r="U55" s="479">
        <v>0</v>
      </c>
    </row>
    <row r="56" spans="1:21">
      <c r="A56" s="473">
        <v>1237468</v>
      </c>
      <c r="B56" s="474" t="s">
        <v>637</v>
      </c>
      <c r="C56" s="473" t="s">
        <v>83</v>
      </c>
      <c r="D56" s="479">
        <v>0</v>
      </c>
      <c r="E56" s="479">
        <v>0</v>
      </c>
      <c r="F56" s="479">
        <v>0</v>
      </c>
      <c r="G56" s="479">
        <v>0</v>
      </c>
      <c r="H56" s="479">
        <v>0</v>
      </c>
      <c r="I56" s="479">
        <v>0</v>
      </c>
      <c r="J56" s="479">
        <v>0</v>
      </c>
      <c r="K56" s="479">
        <v>87</v>
      </c>
      <c r="L56" s="479">
        <v>0</v>
      </c>
      <c r="M56" s="479">
        <v>0</v>
      </c>
      <c r="N56" s="479">
        <v>0</v>
      </c>
      <c r="O56" s="479">
        <v>0</v>
      </c>
      <c r="P56" s="479">
        <v>0</v>
      </c>
      <c r="Q56" s="479">
        <v>0</v>
      </c>
      <c r="R56" s="479">
        <v>0</v>
      </c>
      <c r="S56" s="479">
        <v>0</v>
      </c>
      <c r="T56" s="479">
        <v>0</v>
      </c>
      <c r="U56" s="479">
        <v>0</v>
      </c>
    </row>
    <row r="57" spans="1:21">
      <c r="A57" s="473">
        <v>1234905</v>
      </c>
      <c r="B57" s="474" t="s">
        <v>38</v>
      </c>
      <c r="C57" s="473" t="s">
        <v>83</v>
      </c>
      <c r="D57" s="479">
        <v>0</v>
      </c>
      <c r="E57" s="479">
        <v>0</v>
      </c>
      <c r="F57" s="479">
        <v>0</v>
      </c>
      <c r="G57" s="479">
        <v>0</v>
      </c>
      <c r="H57" s="479">
        <v>0</v>
      </c>
      <c r="I57" s="479">
        <v>0</v>
      </c>
      <c r="J57" s="479">
        <v>0</v>
      </c>
      <c r="K57" s="479">
        <v>311</v>
      </c>
      <c r="L57" s="479">
        <v>307</v>
      </c>
      <c r="M57" s="479">
        <v>0</v>
      </c>
      <c r="N57" s="479">
        <v>0</v>
      </c>
      <c r="O57" s="479">
        <v>384</v>
      </c>
      <c r="P57" s="479">
        <v>248</v>
      </c>
      <c r="Q57" s="479">
        <v>0</v>
      </c>
      <c r="R57" s="479">
        <v>0</v>
      </c>
      <c r="S57" s="479">
        <v>0</v>
      </c>
      <c r="T57" s="479">
        <v>0</v>
      </c>
      <c r="U57" s="479">
        <v>0</v>
      </c>
    </row>
    <row r="58" spans="1:21">
      <c r="A58" s="473">
        <v>1238480</v>
      </c>
      <c r="B58" s="474" t="s">
        <v>75</v>
      </c>
      <c r="C58" s="473" t="s">
        <v>83</v>
      </c>
      <c r="D58" s="479">
        <v>836</v>
      </c>
      <c r="E58" s="479">
        <v>343</v>
      </c>
      <c r="F58" s="479">
        <v>0</v>
      </c>
      <c r="G58" s="479">
        <v>0</v>
      </c>
      <c r="H58" s="479">
        <v>1348</v>
      </c>
      <c r="I58" s="585">
        <v>1316</v>
      </c>
      <c r="J58" s="479">
        <v>834</v>
      </c>
      <c r="K58" s="479">
        <v>763</v>
      </c>
      <c r="L58" s="479">
        <v>915</v>
      </c>
      <c r="M58" s="479">
        <v>0</v>
      </c>
      <c r="N58" s="479">
        <v>0</v>
      </c>
      <c r="O58" s="479">
        <v>1385</v>
      </c>
      <c r="P58" s="479">
        <v>1965</v>
      </c>
      <c r="Q58" s="479">
        <v>1303</v>
      </c>
      <c r="R58" s="479">
        <v>1456</v>
      </c>
      <c r="S58" s="479">
        <v>1136</v>
      </c>
      <c r="T58" s="479">
        <v>0</v>
      </c>
      <c r="U58" s="479">
        <v>0</v>
      </c>
    </row>
    <row r="59" spans="1:21">
      <c r="A59" s="473">
        <v>1238453</v>
      </c>
      <c r="B59" s="474" t="s">
        <v>638</v>
      </c>
      <c r="C59" s="473" t="s">
        <v>83</v>
      </c>
      <c r="D59" s="479">
        <v>0</v>
      </c>
      <c r="E59" s="479">
        <v>0</v>
      </c>
      <c r="F59" s="479">
        <v>0</v>
      </c>
      <c r="G59" s="479">
        <v>0</v>
      </c>
      <c r="H59" s="479">
        <v>0</v>
      </c>
      <c r="I59" s="479">
        <v>0</v>
      </c>
      <c r="J59" s="479">
        <v>0</v>
      </c>
      <c r="K59" s="479">
        <v>0</v>
      </c>
      <c r="L59" s="479">
        <v>0</v>
      </c>
      <c r="M59" s="479">
        <v>0</v>
      </c>
      <c r="N59" s="479">
        <v>0</v>
      </c>
      <c r="O59" s="479">
        <v>0</v>
      </c>
      <c r="P59" s="479">
        <v>0</v>
      </c>
      <c r="Q59" s="479">
        <v>0</v>
      </c>
      <c r="R59" s="479">
        <v>106</v>
      </c>
      <c r="S59" s="479">
        <v>200</v>
      </c>
      <c r="T59" s="479">
        <v>0</v>
      </c>
      <c r="U59" s="479">
        <v>0</v>
      </c>
    </row>
    <row r="60" spans="1:21" s="603" customFormat="1">
      <c r="A60" s="600">
        <v>1232775</v>
      </c>
      <c r="B60" s="601" t="s">
        <v>2785</v>
      </c>
      <c r="C60" s="600" t="s">
        <v>83</v>
      </c>
      <c r="D60" s="602">
        <v>0</v>
      </c>
      <c r="E60" s="602">
        <v>0</v>
      </c>
      <c r="F60" s="604">
        <v>0</v>
      </c>
      <c r="G60" s="604">
        <v>0</v>
      </c>
      <c r="H60" s="604">
        <v>422</v>
      </c>
      <c r="I60" s="604">
        <v>419</v>
      </c>
      <c r="J60" s="602">
        <v>0</v>
      </c>
      <c r="K60" s="602">
        <v>0</v>
      </c>
      <c r="L60" s="602">
        <v>0</v>
      </c>
      <c r="M60" s="602">
        <v>0</v>
      </c>
      <c r="N60" s="602">
        <v>0</v>
      </c>
      <c r="O60" s="602">
        <v>675</v>
      </c>
      <c r="P60" s="602">
        <v>486</v>
      </c>
      <c r="Q60" s="602">
        <v>0</v>
      </c>
      <c r="R60" s="602">
        <v>0</v>
      </c>
      <c r="S60" s="602">
        <v>0</v>
      </c>
      <c r="T60" s="602">
        <v>0</v>
      </c>
      <c r="U60" s="602">
        <v>0</v>
      </c>
    </row>
    <row r="61" spans="1:21">
      <c r="A61" s="473">
        <v>1240029</v>
      </c>
      <c r="B61" s="474" t="s">
        <v>441</v>
      </c>
      <c r="C61" s="473" t="s">
        <v>83</v>
      </c>
      <c r="D61" s="479">
        <v>0</v>
      </c>
      <c r="E61" s="479">
        <v>0</v>
      </c>
      <c r="F61" s="479">
        <v>0</v>
      </c>
      <c r="G61" s="479">
        <v>0</v>
      </c>
      <c r="H61" s="479">
        <v>0</v>
      </c>
      <c r="I61" s="585">
        <v>124</v>
      </c>
      <c r="J61" s="479">
        <v>358</v>
      </c>
      <c r="K61" s="479">
        <v>415</v>
      </c>
      <c r="L61" s="479">
        <v>358</v>
      </c>
      <c r="M61" s="479">
        <v>0</v>
      </c>
      <c r="N61" s="479">
        <v>0</v>
      </c>
      <c r="O61" s="479">
        <v>175</v>
      </c>
      <c r="P61" s="479">
        <v>0</v>
      </c>
      <c r="Q61" s="479">
        <v>0</v>
      </c>
      <c r="R61" s="479">
        <v>0</v>
      </c>
      <c r="S61" s="479">
        <v>0</v>
      </c>
      <c r="T61" s="479">
        <v>0</v>
      </c>
      <c r="U61" s="479">
        <v>0</v>
      </c>
    </row>
    <row r="62" spans="1:21">
      <c r="A62" s="473">
        <v>1240032</v>
      </c>
      <c r="B62" s="474" t="s">
        <v>442</v>
      </c>
      <c r="C62" s="473" t="s">
        <v>83</v>
      </c>
      <c r="D62" s="479">
        <v>0</v>
      </c>
      <c r="E62" s="479">
        <v>0</v>
      </c>
      <c r="F62" s="479">
        <v>0</v>
      </c>
      <c r="G62" s="479">
        <v>0</v>
      </c>
      <c r="H62" s="479">
        <v>0</v>
      </c>
      <c r="I62" s="585">
        <v>124</v>
      </c>
      <c r="J62" s="479">
        <v>358</v>
      </c>
      <c r="K62" s="479">
        <v>415</v>
      </c>
      <c r="L62" s="479">
        <v>358</v>
      </c>
      <c r="M62" s="479">
        <v>0</v>
      </c>
      <c r="N62" s="479">
        <v>0</v>
      </c>
      <c r="O62" s="479">
        <v>175</v>
      </c>
      <c r="P62" s="479">
        <v>0</v>
      </c>
      <c r="Q62" s="479">
        <v>0</v>
      </c>
      <c r="R62" s="479">
        <v>0</v>
      </c>
      <c r="S62" s="479">
        <v>0</v>
      </c>
      <c r="T62" s="479">
        <v>0</v>
      </c>
      <c r="U62" s="479">
        <v>0</v>
      </c>
    </row>
    <row r="63" spans="1:21">
      <c r="A63" s="473">
        <v>1241474</v>
      </c>
      <c r="B63" s="474" t="s">
        <v>2245</v>
      </c>
      <c r="C63" s="473" t="s">
        <v>83</v>
      </c>
      <c r="D63" s="479">
        <v>0</v>
      </c>
      <c r="E63" s="479">
        <v>65</v>
      </c>
      <c r="F63" s="479">
        <v>0</v>
      </c>
      <c r="G63" s="479">
        <v>0</v>
      </c>
      <c r="H63" s="479">
        <v>0</v>
      </c>
      <c r="I63" s="479">
        <v>0</v>
      </c>
      <c r="J63" s="479">
        <v>0</v>
      </c>
      <c r="K63" s="479">
        <v>0</v>
      </c>
      <c r="L63" s="479">
        <v>0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  <c r="R63" s="479">
        <v>0</v>
      </c>
      <c r="S63" s="479">
        <v>0</v>
      </c>
      <c r="T63" s="479">
        <v>0</v>
      </c>
      <c r="U63" s="479">
        <v>0</v>
      </c>
    </row>
    <row r="64" spans="1:21" s="8" customFormat="1">
      <c r="A64" s="583">
        <v>1241387</v>
      </c>
      <c r="B64" s="584" t="s">
        <v>2776</v>
      </c>
      <c r="C64" s="583" t="s">
        <v>83</v>
      </c>
      <c r="D64" s="585">
        <v>0</v>
      </c>
      <c r="E64" s="585">
        <v>0</v>
      </c>
      <c r="F64" s="585">
        <v>0</v>
      </c>
      <c r="G64" s="585">
        <v>0</v>
      </c>
      <c r="H64" s="585">
        <v>0</v>
      </c>
      <c r="I64" s="585">
        <v>0</v>
      </c>
      <c r="J64" s="585">
        <v>0</v>
      </c>
      <c r="K64" s="585">
        <v>0</v>
      </c>
      <c r="L64" s="585">
        <v>0</v>
      </c>
      <c r="M64" s="585">
        <v>0</v>
      </c>
      <c r="N64" s="585">
        <v>0</v>
      </c>
      <c r="O64" s="585">
        <v>0</v>
      </c>
      <c r="P64" s="585">
        <v>0</v>
      </c>
      <c r="Q64" s="585">
        <v>81</v>
      </c>
      <c r="R64" s="585">
        <v>0</v>
      </c>
      <c r="S64" s="585">
        <v>0</v>
      </c>
      <c r="T64" s="585">
        <v>0</v>
      </c>
      <c r="U64" s="585">
        <v>0</v>
      </c>
    </row>
    <row r="65" spans="1:21">
      <c r="A65" s="473">
        <v>1216452</v>
      </c>
      <c r="B65" s="474" t="s">
        <v>2024</v>
      </c>
      <c r="C65" s="473" t="s">
        <v>83</v>
      </c>
      <c r="D65" s="479">
        <v>0</v>
      </c>
      <c r="E65" s="479">
        <v>0</v>
      </c>
      <c r="F65" s="479">
        <v>0</v>
      </c>
      <c r="G65" s="479">
        <v>0</v>
      </c>
      <c r="H65" s="479">
        <v>0</v>
      </c>
      <c r="I65" s="479">
        <v>0</v>
      </c>
      <c r="J65" s="479">
        <v>0</v>
      </c>
      <c r="K65" s="479">
        <v>0</v>
      </c>
      <c r="L65" s="479">
        <v>0</v>
      </c>
      <c r="M65" s="479">
        <v>0</v>
      </c>
      <c r="N65" s="479">
        <v>0</v>
      </c>
      <c r="O65" s="479">
        <v>0</v>
      </c>
      <c r="P65" s="479">
        <v>0</v>
      </c>
      <c r="Q65" s="479">
        <v>710</v>
      </c>
      <c r="R65" s="479">
        <v>811</v>
      </c>
      <c r="S65" s="479">
        <v>341</v>
      </c>
      <c r="T65" s="479">
        <v>0</v>
      </c>
      <c r="U65" s="479">
        <v>0</v>
      </c>
    </row>
    <row r="66" spans="1:21">
      <c r="A66" s="473">
        <v>1215693</v>
      </c>
      <c r="B66" s="474" t="s">
        <v>76</v>
      </c>
      <c r="C66" s="473" t="s">
        <v>83</v>
      </c>
      <c r="D66" s="479">
        <v>0</v>
      </c>
      <c r="E66" s="479">
        <v>0</v>
      </c>
      <c r="F66" s="479">
        <v>0</v>
      </c>
      <c r="G66" s="479">
        <v>0</v>
      </c>
      <c r="H66" s="479">
        <v>0</v>
      </c>
      <c r="I66" s="479">
        <v>0</v>
      </c>
      <c r="J66" s="479">
        <v>0</v>
      </c>
      <c r="K66" s="479">
        <v>0</v>
      </c>
      <c r="L66" s="479">
        <v>0</v>
      </c>
      <c r="M66" s="479">
        <v>0</v>
      </c>
      <c r="N66" s="479">
        <v>0</v>
      </c>
      <c r="O66" s="479">
        <v>0</v>
      </c>
      <c r="P66" s="479">
        <v>55</v>
      </c>
      <c r="Q66" s="479">
        <v>0</v>
      </c>
      <c r="R66" s="479">
        <v>0</v>
      </c>
      <c r="S66" s="479">
        <v>0</v>
      </c>
      <c r="T66" s="479">
        <v>0</v>
      </c>
      <c r="U66" s="479">
        <v>0</v>
      </c>
    </row>
    <row r="67" spans="1:21">
      <c r="A67" s="473">
        <v>1230791</v>
      </c>
      <c r="B67" s="474" t="s">
        <v>78</v>
      </c>
      <c r="C67" s="473" t="s">
        <v>83</v>
      </c>
      <c r="D67" s="479">
        <v>0</v>
      </c>
      <c r="E67" s="479">
        <v>0</v>
      </c>
      <c r="F67" s="479">
        <v>0</v>
      </c>
      <c r="G67" s="479">
        <v>0</v>
      </c>
      <c r="H67" s="479">
        <v>0</v>
      </c>
      <c r="I67" s="479">
        <v>0</v>
      </c>
      <c r="J67" s="479">
        <v>0</v>
      </c>
      <c r="K67" s="479">
        <v>0</v>
      </c>
      <c r="L67" s="479">
        <v>0</v>
      </c>
      <c r="M67" s="479">
        <v>0</v>
      </c>
      <c r="N67" s="479">
        <v>0</v>
      </c>
      <c r="O67" s="479">
        <v>0</v>
      </c>
      <c r="P67" s="479">
        <v>0</v>
      </c>
      <c r="Q67" s="479">
        <v>0</v>
      </c>
      <c r="R67" s="479">
        <v>290</v>
      </c>
      <c r="S67" s="479">
        <v>0</v>
      </c>
      <c r="T67" s="479">
        <v>0</v>
      </c>
      <c r="U67" s="479">
        <v>0</v>
      </c>
    </row>
    <row r="68" spans="1:21">
      <c r="A68" s="473">
        <v>1232895</v>
      </c>
      <c r="B68" s="474" t="s">
        <v>48</v>
      </c>
      <c r="C68" s="473" t="s">
        <v>83</v>
      </c>
      <c r="D68" s="479">
        <v>0</v>
      </c>
      <c r="E68" s="479">
        <v>0</v>
      </c>
      <c r="F68" s="479">
        <v>0</v>
      </c>
      <c r="G68" s="479">
        <v>0</v>
      </c>
      <c r="H68" s="479">
        <v>0</v>
      </c>
      <c r="I68" s="479">
        <v>0</v>
      </c>
      <c r="J68" s="479">
        <v>210</v>
      </c>
      <c r="K68" s="479">
        <v>0</v>
      </c>
      <c r="L68" s="479">
        <v>0</v>
      </c>
      <c r="M68" s="479">
        <v>0</v>
      </c>
      <c r="N68" s="479">
        <v>0</v>
      </c>
      <c r="O68" s="479">
        <v>0</v>
      </c>
      <c r="P68" s="479">
        <v>0</v>
      </c>
      <c r="Q68" s="479">
        <v>0</v>
      </c>
      <c r="R68" s="479">
        <v>0</v>
      </c>
      <c r="S68" s="479">
        <v>0</v>
      </c>
      <c r="T68" s="479">
        <v>0</v>
      </c>
      <c r="U68" s="479">
        <v>0</v>
      </c>
    </row>
    <row r="69" spans="1:21">
      <c r="A69" s="473">
        <v>1232922</v>
      </c>
      <c r="B69" s="474" t="s">
        <v>49</v>
      </c>
      <c r="C69" s="473" t="s">
        <v>83</v>
      </c>
      <c r="D69" s="479">
        <v>0</v>
      </c>
      <c r="E69" s="479">
        <v>0</v>
      </c>
      <c r="F69" s="479">
        <v>0</v>
      </c>
      <c r="G69" s="479">
        <v>0</v>
      </c>
      <c r="H69" s="479">
        <v>0</v>
      </c>
      <c r="I69" s="479">
        <v>0</v>
      </c>
      <c r="J69" s="479">
        <v>210</v>
      </c>
      <c r="K69" s="479">
        <v>0</v>
      </c>
      <c r="L69" s="479">
        <v>0</v>
      </c>
      <c r="M69" s="479">
        <v>0</v>
      </c>
      <c r="N69" s="479">
        <v>0</v>
      </c>
      <c r="O69" s="479">
        <v>0</v>
      </c>
      <c r="P69" s="479">
        <v>0</v>
      </c>
      <c r="Q69" s="479">
        <v>0</v>
      </c>
      <c r="R69" s="479">
        <v>0</v>
      </c>
      <c r="S69" s="479">
        <v>0</v>
      </c>
      <c r="T69" s="479">
        <v>0</v>
      </c>
      <c r="U69" s="479">
        <v>0</v>
      </c>
    </row>
  </sheetData>
  <autoFilter ref="A1:U19" xr:uid="{554FCF36-38A4-417D-80FD-68586B38A762}"/>
  <phoneticPr fontId="27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E841-068E-4F45-ABD5-3DEBFDD71D56}">
  <dimension ref="A1:Q66"/>
  <sheetViews>
    <sheetView topLeftCell="A36" zoomScale="145" zoomScaleNormal="145" workbookViewId="0">
      <selection activeCell="D46" sqref="A46:XFD66"/>
    </sheetView>
  </sheetViews>
  <sheetFormatPr defaultRowHeight="11.25"/>
  <cols>
    <col min="2" max="2" width="0" hidden="1" customWidth="1"/>
    <col min="3" max="3" width="5.1640625" hidden="1" customWidth="1"/>
    <col min="4" max="4" width="9.1640625" style="42"/>
    <col min="5" max="16" width="9.1640625" style="42" customWidth="1"/>
    <col min="17" max="17" width="9.1640625" style="42"/>
  </cols>
  <sheetData>
    <row r="1" spans="1:17">
      <c r="A1" s="13" t="s">
        <v>0</v>
      </c>
      <c r="B1" s="13" t="s">
        <v>1</v>
      </c>
      <c r="C1" s="13" t="s">
        <v>82</v>
      </c>
      <c r="D1" s="42" t="s">
        <v>2789</v>
      </c>
      <c r="E1" s="42" t="s">
        <v>2790</v>
      </c>
      <c r="F1" s="42" t="s">
        <v>2791</v>
      </c>
      <c r="G1" s="42" t="s">
        <v>2792</v>
      </c>
      <c r="H1" s="42" t="s">
        <v>2793</v>
      </c>
      <c r="I1" s="42" t="s">
        <v>2794</v>
      </c>
      <c r="J1" s="42" t="s">
        <v>2795</v>
      </c>
      <c r="K1" s="42" t="s">
        <v>2796</v>
      </c>
      <c r="L1" s="42" t="s">
        <v>2797</v>
      </c>
      <c r="M1" s="42" t="s">
        <v>2798</v>
      </c>
      <c r="N1" s="42" t="s">
        <v>2799</v>
      </c>
      <c r="O1" s="42" t="s">
        <v>2800</v>
      </c>
      <c r="P1" s="42" t="s">
        <v>2801</v>
      </c>
      <c r="Q1" s="42" t="s">
        <v>2802</v>
      </c>
    </row>
    <row r="2" spans="1:17">
      <c r="A2">
        <v>1234614</v>
      </c>
      <c r="B2" t="s">
        <v>2803</v>
      </c>
      <c r="D2" s="42">
        <v>50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426</v>
      </c>
      <c r="P2" s="42">
        <v>0</v>
      </c>
      <c r="Q2" s="42">
        <v>0</v>
      </c>
    </row>
    <row r="3" spans="1:17">
      <c r="A3">
        <v>1229673</v>
      </c>
      <c r="B3" t="s">
        <v>2804</v>
      </c>
      <c r="D3" s="42">
        <v>300</v>
      </c>
      <c r="E3" s="42">
        <v>300</v>
      </c>
      <c r="F3" s="42">
        <v>100</v>
      </c>
      <c r="G3" s="42">
        <v>0</v>
      </c>
      <c r="H3" s="42">
        <v>0</v>
      </c>
      <c r="I3" s="42">
        <v>0</v>
      </c>
      <c r="J3" s="42">
        <v>0</v>
      </c>
      <c r="K3" s="42">
        <v>200</v>
      </c>
      <c r="L3" s="42">
        <v>0</v>
      </c>
      <c r="M3" s="42">
        <v>0</v>
      </c>
      <c r="N3" s="42">
        <v>300</v>
      </c>
      <c r="O3" s="42">
        <v>200</v>
      </c>
      <c r="P3" s="42">
        <v>0</v>
      </c>
      <c r="Q3" s="42">
        <v>0</v>
      </c>
    </row>
    <row r="4" spans="1:17">
      <c r="A4">
        <v>1233877</v>
      </c>
      <c r="B4" t="s">
        <v>2805</v>
      </c>
      <c r="D4" s="42">
        <v>160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  <c r="P4" s="42">
        <v>0</v>
      </c>
      <c r="Q4" s="42">
        <v>0</v>
      </c>
    </row>
    <row r="5" spans="1:17">
      <c r="A5">
        <v>1232693</v>
      </c>
      <c r="B5" t="s">
        <v>2806</v>
      </c>
      <c r="D5" s="42">
        <v>0</v>
      </c>
      <c r="E5" s="42">
        <v>0</v>
      </c>
      <c r="F5" s="472">
        <v>614</v>
      </c>
      <c r="G5" s="472">
        <v>782</v>
      </c>
      <c r="H5" s="42">
        <v>614</v>
      </c>
      <c r="I5" s="42">
        <v>0</v>
      </c>
      <c r="J5" s="42">
        <v>0</v>
      </c>
      <c r="K5" s="42">
        <v>562</v>
      </c>
      <c r="L5" s="42">
        <v>0</v>
      </c>
      <c r="M5" s="42">
        <v>0</v>
      </c>
      <c r="N5" s="42">
        <v>0</v>
      </c>
      <c r="O5" s="42">
        <v>0</v>
      </c>
      <c r="P5" s="42">
        <v>0</v>
      </c>
      <c r="Q5" s="42">
        <v>0</v>
      </c>
    </row>
    <row r="6" spans="1:17">
      <c r="A6">
        <v>1233025</v>
      </c>
      <c r="B6" t="s">
        <v>2807</v>
      </c>
      <c r="D6" s="42">
        <v>0</v>
      </c>
      <c r="E6" s="42">
        <v>0</v>
      </c>
      <c r="F6" s="472">
        <v>614</v>
      </c>
      <c r="G6" s="472">
        <v>782</v>
      </c>
      <c r="H6" s="42">
        <v>614</v>
      </c>
      <c r="I6" s="42">
        <v>0</v>
      </c>
      <c r="J6" s="42">
        <v>0</v>
      </c>
      <c r="K6" s="42">
        <v>562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</row>
    <row r="7" spans="1:17">
      <c r="A7">
        <v>1235623</v>
      </c>
      <c r="B7" t="s">
        <v>2808</v>
      </c>
      <c r="D7" s="42">
        <v>0</v>
      </c>
      <c r="E7" s="42">
        <v>0</v>
      </c>
      <c r="F7" s="42">
        <v>48</v>
      </c>
      <c r="G7" s="42">
        <v>764</v>
      </c>
      <c r="H7" s="42">
        <v>124</v>
      </c>
      <c r="I7" s="42">
        <v>0</v>
      </c>
      <c r="J7" s="42">
        <v>0</v>
      </c>
      <c r="K7" s="42">
        <v>0</v>
      </c>
      <c r="L7" s="42">
        <v>0</v>
      </c>
      <c r="M7" s="42">
        <v>226</v>
      </c>
      <c r="N7" s="42">
        <v>710</v>
      </c>
      <c r="O7" s="42">
        <v>0</v>
      </c>
      <c r="P7" s="42">
        <v>0</v>
      </c>
      <c r="Q7" s="42">
        <v>0</v>
      </c>
    </row>
    <row r="8" spans="1:17">
      <c r="A8">
        <v>1237088</v>
      </c>
      <c r="B8" t="s">
        <v>2809</v>
      </c>
      <c r="D8" s="42">
        <v>880</v>
      </c>
      <c r="E8" s="42">
        <v>1154</v>
      </c>
      <c r="F8" s="42">
        <v>746</v>
      </c>
      <c r="G8" s="42">
        <v>0</v>
      </c>
      <c r="H8" s="42">
        <v>324</v>
      </c>
      <c r="I8" s="42">
        <v>0</v>
      </c>
      <c r="J8" s="42">
        <v>0</v>
      </c>
      <c r="K8" s="42">
        <v>774</v>
      </c>
      <c r="L8" s="42">
        <v>1336</v>
      </c>
      <c r="M8" s="42">
        <v>992</v>
      </c>
      <c r="N8" s="42">
        <v>1418</v>
      </c>
      <c r="O8" s="42">
        <v>780</v>
      </c>
      <c r="P8" s="42">
        <v>0</v>
      </c>
      <c r="Q8" s="42">
        <v>0</v>
      </c>
    </row>
    <row r="9" spans="1:17">
      <c r="A9">
        <v>1237748</v>
      </c>
      <c r="B9" t="s">
        <v>2810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84</v>
      </c>
      <c r="M9" s="42">
        <v>608</v>
      </c>
      <c r="N9" s="42">
        <v>140</v>
      </c>
      <c r="O9" s="42">
        <v>0</v>
      </c>
      <c r="P9" s="42">
        <v>0</v>
      </c>
      <c r="Q9" s="42">
        <v>0</v>
      </c>
    </row>
    <row r="10" spans="1:17">
      <c r="A10">
        <v>1236091</v>
      </c>
      <c r="B10" t="s">
        <v>2811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200</v>
      </c>
      <c r="O10" s="42">
        <v>0</v>
      </c>
      <c r="P10" s="42">
        <v>0</v>
      </c>
      <c r="Q10" s="42">
        <v>0</v>
      </c>
    </row>
    <row r="11" spans="1:17">
      <c r="A11">
        <v>1234905</v>
      </c>
      <c r="B11" t="s">
        <v>2812</v>
      </c>
      <c r="D11" s="42">
        <v>0</v>
      </c>
      <c r="E11" s="42">
        <v>0</v>
      </c>
      <c r="F11" s="42">
        <v>60</v>
      </c>
      <c r="G11" s="42">
        <v>414</v>
      </c>
      <c r="H11" s="42">
        <v>326</v>
      </c>
      <c r="I11" s="42">
        <v>0</v>
      </c>
      <c r="J11" s="42">
        <v>0</v>
      </c>
      <c r="K11" s="42">
        <v>392</v>
      </c>
      <c r="L11" s="42">
        <v>50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</row>
    <row r="12" spans="1:17">
      <c r="A12">
        <v>1238128</v>
      </c>
      <c r="B12" t="s">
        <v>2813</v>
      </c>
      <c r="D12" s="42">
        <v>0</v>
      </c>
      <c r="E12" s="42">
        <v>0</v>
      </c>
      <c r="F12" s="472">
        <v>398</v>
      </c>
      <c r="G12" s="472">
        <v>590</v>
      </c>
      <c r="H12" s="42">
        <v>464</v>
      </c>
      <c r="I12" s="42">
        <v>0</v>
      </c>
      <c r="J12" s="42">
        <v>0</v>
      </c>
      <c r="K12" s="42">
        <v>656</v>
      </c>
      <c r="L12" s="42">
        <v>1104</v>
      </c>
      <c r="M12" s="42">
        <v>436</v>
      </c>
      <c r="N12" s="42">
        <v>1058</v>
      </c>
      <c r="O12" s="42">
        <v>928</v>
      </c>
      <c r="P12" s="42">
        <v>0</v>
      </c>
      <c r="Q12" s="42">
        <v>0</v>
      </c>
    </row>
    <row r="13" spans="1:17">
      <c r="A13">
        <v>1236962</v>
      </c>
      <c r="B13" t="s">
        <v>2814</v>
      </c>
      <c r="D13" s="42">
        <v>0</v>
      </c>
      <c r="E13" s="42">
        <v>0</v>
      </c>
      <c r="F13" s="42">
        <v>300</v>
      </c>
      <c r="G13" s="42">
        <v>200</v>
      </c>
      <c r="H13" s="42">
        <v>0</v>
      </c>
      <c r="I13" s="42">
        <v>0</v>
      </c>
      <c r="J13" s="42">
        <v>0</v>
      </c>
      <c r="K13" s="42">
        <v>200</v>
      </c>
      <c r="L13" s="42">
        <v>200</v>
      </c>
      <c r="M13" s="42">
        <v>200</v>
      </c>
      <c r="N13" s="42">
        <v>0</v>
      </c>
      <c r="O13" s="42">
        <v>200</v>
      </c>
      <c r="P13" s="42">
        <v>0</v>
      </c>
      <c r="Q13" s="42">
        <v>0</v>
      </c>
    </row>
    <row r="14" spans="1:17">
      <c r="A14">
        <v>1233761</v>
      </c>
      <c r="B14" t="s">
        <v>2815</v>
      </c>
      <c r="D14" s="42">
        <v>0</v>
      </c>
      <c r="E14" s="42">
        <v>0</v>
      </c>
      <c r="F14" s="42">
        <v>100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</row>
    <row r="15" spans="1:17">
      <c r="A15">
        <v>1239651</v>
      </c>
      <c r="B15" t="s">
        <v>2816</v>
      </c>
      <c r="D15" s="42">
        <v>0</v>
      </c>
      <c r="E15" s="42">
        <v>0</v>
      </c>
      <c r="F15" s="42">
        <v>0</v>
      </c>
      <c r="G15" s="42">
        <v>400</v>
      </c>
      <c r="H15" s="42">
        <v>450</v>
      </c>
      <c r="I15" s="42">
        <v>0</v>
      </c>
      <c r="J15" s="42">
        <v>0</v>
      </c>
      <c r="K15" s="42">
        <v>87</v>
      </c>
      <c r="L15" s="42">
        <v>350</v>
      </c>
      <c r="M15" s="42">
        <v>228</v>
      </c>
      <c r="N15" s="42">
        <v>0</v>
      </c>
      <c r="O15" s="42">
        <v>0</v>
      </c>
      <c r="P15" s="42">
        <v>0</v>
      </c>
      <c r="Q15" s="42">
        <v>0</v>
      </c>
    </row>
    <row r="16" spans="1:17">
      <c r="A16">
        <v>1239988</v>
      </c>
      <c r="B16" t="s">
        <v>2817</v>
      </c>
      <c r="D16" s="42">
        <v>438</v>
      </c>
      <c r="E16" s="42">
        <v>448</v>
      </c>
      <c r="F16" s="42">
        <v>0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432</v>
      </c>
      <c r="M16" s="42">
        <v>372</v>
      </c>
      <c r="N16" s="42">
        <v>502</v>
      </c>
      <c r="O16" s="42">
        <v>394</v>
      </c>
      <c r="P16" s="42">
        <v>0</v>
      </c>
      <c r="Q16" s="42">
        <v>0</v>
      </c>
    </row>
    <row r="17" spans="1:17">
      <c r="A17">
        <v>1240180</v>
      </c>
      <c r="B17" t="s">
        <v>2818</v>
      </c>
      <c r="D17" s="42">
        <v>0</v>
      </c>
      <c r="E17" s="42">
        <v>26</v>
      </c>
      <c r="F17" s="42">
        <v>252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</row>
    <row r="18" spans="1:17">
      <c r="A18">
        <v>1240184</v>
      </c>
      <c r="B18" t="s">
        <v>2819</v>
      </c>
      <c r="D18" s="42">
        <v>0</v>
      </c>
      <c r="E18" s="42">
        <v>26</v>
      </c>
      <c r="F18" s="42">
        <v>252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</row>
    <row r="19" spans="1:17">
      <c r="A19">
        <v>1240308</v>
      </c>
      <c r="B19" t="s">
        <v>2820</v>
      </c>
      <c r="D19" s="42">
        <v>0</v>
      </c>
      <c r="E19" s="42">
        <v>0</v>
      </c>
      <c r="F19" s="42">
        <v>100</v>
      </c>
      <c r="G19" s="42">
        <v>350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</row>
    <row r="23" spans="1:17">
      <c r="A23" s="475" t="s">
        <v>0</v>
      </c>
      <c r="B23" s="475" t="s">
        <v>1</v>
      </c>
      <c r="C23" s="475" t="s">
        <v>82</v>
      </c>
      <c r="D23" s="478" t="s">
        <v>2315</v>
      </c>
      <c r="E23" s="478" t="s">
        <v>2316</v>
      </c>
      <c r="F23" s="478" t="s">
        <v>2317</v>
      </c>
      <c r="G23" s="478" t="s">
        <v>2318</v>
      </c>
      <c r="H23" s="478" t="s">
        <v>2319</v>
      </c>
      <c r="I23" s="478" t="s">
        <v>2320</v>
      </c>
      <c r="J23" s="487" t="s">
        <v>2321</v>
      </c>
      <c r="K23" s="478" t="s">
        <v>2541</v>
      </c>
      <c r="L23" s="478" t="s">
        <v>2542</v>
      </c>
      <c r="M23" s="478" t="s">
        <v>2543</v>
      </c>
      <c r="N23" s="478" t="s">
        <v>2544</v>
      </c>
      <c r="O23" s="478" t="s">
        <v>2545</v>
      </c>
      <c r="P23" s="478" t="s">
        <v>2546</v>
      </c>
      <c r="Q23" s="487" t="s">
        <v>2547</v>
      </c>
    </row>
    <row r="24" spans="1:17">
      <c r="A24" s="473">
        <v>1237608</v>
      </c>
      <c r="B24" s="474" t="s">
        <v>46</v>
      </c>
      <c r="C24" s="473" t="s">
        <v>162</v>
      </c>
      <c r="D24" s="479">
        <v>200</v>
      </c>
      <c r="E24" s="479">
        <v>0</v>
      </c>
      <c r="F24" s="479">
        <v>0</v>
      </c>
      <c r="G24" s="479">
        <v>0</v>
      </c>
      <c r="H24" s="479">
        <v>0</v>
      </c>
      <c r="I24" s="479">
        <v>0</v>
      </c>
      <c r="J24" s="479">
        <v>0</v>
      </c>
      <c r="K24" s="479">
        <v>0</v>
      </c>
      <c r="L24" s="479">
        <v>0</v>
      </c>
      <c r="M24" s="479">
        <v>0</v>
      </c>
      <c r="N24" s="479">
        <v>0</v>
      </c>
      <c r="O24" s="479">
        <v>0</v>
      </c>
      <c r="P24" s="479">
        <v>0</v>
      </c>
      <c r="Q24" s="479">
        <v>0</v>
      </c>
    </row>
    <row r="25" spans="1:17">
      <c r="A25" s="473">
        <v>1232846</v>
      </c>
      <c r="B25" s="474" t="s">
        <v>47</v>
      </c>
      <c r="C25" s="473" t="s">
        <v>162</v>
      </c>
      <c r="D25" s="479">
        <v>449</v>
      </c>
      <c r="E25" s="479">
        <v>51</v>
      </c>
      <c r="F25" s="479">
        <v>0</v>
      </c>
      <c r="G25" s="479">
        <v>0</v>
      </c>
      <c r="H25" s="479">
        <v>0</v>
      </c>
      <c r="I25" s="479">
        <v>0</v>
      </c>
      <c r="J25" s="479">
        <v>0</v>
      </c>
      <c r="K25" s="479">
        <v>0</v>
      </c>
      <c r="L25" s="479">
        <v>0</v>
      </c>
      <c r="M25" s="479">
        <v>0</v>
      </c>
      <c r="N25" s="479">
        <v>0</v>
      </c>
      <c r="O25" s="479">
        <v>0</v>
      </c>
      <c r="P25" s="479">
        <v>0</v>
      </c>
      <c r="Q25" s="479">
        <v>0</v>
      </c>
    </row>
    <row r="26" spans="1:17">
      <c r="A26" s="473">
        <v>1232895</v>
      </c>
      <c r="B26" s="474" t="s">
        <v>48</v>
      </c>
      <c r="C26" s="473" t="s">
        <v>162</v>
      </c>
      <c r="D26" s="479">
        <v>449</v>
      </c>
      <c r="E26" s="479">
        <v>51</v>
      </c>
      <c r="F26" s="479">
        <v>0</v>
      </c>
      <c r="G26" s="479">
        <v>0</v>
      </c>
      <c r="H26" s="479">
        <v>0</v>
      </c>
      <c r="I26" s="479">
        <v>0</v>
      </c>
      <c r="J26" s="479">
        <v>0</v>
      </c>
      <c r="K26" s="479">
        <v>0</v>
      </c>
      <c r="L26" s="479">
        <v>0</v>
      </c>
      <c r="M26" s="479">
        <v>0</v>
      </c>
      <c r="N26" s="479">
        <v>0</v>
      </c>
      <c r="O26" s="479">
        <v>0</v>
      </c>
      <c r="P26" s="479">
        <v>0</v>
      </c>
      <c r="Q26" s="479">
        <v>0</v>
      </c>
    </row>
    <row r="27" spans="1:17">
      <c r="A27" s="473">
        <v>1233384</v>
      </c>
      <c r="B27" s="474" t="s">
        <v>49</v>
      </c>
      <c r="C27" s="473" t="s">
        <v>162</v>
      </c>
      <c r="D27" s="479">
        <v>449</v>
      </c>
      <c r="E27" s="479">
        <v>51</v>
      </c>
      <c r="F27" s="479">
        <v>0</v>
      </c>
      <c r="G27" s="479">
        <v>0</v>
      </c>
      <c r="H27" s="479">
        <v>0</v>
      </c>
      <c r="I27" s="479">
        <v>0</v>
      </c>
      <c r="J27" s="479">
        <v>0</v>
      </c>
      <c r="K27" s="479">
        <v>0</v>
      </c>
      <c r="L27" s="479">
        <v>0</v>
      </c>
      <c r="M27" s="479">
        <v>0</v>
      </c>
      <c r="N27" s="479">
        <v>0</v>
      </c>
      <c r="O27" s="479">
        <v>0</v>
      </c>
      <c r="P27" s="479">
        <v>0</v>
      </c>
      <c r="Q27" s="479">
        <v>0</v>
      </c>
    </row>
    <row r="28" spans="1:17">
      <c r="A28" s="473">
        <v>1233165</v>
      </c>
      <c r="B28" s="474" t="s">
        <v>149</v>
      </c>
      <c r="C28" s="473" t="s">
        <v>162</v>
      </c>
      <c r="D28" s="479">
        <v>0</v>
      </c>
      <c r="E28" s="479">
        <v>0</v>
      </c>
      <c r="F28" s="479">
        <v>0</v>
      </c>
      <c r="G28" s="479">
        <v>0</v>
      </c>
      <c r="H28" s="479">
        <v>0</v>
      </c>
      <c r="I28" s="479">
        <v>0</v>
      </c>
      <c r="J28" s="479">
        <v>0</v>
      </c>
      <c r="K28" s="479">
        <v>0</v>
      </c>
      <c r="L28" s="479">
        <v>0</v>
      </c>
      <c r="M28" s="479">
        <v>0</v>
      </c>
      <c r="N28" s="479">
        <v>173</v>
      </c>
      <c r="O28" s="479">
        <v>227</v>
      </c>
      <c r="P28" s="479">
        <v>0</v>
      </c>
      <c r="Q28" s="479">
        <v>0</v>
      </c>
    </row>
    <row r="29" spans="1:17">
      <c r="A29" s="473">
        <v>1236387</v>
      </c>
      <c r="B29" s="474" t="s">
        <v>129</v>
      </c>
      <c r="C29" s="473" t="s">
        <v>162</v>
      </c>
      <c r="D29" s="479">
        <v>374</v>
      </c>
      <c r="E29" s="479">
        <v>224</v>
      </c>
      <c r="F29" s="479">
        <v>294</v>
      </c>
      <c r="G29" s="585">
        <v>82</v>
      </c>
      <c r="H29" s="479">
        <v>0</v>
      </c>
      <c r="I29" s="479">
        <v>0</v>
      </c>
      <c r="J29" s="479">
        <v>0</v>
      </c>
      <c r="K29" s="479">
        <v>0</v>
      </c>
      <c r="L29" s="479">
        <v>0</v>
      </c>
      <c r="M29" s="479">
        <v>0</v>
      </c>
      <c r="N29" s="479">
        <v>0</v>
      </c>
      <c r="O29" s="479">
        <v>55</v>
      </c>
      <c r="P29" s="479">
        <v>0</v>
      </c>
      <c r="Q29" s="479">
        <v>0</v>
      </c>
    </row>
    <row r="30" spans="1:17">
      <c r="A30" s="473">
        <v>1232775</v>
      </c>
      <c r="B30" s="474" t="s">
        <v>51</v>
      </c>
      <c r="C30" s="473" t="s">
        <v>162</v>
      </c>
      <c r="D30" s="479">
        <v>0</v>
      </c>
      <c r="E30" s="479">
        <v>139</v>
      </c>
      <c r="F30" s="479">
        <v>243</v>
      </c>
      <c r="G30" s="585">
        <v>68</v>
      </c>
      <c r="H30" s="479">
        <v>0</v>
      </c>
      <c r="I30" s="479">
        <v>0</v>
      </c>
      <c r="J30" s="479">
        <v>0</v>
      </c>
      <c r="K30" s="479">
        <v>0</v>
      </c>
      <c r="L30" s="479">
        <v>0</v>
      </c>
      <c r="M30" s="479">
        <v>125</v>
      </c>
      <c r="N30" s="479">
        <v>123</v>
      </c>
      <c r="O30" s="479">
        <v>46</v>
      </c>
      <c r="P30" s="479">
        <v>0</v>
      </c>
      <c r="Q30" s="479">
        <v>0</v>
      </c>
    </row>
    <row r="31" spans="1:17">
      <c r="A31" s="473">
        <v>1238605</v>
      </c>
      <c r="B31" s="474" t="s">
        <v>52</v>
      </c>
      <c r="C31" s="473" t="s">
        <v>162</v>
      </c>
      <c r="D31" s="479">
        <v>0</v>
      </c>
      <c r="E31" s="479">
        <v>0</v>
      </c>
      <c r="F31" s="479">
        <v>0</v>
      </c>
      <c r="G31" s="479">
        <v>0</v>
      </c>
      <c r="H31" s="585">
        <v>123</v>
      </c>
      <c r="I31" s="479">
        <v>0</v>
      </c>
      <c r="J31" s="479">
        <v>0</v>
      </c>
      <c r="K31" s="585">
        <v>140</v>
      </c>
      <c r="L31" s="479">
        <v>41</v>
      </c>
      <c r="M31" s="479">
        <v>0</v>
      </c>
      <c r="N31" s="479">
        <v>0</v>
      </c>
      <c r="O31" s="479">
        <v>0</v>
      </c>
      <c r="P31" s="479">
        <v>0</v>
      </c>
      <c r="Q31" s="479">
        <v>0</v>
      </c>
    </row>
    <row r="32" spans="1:17">
      <c r="A32" s="473">
        <v>1230685</v>
      </c>
      <c r="B32" s="474" t="s">
        <v>53</v>
      </c>
      <c r="C32" s="473" t="s">
        <v>162</v>
      </c>
      <c r="D32" s="479">
        <v>0</v>
      </c>
      <c r="E32" s="479">
        <v>0</v>
      </c>
      <c r="F32" s="479">
        <v>0</v>
      </c>
      <c r="G32" s="585">
        <v>225</v>
      </c>
      <c r="H32" s="585">
        <v>75</v>
      </c>
      <c r="I32" s="479">
        <v>0</v>
      </c>
      <c r="J32" s="479">
        <v>0</v>
      </c>
      <c r="K32" s="479">
        <v>0</v>
      </c>
      <c r="L32" s="479">
        <v>0</v>
      </c>
      <c r="M32" s="479">
        <v>0</v>
      </c>
      <c r="N32" s="479">
        <v>0</v>
      </c>
      <c r="O32" s="479">
        <v>0</v>
      </c>
      <c r="P32" s="479">
        <v>0</v>
      </c>
      <c r="Q32" s="479">
        <v>0</v>
      </c>
    </row>
    <row r="35" spans="1:17" ht="12.75" customHeight="1"/>
    <row r="36" spans="1:17">
      <c r="A36" s="475" t="s">
        <v>0</v>
      </c>
      <c r="B36" s="475" t="s">
        <v>1</v>
      </c>
      <c r="C36" s="475" t="s">
        <v>82</v>
      </c>
      <c r="D36" s="478" t="s">
        <v>2315</v>
      </c>
      <c r="E36" s="478" t="s">
        <v>2316</v>
      </c>
      <c r="F36" s="478" t="s">
        <v>2317</v>
      </c>
      <c r="G36" s="478" t="s">
        <v>2318</v>
      </c>
      <c r="H36" s="478" t="s">
        <v>2319</v>
      </c>
      <c r="I36" s="478" t="s">
        <v>2320</v>
      </c>
      <c r="J36" s="487" t="s">
        <v>2321</v>
      </c>
      <c r="K36" s="478" t="s">
        <v>2541</v>
      </c>
      <c r="L36" s="478" t="s">
        <v>2542</v>
      </c>
      <c r="M36" s="478" t="s">
        <v>2543</v>
      </c>
      <c r="N36" s="478" t="s">
        <v>2544</v>
      </c>
      <c r="O36" s="478" t="s">
        <v>2545</v>
      </c>
      <c r="P36" s="478" t="s">
        <v>2546</v>
      </c>
      <c r="Q36" s="487" t="s">
        <v>2547</v>
      </c>
    </row>
    <row r="37" spans="1:17">
      <c r="A37" s="473">
        <v>1230692</v>
      </c>
      <c r="B37" s="474" t="s">
        <v>117</v>
      </c>
      <c r="C37" s="473" t="s">
        <v>162</v>
      </c>
      <c r="D37" s="479">
        <v>0</v>
      </c>
      <c r="E37" s="479">
        <v>0</v>
      </c>
      <c r="F37" s="479">
        <v>100</v>
      </c>
      <c r="G37" s="479">
        <v>0</v>
      </c>
      <c r="H37" s="479">
        <v>0</v>
      </c>
      <c r="I37" s="479">
        <v>0</v>
      </c>
      <c r="J37" s="479">
        <v>0</v>
      </c>
      <c r="K37" s="479">
        <v>0</v>
      </c>
      <c r="L37" s="479">
        <v>0</v>
      </c>
      <c r="M37" s="479">
        <v>0</v>
      </c>
      <c r="N37" s="479">
        <v>0</v>
      </c>
      <c r="O37" s="479">
        <v>0</v>
      </c>
      <c r="P37" s="479">
        <v>0</v>
      </c>
      <c r="Q37" s="479">
        <v>0</v>
      </c>
    </row>
    <row r="38" spans="1:17">
      <c r="A38" s="473">
        <v>1221967</v>
      </c>
      <c r="B38" s="474" t="s">
        <v>55</v>
      </c>
      <c r="C38" s="473" t="s">
        <v>162</v>
      </c>
      <c r="D38" s="479">
        <v>0</v>
      </c>
      <c r="E38" s="479">
        <v>0</v>
      </c>
      <c r="F38" s="479">
        <v>3</v>
      </c>
      <c r="G38" s="479">
        <v>0</v>
      </c>
      <c r="H38" s="479">
        <v>0</v>
      </c>
      <c r="I38" s="479">
        <v>0</v>
      </c>
      <c r="J38" s="479">
        <v>0</v>
      </c>
      <c r="K38" s="479">
        <v>0</v>
      </c>
      <c r="L38" s="479">
        <v>0</v>
      </c>
      <c r="M38" s="479">
        <v>0</v>
      </c>
      <c r="N38" s="479">
        <v>0</v>
      </c>
      <c r="O38" s="479">
        <v>0</v>
      </c>
      <c r="P38" s="479">
        <v>0</v>
      </c>
      <c r="Q38" s="479">
        <v>0</v>
      </c>
    </row>
    <row r="39" spans="1:17">
      <c r="A39" s="473">
        <v>1227306</v>
      </c>
      <c r="B39" s="474" t="s">
        <v>56</v>
      </c>
      <c r="C39" s="473" t="s">
        <v>162</v>
      </c>
      <c r="D39" s="479">
        <v>0</v>
      </c>
      <c r="E39" s="479">
        <v>0</v>
      </c>
      <c r="F39" s="479">
        <v>0</v>
      </c>
      <c r="G39" s="479">
        <v>327</v>
      </c>
      <c r="H39" s="479">
        <v>0</v>
      </c>
      <c r="I39" s="479">
        <v>0</v>
      </c>
      <c r="J39" s="479">
        <v>0</v>
      </c>
      <c r="K39" s="479">
        <v>0</v>
      </c>
      <c r="L39" s="479">
        <v>0</v>
      </c>
      <c r="M39" s="479">
        <v>0</v>
      </c>
      <c r="N39" s="479">
        <v>400</v>
      </c>
      <c r="O39" s="479">
        <v>200</v>
      </c>
      <c r="P39" s="479">
        <v>0</v>
      </c>
      <c r="Q39" s="479">
        <v>0</v>
      </c>
    </row>
    <row r="40" spans="1:17">
      <c r="A40" s="473">
        <v>1227359</v>
      </c>
      <c r="B40" s="474" t="s">
        <v>96</v>
      </c>
      <c r="C40" s="473" t="s">
        <v>162</v>
      </c>
      <c r="D40" s="479">
        <v>0</v>
      </c>
      <c r="E40" s="479">
        <v>0</v>
      </c>
      <c r="F40" s="479">
        <v>0</v>
      </c>
      <c r="G40" s="479">
        <v>0</v>
      </c>
      <c r="H40" s="479">
        <v>0</v>
      </c>
      <c r="I40" s="479">
        <v>0</v>
      </c>
      <c r="J40" s="479">
        <v>0</v>
      </c>
      <c r="K40" s="479">
        <v>0</v>
      </c>
      <c r="L40" s="479">
        <v>0</v>
      </c>
      <c r="M40" s="479">
        <v>0</v>
      </c>
      <c r="N40" s="479">
        <v>270</v>
      </c>
      <c r="O40" s="479">
        <v>0</v>
      </c>
      <c r="P40" s="479">
        <v>0</v>
      </c>
      <c r="Q40" s="479">
        <v>0</v>
      </c>
    </row>
    <row r="41" spans="1:17">
      <c r="A41" s="473">
        <v>1226573</v>
      </c>
      <c r="B41" s="474" t="s">
        <v>634</v>
      </c>
      <c r="C41" s="473" t="s">
        <v>162</v>
      </c>
      <c r="D41" s="479">
        <v>230</v>
      </c>
      <c r="E41" s="479">
        <v>0</v>
      </c>
      <c r="F41" s="479">
        <v>0</v>
      </c>
      <c r="G41" s="479">
        <v>0</v>
      </c>
      <c r="H41" s="479">
        <v>0</v>
      </c>
      <c r="I41" s="479">
        <v>0</v>
      </c>
      <c r="J41" s="479">
        <v>0</v>
      </c>
      <c r="K41" s="479">
        <v>0</v>
      </c>
      <c r="L41" s="479">
        <v>0</v>
      </c>
      <c r="M41" s="479">
        <v>0</v>
      </c>
      <c r="N41" s="479">
        <v>0</v>
      </c>
      <c r="O41" s="479">
        <v>0</v>
      </c>
      <c r="P41" s="479">
        <v>0</v>
      </c>
      <c r="Q41" s="479">
        <v>0</v>
      </c>
    </row>
    <row r="42" spans="1:17">
      <c r="A42" s="473">
        <v>1231797</v>
      </c>
      <c r="B42" s="474" t="s">
        <v>635</v>
      </c>
      <c r="C42" s="473" t="s">
        <v>162</v>
      </c>
      <c r="D42" s="479">
        <v>0</v>
      </c>
      <c r="E42" s="479">
        <v>0</v>
      </c>
      <c r="F42" s="479">
        <v>0</v>
      </c>
      <c r="G42" s="479">
        <v>0</v>
      </c>
      <c r="H42" s="479">
        <v>0</v>
      </c>
      <c r="I42" s="479">
        <v>0</v>
      </c>
      <c r="J42" s="479">
        <v>0</v>
      </c>
      <c r="K42" s="479">
        <v>0</v>
      </c>
      <c r="L42" s="479">
        <v>106</v>
      </c>
      <c r="M42" s="479">
        <v>0</v>
      </c>
      <c r="N42" s="479">
        <v>0</v>
      </c>
      <c r="O42" s="479">
        <v>0</v>
      </c>
      <c r="P42" s="479">
        <v>0</v>
      </c>
      <c r="Q42" s="479">
        <v>0</v>
      </c>
    </row>
    <row r="43" spans="1:17">
      <c r="A43" s="473">
        <v>1232066</v>
      </c>
      <c r="B43" s="474" t="s">
        <v>123</v>
      </c>
      <c r="C43" s="473" t="s">
        <v>162</v>
      </c>
      <c r="D43" s="479">
        <v>0</v>
      </c>
      <c r="E43" s="479">
        <v>0</v>
      </c>
      <c r="F43" s="479">
        <v>0</v>
      </c>
      <c r="G43" s="479">
        <v>399</v>
      </c>
      <c r="H43" s="479">
        <v>51</v>
      </c>
      <c r="I43" s="479">
        <v>0</v>
      </c>
      <c r="J43" s="479">
        <v>0</v>
      </c>
      <c r="K43" s="479">
        <v>0</v>
      </c>
      <c r="L43" s="479">
        <v>0</v>
      </c>
      <c r="M43" s="479">
        <v>0</v>
      </c>
      <c r="N43" s="479">
        <v>0</v>
      </c>
      <c r="O43" s="479">
        <v>0</v>
      </c>
      <c r="P43" s="479">
        <v>0</v>
      </c>
      <c r="Q43" s="479">
        <v>0</v>
      </c>
    </row>
    <row r="44" spans="1:17">
      <c r="A44" s="473">
        <v>1232528</v>
      </c>
      <c r="B44" s="474" t="s">
        <v>64</v>
      </c>
      <c r="C44" s="473" t="s">
        <v>162</v>
      </c>
      <c r="D44" s="479">
        <v>686</v>
      </c>
      <c r="E44" s="479">
        <v>686</v>
      </c>
      <c r="F44" s="479">
        <v>450</v>
      </c>
      <c r="G44" s="479">
        <v>0</v>
      </c>
      <c r="H44" s="479">
        <v>0</v>
      </c>
      <c r="I44" s="479">
        <v>0</v>
      </c>
      <c r="J44" s="479">
        <v>0</v>
      </c>
      <c r="K44" s="479">
        <v>0</v>
      </c>
      <c r="L44" s="479">
        <v>0</v>
      </c>
      <c r="M44" s="479">
        <v>0</v>
      </c>
      <c r="N44" s="479">
        <v>0</v>
      </c>
      <c r="O44" s="479">
        <v>0</v>
      </c>
      <c r="P44" s="479">
        <v>0</v>
      </c>
      <c r="Q44" s="479">
        <v>0</v>
      </c>
    </row>
    <row r="45" spans="1:17">
      <c r="A45" s="473">
        <v>1232846</v>
      </c>
      <c r="B45" s="474" t="s">
        <v>47</v>
      </c>
      <c r="C45" s="473" t="s">
        <v>162</v>
      </c>
      <c r="D45" s="479">
        <v>0</v>
      </c>
      <c r="E45" s="479">
        <v>0</v>
      </c>
      <c r="F45" s="479">
        <v>210</v>
      </c>
      <c r="G45" s="479">
        <v>0</v>
      </c>
      <c r="H45" s="479">
        <v>0</v>
      </c>
      <c r="I45" s="479">
        <v>0</v>
      </c>
      <c r="J45" s="479">
        <v>0</v>
      </c>
      <c r="K45" s="479">
        <v>0</v>
      </c>
      <c r="L45" s="479">
        <v>0</v>
      </c>
      <c r="M45" s="479">
        <v>0</v>
      </c>
      <c r="N45" s="479">
        <v>0</v>
      </c>
      <c r="O45" s="479">
        <v>0</v>
      </c>
      <c r="P45" s="479">
        <v>0</v>
      </c>
      <c r="Q45" s="479">
        <v>0</v>
      </c>
    </row>
    <row r="46" spans="1:17">
      <c r="A46" s="473">
        <v>1231090</v>
      </c>
      <c r="B46" s="474" t="s">
        <v>59</v>
      </c>
      <c r="C46" s="473" t="s">
        <v>162</v>
      </c>
      <c r="D46" s="479">
        <v>0</v>
      </c>
      <c r="E46" s="479">
        <v>0</v>
      </c>
      <c r="F46" s="479">
        <v>0</v>
      </c>
      <c r="G46" s="479">
        <v>420</v>
      </c>
      <c r="H46" s="479">
        <v>433</v>
      </c>
      <c r="I46" s="479">
        <v>0</v>
      </c>
      <c r="J46" s="479">
        <v>0</v>
      </c>
      <c r="K46" s="479">
        <v>0</v>
      </c>
      <c r="L46" s="479">
        <v>0</v>
      </c>
      <c r="M46" s="479">
        <v>0</v>
      </c>
      <c r="N46" s="479">
        <v>0</v>
      </c>
      <c r="O46" s="479">
        <v>0</v>
      </c>
      <c r="P46" s="479">
        <v>0</v>
      </c>
      <c r="Q46" s="479">
        <v>0</v>
      </c>
    </row>
    <row r="47" spans="1:17">
      <c r="A47" s="473">
        <v>1233383</v>
      </c>
      <c r="B47" s="474" t="s">
        <v>636</v>
      </c>
      <c r="C47" s="473" t="s">
        <v>162</v>
      </c>
      <c r="D47" s="479">
        <v>0</v>
      </c>
      <c r="E47" s="479">
        <v>0</v>
      </c>
      <c r="F47" s="479">
        <v>123</v>
      </c>
      <c r="G47" s="479">
        <v>0</v>
      </c>
      <c r="H47" s="479">
        <v>0</v>
      </c>
      <c r="I47" s="479">
        <v>0</v>
      </c>
      <c r="J47" s="479">
        <v>0</v>
      </c>
      <c r="K47" s="479">
        <v>0</v>
      </c>
      <c r="L47" s="479">
        <v>0</v>
      </c>
      <c r="M47" s="479">
        <v>0</v>
      </c>
      <c r="N47" s="479">
        <v>0</v>
      </c>
      <c r="O47" s="479">
        <v>0</v>
      </c>
      <c r="P47" s="479">
        <v>0</v>
      </c>
      <c r="Q47" s="479">
        <v>0</v>
      </c>
    </row>
    <row r="48" spans="1:17">
      <c r="A48" s="473">
        <v>1220847</v>
      </c>
      <c r="B48" s="474" t="s">
        <v>68</v>
      </c>
      <c r="C48" s="473" t="s">
        <v>162</v>
      </c>
      <c r="D48" s="479">
        <v>0</v>
      </c>
      <c r="E48" s="479">
        <v>0</v>
      </c>
      <c r="F48" s="479">
        <v>3</v>
      </c>
      <c r="G48" s="479">
        <v>0</v>
      </c>
      <c r="H48" s="479">
        <v>0</v>
      </c>
      <c r="I48" s="479">
        <v>0</v>
      </c>
      <c r="J48" s="479">
        <v>0</v>
      </c>
      <c r="K48" s="479">
        <v>0</v>
      </c>
      <c r="L48" s="479">
        <v>0</v>
      </c>
      <c r="M48" s="479">
        <v>0</v>
      </c>
      <c r="N48" s="479">
        <v>0</v>
      </c>
      <c r="O48" s="479">
        <v>0</v>
      </c>
      <c r="P48" s="479">
        <v>0</v>
      </c>
      <c r="Q48" s="479">
        <v>0</v>
      </c>
    </row>
    <row r="49" spans="1:17">
      <c r="A49" s="473">
        <v>1235845</v>
      </c>
      <c r="B49" s="474" t="s">
        <v>71</v>
      </c>
      <c r="C49" s="473" t="s">
        <v>162</v>
      </c>
      <c r="D49" s="479">
        <v>0</v>
      </c>
      <c r="E49" s="479">
        <v>0</v>
      </c>
      <c r="F49" s="479">
        <v>0</v>
      </c>
      <c r="G49" s="479">
        <v>100</v>
      </c>
      <c r="H49" s="479">
        <v>0</v>
      </c>
      <c r="I49" s="479">
        <v>0</v>
      </c>
      <c r="J49" s="479">
        <v>0</v>
      </c>
      <c r="K49" s="479">
        <v>0</v>
      </c>
      <c r="L49" s="479">
        <v>0</v>
      </c>
      <c r="M49" s="479">
        <v>0</v>
      </c>
      <c r="N49" s="479">
        <v>0</v>
      </c>
      <c r="O49" s="479">
        <v>0</v>
      </c>
      <c r="P49" s="479">
        <v>0</v>
      </c>
      <c r="Q49" s="479">
        <v>0</v>
      </c>
    </row>
    <row r="50" spans="1:17">
      <c r="A50" s="473">
        <v>1235097</v>
      </c>
      <c r="B50" s="474" t="s">
        <v>70</v>
      </c>
      <c r="C50" s="473" t="s">
        <v>162</v>
      </c>
      <c r="D50" s="479">
        <v>245</v>
      </c>
      <c r="E50" s="479">
        <v>0</v>
      </c>
      <c r="F50" s="479">
        <v>0</v>
      </c>
      <c r="G50" s="479">
        <v>0</v>
      </c>
      <c r="H50" s="479">
        <v>0</v>
      </c>
      <c r="I50" s="479">
        <v>0</v>
      </c>
      <c r="J50" s="479">
        <v>0</v>
      </c>
      <c r="K50" s="479">
        <v>400</v>
      </c>
      <c r="L50" s="479">
        <v>400</v>
      </c>
      <c r="M50" s="479">
        <v>0</v>
      </c>
      <c r="N50" s="479">
        <v>0</v>
      </c>
      <c r="O50" s="479">
        <v>0</v>
      </c>
      <c r="P50" s="479">
        <v>0</v>
      </c>
      <c r="Q50" s="479">
        <v>0</v>
      </c>
    </row>
    <row r="51" spans="1:17">
      <c r="A51" s="473">
        <v>1236600</v>
      </c>
      <c r="B51" s="474" t="s">
        <v>72</v>
      </c>
      <c r="C51" s="473" t="s">
        <v>162</v>
      </c>
      <c r="D51" s="479">
        <v>0</v>
      </c>
      <c r="E51" s="479">
        <v>0</v>
      </c>
      <c r="F51" s="479">
        <v>50</v>
      </c>
      <c r="G51" s="479">
        <v>40</v>
      </c>
      <c r="H51" s="479">
        <v>0</v>
      </c>
      <c r="I51" s="479">
        <v>0</v>
      </c>
      <c r="J51" s="479">
        <v>0</v>
      </c>
      <c r="K51" s="479">
        <v>0</v>
      </c>
      <c r="L51" s="479">
        <v>0</v>
      </c>
      <c r="M51" s="479">
        <v>0</v>
      </c>
      <c r="N51" s="479">
        <v>0</v>
      </c>
      <c r="O51" s="479">
        <v>374</v>
      </c>
      <c r="P51" s="479">
        <v>0</v>
      </c>
      <c r="Q51" s="479">
        <v>0</v>
      </c>
    </row>
    <row r="52" spans="1:17">
      <c r="A52" s="473">
        <v>1236601</v>
      </c>
      <c r="B52" s="474" t="s">
        <v>625</v>
      </c>
      <c r="C52" s="473" t="s">
        <v>162</v>
      </c>
      <c r="D52" s="479">
        <v>0</v>
      </c>
      <c r="E52" s="479">
        <v>0</v>
      </c>
      <c r="F52" s="479">
        <v>0</v>
      </c>
      <c r="G52" s="479">
        <v>0</v>
      </c>
      <c r="H52" s="479">
        <v>0</v>
      </c>
      <c r="I52" s="479">
        <v>0</v>
      </c>
      <c r="J52" s="479">
        <v>0</v>
      </c>
      <c r="K52" s="479">
        <v>0</v>
      </c>
      <c r="L52" s="479">
        <v>0</v>
      </c>
      <c r="M52" s="479">
        <v>0</v>
      </c>
      <c r="N52" s="479">
        <v>0</v>
      </c>
      <c r="O52" s="479">
        <v>105</v>
      </c>
      <c r="P52" s="479">
        <v>0</v>
      </c>
      <c r="Q52" s="479">
        <v>0</v>
      </c>
    </row>
    <row r="53" spans="1:17">
      <c r="A53" s="473">
        <v>1236930</v>
      </c>
      <c r="B53" s="474" t="s">
        <v>73</v>
      </c>
      <c r="C53" s="473" t="s">
        <v>162</v>
      </c>
      <c r="D53" s="479">
        <v>336</v>
      </c>
      <c r="E53" s="479">
        <v>333</v>
      </c>
      <c r="F53" s="479">
        <v>264</v>
      </c>
      <c r="G53" s="479">
        <v>36</v>
      </c>
      <c r="H53" s="479">
        <v>170</v>
      </c>
      <c r="I53" s="479">
        <v>0</v>
      </c>
      <c r="J53" s="479">
        <v>0</v>
      </c>
      <c r="K53" s="479">
        <v>0</v>
      </c>
      <c r="L53" s="479">
        <v>368</v>
      </c>
      <c r="M53" s="479">
        <v>878</v>
      </c>
      <c r="N53" s="479">
        <v>200</v>
      </c>
      <c r="O53" s="479">
        <v>200</v>
      </c>
      <c r="P53" s="479">
        <v>0</v>
      </c>
      <c r="Q53" s="479">
        <v>0</v>
      </c>
    </row>
    <row r="54" spans="1:17">
      <c r="A54" s="473">
        <v>1237468</v>
      </c>
      <c r="B54" s="474" t="s">
        <v>637</v>
      </c>
      <c r="C54" s="473" t="s">
        <v>162</v>
      </c>
      <c r="D54" s="479">
        <v>0</v>
      </c>
      <c r="E54" s="479">
        <v>0</v>
      </c>
      <c r="F54" s="479">
        <v>0</v>
      </c>
      <c r="G54" s="479">
        <v>87</v>
      </c>
      <c r="H54" s="479">
        <v>0</v>
      </c>
      <c r="I54" s="479">
        <v>0</v>
      </c>
      <c r="J54" s="479">
        <v>0</v>
      </c>
      <c r="K54" s="479">
        <v>0</v>
      </c>
      <c r="L54" s="479">
        <v>0</v>
      </c>
      <c r="M54" s="479">
        <v>0</v>
      </c>
      <c r="N54" s="479">
        <v>0</v>
      </c>
      <c r="O54" s="479">
        <v>0</v>
      </c>
      <c r="P54" s="479">
        <v>0</v>
      </c>
      <c r="Q54" s="479">
        <v>0</v>
      </c>
    </row>
    <row r="55" spans="1:17">
      <c r="A55" s="473">
        <v>1234905</v>
      </c>
      <c r="B55" s="474" t="s">
        <v>38</v>
      </c>
      <c r="C55" s="473" t="s">
        <v>162</v>
      </c>
      <c r="D55" s="479">
        <v>0</v>
      </c>
      <c r="E55" s="479">
        <v>0</v>
      </c>
      <c r="F55" s="479">
        <v>0</v>
      </c>
      <c r="G55" s="479">
        <v>311</v>
      </c>
      <c r="H55" s="479">
        <v>307</v>
      </c>
      <c r="I55" s="479">
        <v>0</v>
      </c>
      <c r="J55" s="479">
        <v>0</v>
      </c>
      <c r="K55" s="479">
        <v>384</v>
      </c>
      <c r="L55" s="479">
        <v>248</v>
      </c>
      <c r="M55" s="479">
        <v>0</v>
      </c>
      <c r="N55" s="479">
        <v>0</v>
      </c>
      <c r="O55" s="479">
        <v>0</v>
      </c>
      <c r="P55" s="479">
        <v>0</v>
      </c>
      <c r="Q55" s="479">
        <v>0</v>
      </c>
    </row>
    <row r="56" spans="1:17">
      <c r="A56" s="473">
        <v>1238480</v>
      </c>
      <c r="B56" s="474" t="s">
        <v>75</v>
      </c>
      <c r="C56" s="473" t="s">
        <v>162</v>
      </c>
      <c r="D56" s="479">
        <v>1348</v>
      </c>
      <c r="E56" s="479">
        <v>1316</v>
      </c>
      <c r="F56" s="479">
        <v>834</v>
      </c>
      <c r="G56" s="585">
        <v>763</v>
      </c>
      <c r="H56" s="479">
        <v>915</v>
      </c>
      <c r="I56" s="479">
        <v>0</v>
      </c>
      <c r="J56" s="479">
        <v>0</v>
      </c>
      <c r="K56" s="479">
        <v>1385</v>
      </c>
      <c r="L56" s="479">
        <v>1965</v>
      </c>
      <c r="M56" s="479">
        <v>1258</v>
      </c>
      <c r="N56" s="479">
        <v>1456</v>
      </c>
      <c r="O56" s="479">
        <v>1136</v>
      </c>
      <c r="P56" s="479">
        <v>0</v>
      </c>
      <c r="Q56" s="479">
        <v>0</v>
      </c>
    </row>
    <row r="57" spans="1:17">
      <c r="A57" s="473">
        <v>1238453</v>
      </c>
      <c r="B57" s="474" t="s">
        <v>638</v>
      </c>
      <c r="C57" s="473" t="s">
        <v>162</v>
      </c>
      <c r="D57" s="479">
        <v>0</v>
      </c>
      <c r="E57" s="479">
        <v>0</v>
      </c>
      <c r="F57" s="479">
        <v>0</v>
      </c>
      <c r="G57" s="479">
        <v>0</v>
      </c>
      <c r="H57" s="479">
        <v>0</v>
      </c>
      <c r="I57" s="479">
        <v>0</v>
      </c>
      <c r="J57" s="479">
        <v>0</v>
      </c>
      <c r="K57" s="479">
        <v>0</v>
      </c>
      <c r="L57" s="479">
        <v>0</v>
      </c>
      <c r="M57" s="479">
        <v>0</v>
      </c>
      <c r="N57" s="479">
        <v>106</v>
      </c>
      <c r="O57" s="479">
        <v>200</v>
      </c>
      <c r="P57" s="479">
        <v>0</v>
      </c>
      <c r="Q57" s="479">
        <v>0</v>
      </c>
    </row>
    <row r="58" spans="1:17">
      <c r="A58" s="473">
        <v>1232775</v>
      </c>
      <c r="B58" s="474" t="s">
        <v>51</v>
      </c>
      <c r="C58" s="473" t="s">
        <v>162</v>
      </c>
      <c r="D58" s="479">
        <v>422</v>
      </c>
      <c r="E58" s="479">
        <v>419</v>
      </c>
      <c r="F58" s="479">
        <v>0</v>
      </c>
      <c r="G58" s="479">
        <v>0</v>
      </c>
      <c r="H58" s="479">
        <v>0</v>
      </c>
      <c r="I58" s="479">
        <v>0</v>
      </c>
      <c r="J58" s="479">
        <v>0</v>
      </c>
      <c r="K58" s="479">
        <v>675</v>
      </c>
      <c r="L58" s="479">
        <v>486</v>
      </c>
      <c r="M58" s="479">
        <v>0</v>
      </c>
      <c r="N58" s="479">
        <v>0</v>
      </c>
      <c r="O58" s="479">
        <v>0</v>
      </c>
      <c r="P58" s="479">
        <v>0</v>
      </c>
      <c r="Q58" s="479">
        <v>0</v>
      </c>
    </row>
    <row r="59" spans="1:17">
      <c r="A59" s="473">
        <v>1240029</v>
      </c>
      <c r="B59" s="474" t="s">
        <v>441</v>
      </c>
      <c r="C59" s="473" t="s">
        <v>162</v>
      </c>
      <c r="D59" s="479">
        <v>0</v>
      </c>
      <c r="E59" s="479">
        <v>124</v>
      </c>
      <c r="F59" s="479">
        <v>358</v>
      </c>
      <c r="G59" s="479">
        <v>415</v>
      </c>
      <c r="H59" s="479">
        <v>358</v>
      </c>
      <c r="I59" s="479">
        <v>0</v>
      </c>
      <c r="J59" s="479">
        <v>0</v>
      </c>
      <c r="K59" s="479">
        <v>0</v>
      </c>
      <c r="L59" s="479">
        <v>175</v>
      </c>
      <c r="M59" s="479">
        <v>0</v>
      </c>
      <c r="N59" s="479">
        <v>0</v>
      </c>
      <c r="O59" s="479">
        <v>0</v>
      </c>
      <c r="P59" s="479">
        <v>0</v>
      </c>
      <c r="Q59" s="479">
        <v>0</v>
      </c>
    </row>
    <row r="60" spans="1:17">
      <c r="A60" s="473">
        <v>1240032</v>
      </c>
      <c r="B60" s="474" t="s">
        <v>442</v>
      </c>
      <c r="C60" s="473" t="s">
        <v>162</v>
      </c>
      <c r="D60" s="479">
        <v>0</v>
      </c>
      <c r="E60" s="479">
        <v>124</v>
      </c>
      <c r="F60" s="479">
        <v>358</v>
      </c>
      <c r="G60" s="479">
        <v>415</v>
      </c>
      <c r="H60" s="479">
        <v>358</v>
      </c>
      <c r="I60" s="479">
        <v>0</v>
      </c>
      <c r="J60" s="479">
        <v>0</v>
      </c>
      <c r="K60" s="479">
        <v>0</v>
      </c>
      <c r="L60" s="479">
        <v>175</v>
      </c>
      <c r="M60" s="479">
        <v>0</v>
      </c>
      <c r="N60" s="479">
        <v>0</v>
      </c>
      <c r="O60" s="479">
        <v>0</v>
      </c>
      <c r="P60" s="479">
        <v>0</v>
      </c>
      <c r="Q60" s="479">
        <v>0</v>
      </c>
    </row>
    <row r="61" spans="1:17">
      <c r="A61" s="473">
        <v>1241387</v>
      </c>
      <c r="B61" s="474" t="s">
        <v>2776</v>
      </c>
      <c r="C61" s="473" t="s">
        <v>162</v>
      </c>
      <c r="D61" s="479">
        <v>0</v>
      </c>
      <c r="E61" s="479">
        <v>0</v>
      </c>
      <c r="F61" s="479">
        <v>0</v>
      </c>
      <c r="G61" s="479">
        <v>0</v>
      </c>
      <c r="H61" s="479">
        <v>0</v>
      </c>
      <c r="I61" s="479">
        <v>0</v>
      </c>
      <c r="J61" s="479">
        <v>0</v>
      </c>
      <c r="K61" s="479">
        <v>0</v>
      </c>
      <c r="L61" s="479">
        <v>0</v>
      </c>
      <c r="M61" s="479">
        <v>81</v>
      </c>
      <c r="N61" s="479">
        <v>0</v>
      </c>
      <c r="O61" s="479">
        <v>0</v>
      </c>
      <c r="P61" s="479">
        <v>0</v>
      </c>
      <c r="Q61" s="479">
        <v>0</v>
      </c>
    </row>
    <row r="62" spans="1:17">
      <c r="A62" s="473">
        <v>1216452</v>
      </c>
      <c r="B62" s="474" t="s">
        <v>2024</v>
      </c>
      <c r="C62" s="473" t="s">
        <v>162</v>
      </c>
      <c r="D62" s="479">
        <v>0</v>
      </c>
      <c r="E62" s="479">
        <v>0</v>
      </c>
      <c r="F62" s="479">
        <v>0</v>
      </c>
      <c r="G62" s="479">
        <v>0</v>
      </c>
      <c r="H62" s="479">
        <v>0</v>
      </c>
      <c r="I62" s="479">
        <v>0</v>
      </c>
      <c r="J62" s="479">
        <v>0</v>
      </c>
      <c r="K62" s="479">
        <v>0</v>
      </c>
      <c r="L62" s="479">
        <v>0</v>
      </c>
      <c r="M62" s="479">
        <v>710</v>
      </c>
      <c r="N62" s="479">
        <v>811</v>
      </c>
      <c r="O62" s="479">
        <v>341</v>
      </c>
      <c r="P62" s="479">
        <v>0</v>
      </c>
      <c r="Q62" s="479">
        <v>0</v>
      </c>
    </row>
    <row r="63" spans="1:17">
      <c r="A63" s="473">
        <v>1215693</v>
      </c>
      <c r="B63" s="474" t="s">
        <v>76</v>
      </c>
      <c r="C63" s="473" t="s">
        <v>162</v>
      </c>
      <c r="D63" s="479">
        <v>0</v>
      </c>
      <c r="E63" s="479">
        <v>0</v>
      </c>
      <c r="F63" s="479">
        <v>0</v>
      </c>
      <c r="G63" s="479">
        <v>0</v>
      </c>
      <c r="H63" s="479">
        <v>0</v>
      </c>
      <c r="I63" s="479">
        <v>0</v>
      </c>
      <c r="J63" s="479">
        <v>0</v>
      </c>
      <c r="K63" s="479">
        <v>0</v>
      </c>
      <c r="L63" s="479">
        <v>55</v>
      </c>
      <c r="M63" s="479">
        <v>0</v>
      </c>
      <c r="N63" s="479">
        <v>0</v>
      </c>
      <c r="O63" s="479">
        <v>0</v>
      </c>
      <c r="P63" s="479">
        <v>0</v>
      </c>
      <c r="Q63" s="479">
        <v>0</v>
      </c>
    </row>
    <row r="64" spans="1:17">
      <c r="A64" s="473">
        <v>1230791</v>
      </c>
      <c r="B64" s="474" t="s">
        <v>78</v>
      </c>
      <c r="C64" s="473" t="s">
        <v>162</v>
      </c>
      <c r="D64" s="479">
        <v>0</v>
      </c>
      <c r="E64" s="479">
        <v>0</v>
      </c>
      <c r="F64" s="479">
        <v>0</v>
      </c>
      <c r="G64" s="479">
        <v>0</v>
      </c>
      <c r="H64" s="479">
        <v>0</v>
      </c>
      <c r="I64" s="479">
        <v>0</v>
      </c>
      <c r="J64" s="479">
        <v>0</v>
      </c>
      <c r="K64" s="479">
        <v>0</v>
      </c>
      <c r="L64" s="479">
        <v>0</v>
      </c>
      <c r="M64" s="479">
        <v>0</v>
      </c>
      <c r="N64" s="479">
        <v>290</v>
      </c>
      <c r="O64" s="479">
        <v>0</v>
      </c>
      <c r="P64" s="479">
        <v>0</v>
      </c>
      <c r="Q64" s="479">
        <v>0</v>
      </c>
    </row>
    <row r="65" spans="1:17">
      <c r="A65" s="473">
        <v>1232895</v>
      </c>
      <c r="B65" s="474" t="s">
        <v>48</v>
      </c>
      <c r="C65" s="473" t="s">
        <v>162</v>
      </c>
      <c r="D65" s="479">
        <v>0</v>
      </c>
      <c r="E65" s="479">
        <v>0</v>
      </c>
      <c r="F65" s="479">
        <v>210</v>
      </c>
      <c r="G65" s="479">
        <v>0</v>
      </c>
      <c r="H65" s="479">
        <v>0</v>
      </c>
      <c r="I65" s="479">
        <v>0</v>
      </c>
      <c r="J65" s="479">
        <v>0</v>
      </c>
      <c r="K65" s="479">
        <v>0</v>
      </c>
      <c r="L65" s="479">
        <v>0</v>
      </c>
      <c r="M65" s="479">
        <v>0</v>
      </c>
      <c r="N65" s="479">
        <v>0</v>
      </c>
      <c r="O65" s="479">
        <v>0</v>
      </c>
      <c r="P65" s="479">
        <v>0</v>
      </c>
      <c r="Q65" s="479">
        <v>0</v>
      </c>
    </row>
    <row r="66" spans="1:17">
      <c r="A66" s="473">
        <v>1232922</v>
      </c>
      <c r="B66" s="474" t="s">
        <v>49</v>
      </c>
      <c r="C66" s="473" t="s">
        <v>162</v>
      </c>
      <c r="D66" s="479">
        <v>0</v>
      </c>
      <c r="E66" s="479">
        <v>0</v>
      </c>
      <c r="F66" s="479">
        <v>210</v>
      </c>
      <c r="G66" s="479">
        <v>0</v>
      </c>
      <c r="H66" s="479">
        <v>0</v>
      </c>
      <c r="I66" s="479">
        <v>0</v>
      </c>
      <c r="J66" s="479">
        <v>0</v>
      </c>
      <c r="K66" s="479">
        <v>0</v>
      </c>
      <c r="L66" s="479">
        <v>0</v>
      </c>
      <c r="M66" s="479">
        <v>0</v>
      </c>
      <c r="N66" s="479">
        <v>0</v>
      </c>
      <c r="O66" s="479">
        <v>0</v>
      </c>
      <c r="P66" s="479">
        <v>0</v>
      </c>
      <c r="Q66" s="479">
        <v>0</v>
      </c>
    </row>
  </sheetData>
  <autoFilter ref="A1:Q19" xr:uid="{48A5E841-068E-4F45-ABD5-3DEBFDD71D56}"/>
  <phoneticPr fontId="27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AE5C-A79C-452F-9699-9FC11BC46692}">
  <dimension ref="A1:W76"/>
  <sheetViews>
    <sheetView zoomScaleNormal="100" workbookViewId="0">
      <selection activeCell="Y15" sqref="Y15"/>
    </sheetView>
  </sheetViews>
  <sheetFormatPr defaultRowHeight="11.25"/>
  <cols>
    <col min="2" max="3" width="0" hidden="1" customWidth="1"/>
    <col min="4" max="4" width="9.33203125" style="56"/>
    <col min="5" max="22" width="9.33203125" style="56" customWidth="1"/>
    <col min="23" max="23" width="9.33203125" style="56"/>
  </cols>
  <sheetData>
    <row r="1" spans="1:23">
      <c r="A1" s="624" t="s">
        <v>0</v>
      </c>
      <c r="B1" s="624" t="s">
        <v>1</v>
      </c>
      <c r="C1" s="624" t="s">
        <v>82</v>
      </c>
      <c r="D1" s="562" t="s">
        <v>2316</v>
      </c>
      <c r="E1" s="562" t="s">
        <v>2317</v>
      </c>
      <c r="F1" s="562" t="s">
        <v>2318</v>
      </c>
      <c r="G1" s="562" t="s">
        <v>2319</v>
      </c>
      <c r="H1" s="562" t="s">
        <v>2320</v>
      </c>
      <c r="I1" s="625" t="s">
        <v>2321</v>
      </c>
      <c r="J1" s="562" t="s">
        <v>2541</v>
      </c>
      <c r="K1" s="562" t="s">
        <v>2542</v>
      </c>
      <c r="L1" s="562" t="s">
        <v>2543</v>
      </c>
      <c r="M1" s="562" t="s">
        <v>2544</v>
      </c>
      <c r="N1" s="562" t="s">
        <v>2545</v>
      </c>
      <c r="O1" s="562" t="s">
        <v>2546</v>
      </c>
      <c r="P1" s="625" t="s">
        <v>2547</v>
      </c>
      <c r="Q1" s="562" t="s">
        <v>2821</v>
      </c>
      <c r="R1" s="562" t="s">
        <v>2822</v>
      </c>
      <c r="S1" s="562" t="s">
        <v>2823</v>
      </c>
      <c r="T1" s="562" t="s">
        <v>2824</v>
      </c>
      <c r="U1" s="562" t="s">
        <v>2825</v>
      </c>
      <c r="V1" s="562" t="s">
        <v>2826</v>
      </c>
      <c r="W1" s="625" t="s">
        <v>2827</v>
      </c>
    </row>
    <row r="2" spans="1:23">
      <c r="A2" s="271">
        <v>1234614</v>
      </c>
      <c r="B2" s="272" t="s">
        <v>54</v>
      </c>
      <c r="C2" s="271" t="s">
        <v>83</v>
      </c>
      <c r="D2" s="628">
        <v>0</v>
      </c>
      <c r="E2" s="628">
        <v>0</v>
      </c>
      <c r="F2" s="628">
        <v>0</v>
      </c>
      <c r="G2" s="626">
        <v>0</v>
      </c>
      <c r="H2" s="626">
        <v>0</v>
      </c>
      <c r="I2" s="626">
        <v>0</v>
      </c>
      <c r="J2" s="626">
        <v>0</v>
      </c>
      <c r="K2" s="626">
        <v>0</v>
      </c>
      <c r="L2" s="626">
        <v>0</v>
      </c>
      <c r="M2" s="626">
        <v>0</v>
      </c>
      <c r="N2" s="626">
        <v>426</v>
      </c>
      <c r="O2" s="626">
        <v>0</v>
      </c>
      <c r="P2" s="626">
        <v>0</v>
      </c>
      <c r="Q2" s="626">
        <v>200</v>
      </c>
      <c r="R2" s="626">
        <v>0</v>
      </c>
      <c r="S2" s="626">
        <v>0</v>
      </c>
      <c r="T2" s="626">
        <v>0</v>
      </c>
      <c r="U2" s="626">
        <v>0</v>
      </c>
      <c r="V2" s="626">
        <v>0</v>
      </c>
      <c r="W2" s="626">
        <v>0</v>
      </c>
    </row>
    <row r="3" spans="1:23">
      <c r="A3" s="271">
        <v>1226384</v>
      </c>
      <c r="B3" s="272" t="s">
        <v>112</v>
      </c>
      <c r="C3" s="271" t="s">
        <v>83</v>
      </c>
      <c r="D3" s="628">
        <v>0</v>
      </c>
      <c r="E3" s="628">
        <v>0</v>
      </c>
      <c r="F3" s="628">
        <v>0</v>
      </c>
      <c r="G3" s="626">
        <v>0</v>
      </c>
      <c r="H3" s="626">
        <v>0</v>
      </c>
      <c r="I3" s="626">
        <v>0</v>
      </c>
      <c r="J3" s="626">
        <v>0</v>
      </c>
      <c r="K3" s="626">
        <v>0</v>
      </c>
      <c r="L3" s="626">
        <v>0</v>
      </c>
      <c r="M3" s="626">
        <v>0</v>
      </c>
      <c r="N3" s="626">
        <v>0</v>
      </c>
      <c r="O3" s="626">
        <v>0</v>
      </c>
      <c r="P3" s="626">
        <v>0</v>
      </c>
      <c r="Q3" s="626">
        <v>0</v>
      </c>
      <c r="R3" s="626">
        <v>250</v>
      </c>
      <c r="S3" s="626">
        <v>250</v>
      </c>
      <c r="T3" s="626">
        <v>250</v>
      </c>
      <c r="U3" s="626">
        <v>310</v>
      </c>
      <c r="V3" s="626">
        <v>0</v>
      </c>
      <c r="W3" s="626">
        <v>0</v>
      </c>
    </row>
    <row r="4" spans="1:23">
      <c r="A4" s="271">
        <v>1226388</v>
      </c>
      <c r="B4" s="272" t="s">
        <v>116</v>
      </c>
      <c r="C4" s="271" t="s">
        <v>83</v>
      </c>
      <c r="D4" s="628">
        <v>0</v>
      </c>
      <c r="E4" s="628">
        <v>0</v>
      </c>
      <c r="F4" s="628">
        <v>0</v>
      </c>
      <c r="G4" s="626">
        <v>0</v>
      </c>
      <c r="H4" s="626">
        <v>0</v>
      </c>
      <c r="I4" s="626">
        <v>0</v>
      </c>
      <c r="J4" s="626">
        <v>0</v>
      </c>
      <c r="K4" s="626">
        <v>0</v>
      </c>
      <c r="L4" s="626">
        <v>0</v>
      </c>
      <c r="M4" s="626">
        <v>0</v>
      </c>
      <c r="N4" s="626">
        <v>0</v>
      </c>
      <c r="O4" s="626">
        <v>0</v>
      </c>
      <c r="P4" s="626">
        <v>0</v>
      </c>
      <c r="Q4" s="626">
        <v>0</v>
      </c>
      <c r="R4" s="626">
        <v>250</v>
      </c>
      <c r="S4" s="626">
        <v>250</v>
      </c>
      <c r="T4" s="626">
        <v>250</v>
      </c>
      <c r="U4" s="626">
        <v>310</v>
      </c>
      <c r="V4" s="626">
        <v>0</v>
      </c>
      <c r="W4" s="626">
        <v>0</v>
      </c>
    </row>
    <row r="5" spans="1:23">
      <c r="A5" s="271">
        <v>1229673</v>
      </c>
      <c r="B5" s="272" t="s">
        <v>22</v>
      </c>
      <c r="C5" s="271" t="s">
        <v>83</v>
      </c>
      <c r="D5" s="628">
        <v>300</v>
      </c>
      <c r="E5" s="628">
        <v>100</v>
      </c>
      <c r="F5" s="628">
        <v>0</v>
      </c>
      <c r="G5" s="626">
        <v>0</v>
      </c>
      <c r="H5" s="626">
        <v>0</v>
      </c>
      <c r="I5" s="626">
        <v>0</v>
      </c>
      <c r="J5" s="626">
        <v>200</v>
      </c>
      <c r="K5" s="626">
        <v>0</v>
      </c>
      <c r="L5" s="626">
        <v>0</v>
      </c>
      <c r="M5" s="626">
        <v>300</v>
      </c>
      <c r="N5" s="626">
        <v>200</v>
      </c>
      <c r="O5" s="626">
        <v>0</v>
      </c>
      <c r="P5" s="626">
        <v>0</v>
      </c>
      <c r="Q5" s="626">
        <v>200</v>
      </c>
      <c r="R5" s="626">
        <v>200</v>
      </c>
      <c r="S5" s="626">
        <v>200</v>
      </c>
      <c r="T5" s="626">
        <v>0</v>
      </c>
      <c r="U5" s="626">
        <v>0</v>
      </c>
      <c r="V5" s="626">
        <v>0</v>
      </c>
      <c r="W5" s="626">
        <v>0</v>
      </c>
    </row>
    <row r="6" spans="1:23">
      <c r="A6" s="271">
        <v>1232693</v>
      </c>
      <c r="B6" s="272" t="s">
        <v>29</v>
      </c>
      <c r="C6" s="271" t="s">
        <v>83</v>
      </c>
      <c r="D6" s="628">
        <v>0</v>
      </c>
      <c r="E6" s="628">
        <v>614</v>
      </c>
      <c r="F6" s="628">
        <v>782</v>
      </c>
      <c r="G6" s="627">
        <v>614</v>
      </c>
      <c r="H6" s="626">
        <v>0</v>
      </c>
      <c r="I6" s="626">
        <v>0</v>
      </c>
      <c r="J6" s="626">
        <v>562</v>
      </c>
      <c r="K6" s="626">
        <v>0</v>
      </c>
      <c r="L6" s="626">
        <v>0</v>
      </c>
      <c r="M6" s="626">
        <v>0</v>
      </c>
      <c r="N6" s="626">
        <v>0</v>
      </c>
      <c r="O6" s="626">
        <v>0</v>
      </c>
      <c r="P6" s="626">
        <v>0</v>
      </c>
      <c r="Q6" s="626">
        <v>0</v>
      </c>
      <c r="R6" s="626">
        <v>0</v>
      </c>
      <c r="S6" s="626">
        <v>0</v>
      </c>
      <c r="T6" s="626">
        <v>440</v>
      </c>
      <c r="U6" s="626">
        <v>526</v>
      </c>
      <c r="V6" s="626">
        <v>0</v>
      </c>
      <c r="W6" s="626">
        <v>0</v>
      </c>
    </row>
    <row r="7" spans="1:23">
      <c r="A7" s="271">
        <v>1233025</v>
      </c>
      <c r="B7" s="272" t="s">
        <v>30</v>
      </c>
      <c r="C7" s="271" t="s">
        <v>83</v>
      </c>
      <c r="D7" s="628">
        <v>0</v>
      </c>
      <c r="E7" s="628">
        <v>614</v>
      </c>
      <c r="F7" s="628">
        <v>782</v>
      </c>
      <c r="G7" s="627">
        <v>614</v>
      </c>
      <c r="H7" s="626">
        <v>0</v>
      </c>
      <c r="I7" s="626">
        <v>0</v>
      </c>
      <c r="J7" s="626">
        <v>562</v>
      </c>
      <c r="K7" s="626">
        <v>0</v>
      </c>
      <c r="L7" s="626">
        <v>0</v>
      </c>
      <c r="M7" s="626">
        <v>0</v>
      </c>
      <c r="N7" s="626">
        <v>0</v>
      </c>
      <c r="O7" s="626">
        <v>0</v>
      </c>
      <c r="P7" s="626">
        <v>0</v>
      </c>
      <c r="Q7" s="626">
        <v>0</v>
      </c>
      <c r="R7" s="626">
        <v>0</v>
      </c>
      <c r="S7" s="626">
        <v>0</v>
      </c>
      <c r="T7" s="626">
        <v>440</v>
      </c>
      <c r="U7" s="626">
        <v>526</v>
      </c>
      <c r="V7" s="626">
        <v>0</v>
      </c>
      <c r="W7" s="626">
        <v>0</v>
      </c>
    </row>
    <row r="8" spans="1:23">
      <c r="A8" s="271">
        <v>1235623</v>
      </c>
      <c r="B8" s="272" t="s">
        <v>31</v>
      </c>
      <c r="C8" s="271" t="s">
        <v>83</v>
      </c>
      <c r="D8" s="628">
        <v>0</v>
      </c>
      <c r="E8" s="628">
        <v>48</v>
      </c>
      <c r="F8" s="628">
        <v>764</v>
      </c>
      <c r="G8" s="627">
        <v>124</v>
      </c>
      <c r="H8" s="626">
        <v>0</v>
      </c>
      <c r="I8" s="626">
        <v>0</v>
      </c>
      <c r="J8" s="626">
        <v>0</v>
      </c>
      <c r="K8" s="626">
        <v>0</v>
      </c>
      <c r="L8" s="626">
        <v>226</v>
      </c>
      <c r="M8" s="626">
        <v>710</v>
      </c>
      <c r="N8" s="626">
        <v>0</v>
      </c>
      <c r="O8" s="626">
        <v>0</v>
      </c>
      <c r="P8" s="626">
        <v>0</v>
      </c>
      <c r="Q8" s="626">
        <v>0</v>
      </c>
      <c r="R8" s="626">
        <v>0</v>
      </c>
      <c r="S8" s="626">
        <v>0</v>
      </c>
      <c r="T8" s="626">
        <v>0</v>
      </c>
      <c r="U8" s="626">
        <v>0</v>
      </c>
      <c r="V8" s="626">
        <v>0</v>
      </c>
      <c r="W8" s="626">
        <v>0</v>
      </c>
    </row>
    <row r="9" spans="1:23">
      <c r="A9" s="271">
        <v>1237088</v>
      </c>
      <c r="B9" s="272" t="s">
        <v>32</v>
      </c>
      <c r="C9" s="271" t="s">
        <v>83</v>
      </c>
      <c r="D9" s="628">
        <v>1154</v>
      </c>
      <c r="E9" s="628">
        <v>746</v>
      </c>
      <c r="F9" s="628">
        <v>0</v>
      </c>
      <c r="G9" s="627">
        <v>324</v>
      </c>
      <c r="H9" s="626">
        <v>0</v>
      </c>
      <c r="I9" s="626">
        <v>0</v>
      </c>
      <c r="J9" s="626">
        <v>938</v>
      </c>
      <c r="K9" s="626">
        <v>1488</v>
      </c>
      <c r="L9" s="626">
        <v>814</v>
      </c>
      <c r="M9" s="626">
        <v>1010</v>
      </c>
      <c r="N9" s="626">
        <v>780</v>
      </c>
      <c r="O9" s="626">
        <v>0</v>
      </c>
      <c r="P9" s="626">
        <v>0</v>
      </c>
      <c r="Q9" s="626">
        <v>932</v>
      </c>
      <c r="R9" s="626">
        <v>902</v>
      </c>
      <c r="S9" s="626">
        <v>812</v>
      </c>
      <c r="T9" s="626">
        <v>1426</v>
      </c>
      <c r="U9" s="626">
        <v>958</v>
      </c>
      <c r="V9" s="626">
        <v>0</v>
      </c>
      <c r="W9" s="626">
        <v>0</v>
      </c>
    </row>
    <row r="10" spans="1:23">
      <c r="A10" s="271">
        <v>1237748</v>
      </c>
      <c r="B10" s="272" t="s">
        <v>34</v>
      </c>
      <c r="C10" s="271" t="s">
        <v>83</v>
      </c>
      <c r="D10" s="628">
        <v>0</v>
      </c>
      <c r="E10" s="628">
        <v>0</v>
      </c>
      <c r="F10" s="628">
        <v>0</v>
      </c>
      <c r="G10" s="626">
        <v>0</v>
      </c>
      <c r="H10" s="626">
        <v>0</v>
      </c>
      <c r="I10" s="626">
        <v>0</v>
      </c>
      <c r="J10" s="626">
        <v>0</v>
      </c>
      <c r="K10" s="626">
        <v>84</v>
      </c>
      <c r="L10" s="626">
        <v>608</v>
      </c>
      <c r="M10" s="626">
        <v>140</v>
      </c>
      <c r="N10" s="626">
        <v>0</v>
      </c>
      <c r="O10" s="626">
        <v>0</v>
      </c>
      <c r="P10" s="626">
        <v>0</v>
      </c>
      <c r="Q10" s="626">
        <v>0</v>
      </c>
      <c r="R10" s="626">
        <v>0</v>
      </c>
      <c r="S10" s="626">
        <v>0</v>
      </c>
      <c r="T10" s="626">
        <v>0</v>
      </c>
      <c r="U10" s="626">
        <v>0</v>
      </c>
      <c r="V10" s="626">
        <v>0</v>
      </c>
      <c r="W10" s="626">
        <v>0</v>
      </c>
    </row>
    <row r="11" spans="1:23">
      <c r="A11" s="271">
        <v>1236091</v>
      </c>
      <c r="B11" s="272" t="s">
        <v>37</v>
      </c>
      <c r="C11" s="271" t="s">
        <v>83</v>
      </c>
      <c r="D11" s="628">
        <v>0</v>
      </c>
      <c r="E11" s="628">
        <v>0</v>
      </c>
      <c r="F11" s="628">
        <v>0</v>
      </c>
      <c r="G11" s="626">
        <v>0</v>
      </c>
      <c r="H11" s="626">
        <v>0</v>
      </c>
      <c r="I11" s="626">
        <v>0</v>
      </c>
      <c r="J11" s="626">
        <v>0</v>
      </c>
      <c r="K11" s="626">
        <v>0</v>
      </c>
      <c r="L11" s="626">
        <v>0</v>
      </c>
      <c r="M11" s="626">
        <v>200</v>
      </c>
      <c r="N11" s="626">
        <v>0</v>
      </c>
      <c r="O11" s="626">
        <v>0</v>
      </c>
      <c r="P11" s="626">
        <v>0</v>
      </c>
      <c r="Q11" s="626">
        <v>0</v>
      </c>
      <c r="R11" s="626">
        <v>0</v>
      </c>
      <c r="S11" s="626">
        <v>0</v>
      </c>
      <c r="T11" s="626">
        <v>0</v>
      </c>
      <c r="U11" s="626">
        <v>0</v>
      </c>
      <c r="V11" s="626">
        <v>0</v>
      </c>
      <c r="W11" s="626">
        <v>0</v>
      </c>
    </row>
    <row r="12" spans="1:23">
      <c r="A12" s="271">
        <v>1234905</v>
      </c>
      <c r="B12" s="272" t="s">
        <v>38</v>
      </c>
      <c r="C12" s="271" t="s">
        <v>83</v>
      </c>
      <c r="D12" s="628">
        <v>0</v>
      </c>
      <c r="E12" s="628">
        <v>60</v>
      </c>
      <c r="F12" s="628">
        <v>414</v>
      </c>
      <c r="G12" s="627">
        <v>326</v>
      </c>
      <c r="H12" s="626">
        <v>0</v>
      </c>
      <c r="I12" s="626">
        <v>0</v>
      </c>
      <c r="J12" s="626">
        <v>392</v>
      </c>
      <c r="K12" s="626">
        <v>50</v>
      </c>
      <c r="L12" s="626">
        <v>0</v>
      </c>
      <c r="M12" s="626">
        <v>0</v>
      </c>
      <c r="N12" s="626">
        <v>0</v>
      </c>
      <c r="O12" s="626">
        <v>0</v>
      </c>
      <c r="P12" s="626">
        <v>0</v>
      </c>
      <c r="Q12" s="626">
        <v>0</v>
      </c>
      <c r="R12" s="626">
        <v>0</v>
      </c>
      <c r="S12" s="626">
        <v>0</v>
      </c>
      <c r="T12" s="626">
        <v>0</v>
      </c>
      <c r="U12" s="626">
        <v>0</v>
      </c>
      <c r="V12" s="626">
        <v>0</v>
      </c>
      <c r="W12" s="626">
        <v>0</v>
      </c>
    </row>
    <row r="13" spans="1:23">
      <c r="A13" s="271">
        <v>1238128</v>
      </c>
      <c r="B13" s="272" t="s">
        <v>39</v>
      </c>
      <c r="C13" s="271" t="s">
        <v>83</v>
      </c>
      <c r="D13" s="628">
        <v>0</v>
      </c>
      <c r="E13" s="628">
        <v>398</v>
      </c>
      <c r="F13" s="628">
        <v>590</v>
      </c>
      <c r="G13" s="627">
        <v>464</v>
      </c>
      <c r="H13" s="626">
        <v>0</v>
      </c>
      <c r="I13" s="626">
        <v>0</v>
      </c>
      <c r="J13" s="626">
        <v>638</v>
      </c>
      <c r="K13" s="626">
        <v>994</v>
      </c>
      <c r="L13" s="626">
        <v>356</v>
      </c>
      <c r="M13" s="626">
        <v>948</v>
      </c>
      <c r="N13" s="626">
        <v>842</v>
      </c>
      <c r="O13" s="626">
        <v>0</v>
      </c>
      <c r="P13" s="626">
        <v>0</v>
      </c>
      <c r="Q13" s="626">
        <v>1180</v>
      </c>
      <c r="R13" s="626">
        <v>1179</v>
      </c>
      <c r="S13" s="626">
        <v>1178</v>
      </c>
      <c r="T13" s="626">
        <v>1470</v>
      </c>
      <c r="U13" s="626">
        <v>928</v>
      </c>
      <c r="V13" s="626">
        <v>0</v>
      </c>
      <c r="W13" s="626">
        <v>0</v>
      </c>
    </row>
    <row r="14" spans="1:23">
      <c r="A14" s="271">
        <v>1236962</v>
      </c>
      <c r="B14" s="272" t="s">
        <v>40</v>
      </c>
      <c r="C14" s="271" t="s">
        <v>83</v>
      </c>
      <c r="D14" s="628">
        <v>0</v>
      </c>
      <c r="E14" s="628">
        <v>300</v>
      </c>
      <c r="F14" s="628">
        <v>200</v>
      </c>
      <c r="G14" s="626">
        <v>0</v>
      </c>
      <c r="H14" s="626">
        <v>0</v>
      </c>
      <c r="I14" s="626">
        <v>0</v>
      </c>
      <c r="J14" s="626">
        <v>200</v>
      </c>
      <c r="K14" s="626">
        <v>200</v>
      </c>
      <c r="L14" s="626">
        <v>200</v>
      </c>
      <c r="M14" s="626">
        <v>0</v>
      </c>
      <c r="N14" s="626">
        <v>200</v>
      </c>
      <c r="O14" s="626">
        <v>0</v>
      </c>
      <c r="P14" s="626">
        <v>0</v>
      </c>
      <c r="Q14" s="626">
        <v>0</v>
      </c>
      <c r="R14" s="626">
        <v>0</v>
      </c>
      <c r="S14" s="626">
        <v>300</v>
      </c>
      <c r="T14" s="626">
        <v>300</v>
      </c>
      <c r="U14" s="626">
        <v>300</v>
      </c>
      <c r="V14" s="626">
        <v>0</v>
      </c>
      <c r="W14" s="626">
        <v>0</v>
      </c>
    </row>
    <row r="15" spans="1:23">
      <c r="A15" s="271">
        <v>1233761</v>
      </c>
      <c r="B15" s="272" t="s">
        <v>41</v>
      </c>
      <c r="C15" s="271" t="s">
        <v>83</v>
      </c>
      <c r="D15" s="628">
        <v>0</v>
      </c>
      <c r="E15" s="628">
        <v>100</v>
      </c>
      <c r="F15" s="628">
        <v>0</v>
      </c>
      <c r="G15" s="626">
        <v>0</v>
      </c>
      <c r="H15" s="626">
        <v>0</v>
      </c>
      <c r="I15" s="626">
        <v>0</v>
      </c>
      <c r="J15" s="626">
        <v>0</v>
      </c>
      <c r="K15" s="626">
        <v>200</v>
      </c>
      <c r="L15" s="626">
        <v>0</v>
      </c>
      <c r="M15" s="626">
        <v>0</v>
      </c>
      <c r="N15" s="626">
        <v>0</v>
      </c>
      <c r="O15" s="626">
        <v>0</v>
      </c>
      <c r="P15" s="626">
        <v>0</v>
      </c>
      <c r="Q15" s="626">
        <v>0</v>
      </c>
      <c r="R15" s="626">
        <v>150</v>
      </c>
      <c r="S15" s="626">
        <v>0</v>
      </c>
      <c r="T15" s="626">
        <v>0</v>
      </c>
      <c r="U15" s="626">
        <v>0</v>
      </c>
      <c r="V15" s="626">
        <v>0</v>
      </c>
      <c r="W15" s="626">
        <v>0</v>
      </c>
    </row>
    <row r="16" spans="1:23">
      <c r="A16" s="271">
        <v>1239651</v>
      </c>
      <c r="B16" s="272" t="s">
        <v>42</v>
      </c>
      <c r="C16" s="271" t="s">
        <v>83</v>
      </c>
      <c r="D16" s="628">
        <v>0</v>
      </c>
      <c r="E16" s="628">
        <v>0</v>
      </c>
      <c r="F16" s="628">
        <v>400</v>
      </c>
      <c r="G16" s="627">
        <v>450</v>
      </c>
      <c r="H16" s="626">
        <v>0</v>
      </c>
      <c r="I16" s="626">
        <v>0</v>
      </c>
      <c r="J16" s="626">
        <v>0</v>
      </c>
      <c r="K16" s="626">
        <v>0</v>
      </c>
      <c r="L16" s="626">
        <v>315</v>
      </c>
      <c r="M16" s="626">
        <v>350</v>
      </c>
      <c r="N16" s="626">
        <v>0</v>
      </c>
      <c r="O16" s="626">
        <v>0</v>
      </c>
      <c r="P16" s="626">
        <v>0</v>
      </c>
      <c r="Q16" s="626">
        <v>300</v>
      </c>
      <c r="R16" s="626">
        <v>400</v>
      </c>
      <c r="S16" s="626">
        <v>0</v>
      </c>
      <c r="T16" s="626">
        <v>0</v>
      </c>
      <c r="U16" s="626">
        <v>0</v>
      </c>
      <c r="V16" s="626">
        <v>0</v>
      </c>
      <c r="W16" s="626">
        <v>0</v>
      </c>
    </row>
    <row r="17" spans="1:23">
      <c r="A17" s="271">
        <v>1239988</v>
      </c>
      <c r="B17" s="272" t="s">
        <v>45</v>
      </c>
      <c r="C17" s="271" t="s">
        <v>83</v>
      </c>
      <c r="D17" s="628">
        <v>448</v>
      </c>
      <c r="E17" s="628">
        <v>0</v>
      </c>
      <c r="F17" s="628">
        <v>0</v>
      </c>
      <c r="G17" s="626">
        <v>0</v>
      </c>
      <c r="H17" s="626">
        <v>0</v>
      </c>
      <c r="I17" s="626">
        <v>0</v>
      </c>
      <c r="J17" s="626">
        <v>0</v>
      </c>
      <c r="K17" s="626">
        <v>432</v>
      </c>
      <c r="L17" s="626">
        <v>372</v>
      </c>
      <c r="M17" s="626">
        <v>502</v>
      </c>
      <c r="N17" s="626">
        <v>394</v>
      </c>
      <c r="O17" s="626">
        <v>0</v>
      </c>
      <c r="P17" s="626">
        <v>0</v>
      </c>
      <c r="Q17" s="626">
        <v>502</v>
      </c>
      <c r="R17" s="626">
        <v>248</v>
      </c>
      <c r="S17" s="626">
        <v>0</v>
      </c>
      <c r="T17" s="626">
        <v>0</v>
      </c>
      <c r="U17" s="626">
        <v>0</v>
      </c>
      <c r="V17" s="626">
        <v>0</v>
      </c>
      <c r="W17" s="626">
        <v>0</v>
      </c>
    </row>
    <row r="18" spans="1:23">
      <c r="A18" s="271">
        <v>1240180</v>
      </c>
      <c r="B18" s="272" t="s">
        <v>43</v>
      </c>
      <c r="C18" s="271" t="s">
        <v>83</v>
      </c>
      <c r="D18" s="628">
        <v>26</v>
      </c>
      <c r="E18" s="628">
        <v>252</v>
      </c>
      <c r="F18" s="628">
        <v>0</v>
      </c>
      <c r="G18" s="626">
        <v>0</v>
      </c>
      <c r="H18" s="626">
        <v>0</v>
      </c>
      <c r="I18" s="626">
        <v>0</v>
      </c>
      <c r="J18" s="626">
        <v>0</v>
      </c>
      <c r="K18" s="626">
        <v>0</v>
      </c>
      <c r="L18" s="626">
        <v>0</v>
      </c>
      <c r="M18" s="626">
        <v>0</v>
      </c>
      <c r="N18" s="626">
        <v>0</v>
      </c>
      <c r="O18" s="626">
        <v>0</v>
      </c>
      <c r="P18" s="626">
        <v>0</v>
      </c>
      <c r="Q18" s="626">
        <v>0</v>
      </c>
      <c r="R18" s="626">
        <v>190</v>
      </c>
      <c r="S18" s="626">
        <v>322</v>
      </c>
      <c r="T18" s="626">
        <v>410</v>
      </c>
      <c r="U18" s="626">
        <v>372</v>
      </c>
      <c r="V18" s="626">
        <v>0</v>
      </c>
      <c r="W18" s="626">
        <v>0</v>
      </c>
    </row>
    <row r="19" spans="1:23">
      <c r="A19" s="271">
        <v>1240184</v>
      </c>
      <c r="B19" s="272" t="s">
        <v>44</v>
      </c>
      <c r="C19" s="271" t="s">
        <v>83</v>
      </c>
      <c r="D19" s="628">
        <v>26</v>
      </c>
      <c r="E19" s="628">
        <v>252</v>
      </c>
      <c r="F19" s="628">
        <v>0</v>
      </c>
      <c r="G19" s="626">
        <v>0</v>
      </c>
      <c r="H19" s="626">
        <v>0</v>
      </c>
      <c r="I19" s="626">
        <v>0</v>
      </c>
      <c r="J19" s="626">
        <v>0</v>
      </c>
      <c r="K19" s="626">
        <v>0</v>
      </c>
      <c r="L19" s="626">
        <v>0</v>
      </c>
      <c r="M19" s="626">
        <v>0</v>
      </c>
      <c r="N19" s="626">
        <v>0</v>
      </c>
      <c r="O19" s="626">
        <v>0</v>
      </c>
      <c r="P19" s="626">
        <v>0</v>
      </c>
      <c r="Q19" s="626">
        <v>0</v>
      </c>
      <c r="R19" s="626">
        <v>190</v>
      </c>
      <c r="S19" s="626">
        <v>322</v>
      </c>
      <c r="T19" s="626">
        <v>410</v>
      </c>
      <c r="U19" s="626">
        <v>372</v>
      </c>
      <c r="V19" s="626">
        <v>0</v>
      </c>
      <c r="W19" s="626">
        <v>0</v>
      </c>
    </row>
    <row r="20" spans="1:23">
      <c r="A20" s="271">
        <v>1240308</v>
      </c>
      <c r="B20" s="272" t="s">
        <v>491</v>
      </c>
      <c r="C20" s="271" t="s">
        <v>83</v>
      </c>
      <c r="D20" s="628">
        <v>0</v>
      </c>
      <c r="E20" s="628">
        <v>100</v>
      </c>
      <c r="F20" s="628">
        <v>350</v>
      </c>
      <c r="G20" s="626">
        <v>0</v>
      </c>
      <c r="H20" s="626">
        <v>0</v>
      </c>
      <c r="I20" s="626">
        <v>0</v>
      </c>
      <c r="J20" s="626">
        <v>0</v>
      </c>
      <c r="K20" s="626">
        <v>0</v>
      </c>
      <c r="L20" s="626">
        <v>0</v>
      </c>
      <c r="M20" s="626">
        <v>0</v>
      </c>
      <c r="N20" s="626">
        <v>0</v>
      </c>
      <c r="O20" s="626">
        <v>0</v>
      </c>
      <c r="P20" s="626">
        <v>0</v>
      </c>
      <c r="Q20" s="626">
        <v>0</v>
      </c>
      <c r="R20" s="626">
        <v>0</v>
      </c>
      <c r="S20" s="626">
        <v>0</v>
      </c>
      <c r="T20" s="626">
        <v>0</v>
      </c>
      <c r="U20" s="626">
        <v>0</v>
      </c>
      <c r="V20" s="626">
        <v>0</v>
      </c>
      <c r="W20" s="626">
        <v>0</v>
      </c>
    </row>
    <row r="25" spans="1:23">
      <c r="A25" s="624" t="s">
        <v>0</v>
      </c>
      <c r="B25" s="624" t="s">
        <v>1</v>
      </c>
      <c r="C25" s="624" t="s">
        <v>82</v>
      </c>
      <c r="D25" s="562" t="s">
        <v>2316</v>
      </c>
      <c r="E25" s="562" t="s">
        <v>2317</v>
      </c>
      <c r="F25" s="562" t="s">
        <v>2318</v>
      </c>
      <c r="G25" s="562" t="s">
        <v>2319</v>
      </c>
      <c r="H25" s="562" t="s">
        <v>2320</v>
      </c>
      <c r="I25" s="625" t="s">
        <v>2321</v>
      </c>
      <c r="J25" s="562" t="s">
        <v>2541</v>
      </c>
      <c r="K25" s="562" t="s">
        <v>2542</v>
      </c>
      <c r="L25" s="562" t="s">
        <v>2543</v>
      </c>
      <c r="M25" s="562" t="s">
        <v>2544</v>
      </c>
      <c r="N25" s="562" t="s">
        <v>2545</v>
      </c>
      <c r="O25" s="562" t="s">
        <v>2546</v>
      </c>
      <c r="P25" s="625" t="s">
        <v>2547</v>
      </c>
      <c r="Q25" s="562" t="s">
        <v>2821</v>
      </c>
      <c r="R25" s="562" t="s">
        <v>2822</v>
      </c>
      <c r="S25" s="562" t="s">
        <v>2823</v>
      </c>
      <c r="T25" s="562" t="s">
        <v>2824</v>
      </c>
      <c r="U25" s="562" t="s">
        <v>2825</v>
      </c>
      <c r="V25" s="562" t="s">
        <v>2826</v>
      </c>
      <c r="W25" s="625" t="s">
        <v>2827</v>
      </c>
    </row>
    <row r="26" spans="1:23">
      <c r="A26" s="271">
        <v>1232846</v>
      </c>
      <c r="B26" s="272" t="s">
        <v>47</v>
      </c>
      <c r="C26" s="271" t="s">
        <v>83</v>
      </c>
      <c r="D26" s="628">
        <v>51</v>
      </c>
      <c r="E26" s="628">
        <v>0</v>
      </c>
      <c r="F26" s="628">
        <v>0</v>
      </c>
      <c r="G26" s="628">
        <v>0</v>
      </c>
      <c r="H26" s="628">
        <v>0</v>
      </c>
      <c r="I26" s="628">
        <v>0</v>
      </c>
      <c r="J26" s="628">
        <v>0</v>
      </c>
      <c r="K26" s="626">
        <v>0</v>
      </c>
      <c r="L26" s="626">
        <v>0</v>
      </c>
      <c r="M26" s="626">
        <v>0</v>
      </c>
      <c r="N26" s="626">
        <v>0</v>
      </c>
      <c r="O26" s="626">
        <v>0</v>
      </c>
      <c r="P26" s="626">
        <v>0</v>
      </c>
      <c r="Q26" s="626">
        <v>0</v>
      </c>
      <c r="R26" s="626">
        <v>0</v>
      </c>
      <c r="S26" s="626">
        <v>0</v>
      </c>
      <c r="T26" s="626">
        <v>0</v>
      </c>
      <c r="U26" s="626">
        <v>164</v>
      </c>
      <c r="V26" s="626">
        <v>0</v>
      </c>
      <c r="W26" s="626">
        <v>0</v>
      </c>
    </row>
    <row r="27" spans="1:23">
      <c r="A27" s="271">
        <v>1232895</v>
      </c>
      <c r="B27" s="272" t="s">
        <v>48</v>
      </c>
      <c r="C27" s="271" t="s">
        <v>83</v>
      </c>
      <c r="D27" s="628">
        <v>51</v>
      </c>
      <c r="E27" s="628">
        <v>0</v>
      </c>
      <c r="F27" s="628">
        <v>0</v>
      </c>
      <c r="G27" s="628">
        <v>0</v>
      </c>
      <c r="H27" s="628">
        <v>0</v>
      </c>
      <c r="I27" s="628">
        <v>0</v>
      </c>
      <c r="J27" s="628">
        <v>0</v>
      </c>
      <c r="K27" s="626">
        <v>0</v>
      </c>
      <c r="L27" s="626">
        <v>0</v>
      </c>
      <c r="M27" s="626">
        <v>0</v>
      </c>
      <c r="N27" s="626">
        <v>0</v>
      </c>
      <c r="O27" s="626">
        <v>0</v>
      </c>
      <c r="P27" s="626">
        <v>0</v>
      </c>
      <c r="Q27" s="626">
        <v>0</v>
      </c>
      <c r="R27" s="626">
        <v>0</v>
      </c>
      <c r="S27" s="626">
        <v>0</v>
      </c>
      <c r="T27" s="626">
        <v>0</v>
      </c>
      <c r="U27" s="626">
        <v>164</v>
      </c>
      <c r="V27" s="626">
        <v>0</v>
      </c>
      <c r="W27" s="626">
        <v>0</v>
      </c>
    </row>
    <row r="28" spans="1:23">
      <c r="A28" s="271">
        <v>1233384</v>
      </c>
      <c r="B28" s="272" t="s">
        <v>49</v>
      </c>
      <c r="C28" s="271" t="s">
        <v>83</v>
      </c>
      <c r="D28" s="628">
        <v>51</v>
      </c>
      <c r="E28" s="628">
        <v>0</v>
      </c>
      <c r="F28" s="628">
        <v>0</v>
      </c>
      <c r="G28" s="628">
        <v>0</v>
      </c>
      <c r="H28" s="628">
        <v>0</v>
      </c>
      <c r="I28" s="628">
        <v>0</v>
      </c>
      <c r="J28" s="628">
        <v>0</v>
      </c>
      <c r="K28" s="626">
        <v>0</v>
      </c>
      <c r="L28" s="626">
        <v>0</v>
      </c>
      <c r="M28" s="626">
        <v>0</v>
      </c>
      <c r="N28" s="626">
        <v>0</v>
      </c>
      <c r="O28" s="626">
        <v>0</v>
      </c>
      <c r="P28" s="626">
        <v>0</v>
      </c>
      <c r="Q28" s="626">
        <v>0</v>
      </c>
      <c r="R28" s="626">
        <v>0</v>
      </c>
      <c r="S28" s="626">
        <v>0</v>
      </c>
      <c r="T28" s="626">
        <v>0</v>
      </c>
      <c r="U28" s="626">
        <v>164</v>
      </c>
      <c r="V28" s="626">
        <v>0</v>
      </c>
      <c r="W28" s="626">
        <v>0</v>
      </c>
    </row>
    <row r="29" spans="1:23">
      <c r="A29" s="271">
        <v>1233165</v>
      </c>
      <c r="B29" s="272" t="s">
        <v>149</v>
      </c>
      <c r="C29" s="271" t="s">
        <v>83</v>
      </c>
      <c r="D29" s="628">
        <v>0</v>
      </c>
      <c r="E29" s="628">
        <v>0</v>
      </c>
      <c r="F29" s="628">
        <v>0</v>
      </c>
      <c r="G29" s="628">
        <v>0</v>
      </c>
      <c r="H29" s="628">
        <v>0</v>
      </c>
      <c r="I29" s="628">
        <v>0</v>
      </c>
      <c r="J29" s="628">
        <v>0</v>
      </c>
      <c r="K29" s="626">
        <v>0</v>
      </c>
      <c r="L29" s="626">
        <v>0</v>
      </c>
      <c r="M29" s="626">
        <v>173</v>
      </c>
      <c r="N29" s="626">
        <v>227</v>
      </c>
      <c r="O29" s="626">
        <v>0</v>
      </c>
      <c r="P29" s="626">
        <v>0</v>
      </c>
      <c r="Q29" s="626">
        <v>0</v>
      </c>
      <c r="R29" s="626">
        <v>0</v>
      </c>
      <c r="S29" s="626">
        <v>0</v>
      </c>
      <c r="T29" s="626">
        <v>0</v>
      </c>
      <c r="U29" s="626">
        <v>0</v>
      </c>
      <c r="V29" s="626">
        <v>0</v>
      </c>
      <c r="W29" s="626">
        <v>0</v>
      </c>
    </row>
    <row r="30" spans="1:23">
      <c r="A30" s="271">
        <v>1236387</v>
      </c>
      <c r="B30" s="272" t="s">
        <v>129</v>
      </c>
      <c r="C30" s="271" t="s">
        <v>83</v>
      </c>
      <c r="D30" s="628">
        <v>224</v>
      </c>
      <c r="E30" s="628">
        <v>294</v>
      </c>
      <c r="F30" s="628">
        <v>82</v>
      </c>
      <c r="G30" s="628">
        <v>0</v>
      </c>
      <c r="H30" s="628">
        <v>0</v>
      </c>
      <c r="I30" s="628">
        <v>0</v>
      </c>
      <c r="J30" s="628">
        <v>0</v>
      </c>
      <c r="K30" s="626">
        <v>0</v>
      </c>
      <c r="L30" s="626">
        <v>0</v>
      </c>
      <c r="M30" s="626">
        <v>0</v>
      </c>
      <c r="N30" s="626">
        <v>45</v>
      </c>
      <c r="O30" s="626">
        <v>0</v>
      </c>
      <c r="P30" s="626">
        <v>0</v>
      </c>
      <c r="Q30" s="626">
        <v>420</v>
      </c>
      <c r="R30" s="626">
        <v>420</v>
      </c>
      <c r="S30" s="626">
        <v>330</v>
      </c>
      <c r="T30" s="626">
        <v>180</v>
      </c>
      <c r="U30" s="626">
        <v>0</v>
      </c>
      <c r="V30" s="626">
        <v>0</v>
      </c>
      <c r="W30" s="626">
        <v>0</v>
      </c>
    </row>
    <row r="31" spans="1:23">
      <c r="A31" s="271">
        <v>1232775</v>
      </c>
      <c r="B31" s="272" t="s">
        <v>51</v>
      </c>
      <c r="C31" s="271" t="s">
        <v>83</v>
      </c>
      <c r="D31" s="628">
        <v>139</v>
      </c>
      <c r="E31" s="628">
        <v>243</v>
      </c>
      <c r="F31" s="628">
        <v>68</v>
      </c>
      <c r="G31" s="628">
        <v>0</v>
      </c>
      <c r="H31" s="628">
        <v>0</v>
      </c>
      <c r="I31" s="628">
        <v>0</v>
      </c>
      <c r="J31" s="628">
        <v>0</v>
      </c>
      <c r="K31" s="626">
        <v>0</v>
      </c>
      <c r="L31" s="626">
        <v>159</v>
      </c>
      <c r="M31" s="626">
        <v>79</v>
      </c>
      <c r="N31" s="626">
        <v>46</v>
      </c>
      <c r="O31" s="626">
        <v>0</v>
      </c>
      <c r="P31" s="626">
        <v>0</v>
      </c>
      <c r="Q31" s="626">
        <v>307</v>
      </c>
      <c r="R31" s="626">
        <v>307</v>
      </c>
      <c r="S31" s="626">
        <v>243</v>
      </c>
      <c r="T31" s="626">
        <v>245</v>
      </c>
      <c r="U31" s="626">
        <v>107</v>
      </c>
      <c r="V31" s="626">
        <v>0</v>
      </c>
      <c r="W31" s="626">
        <v>0</v>
      </c>
    </row>
    <row r="32" spans="1:23">
      <c r="A32" s="271">
        <v>1238605</v>
      </c>
      <c r="B32" s="272" t="s">
        <v>52</v>
      </c>
      <c r="C32" s="271" t="s">
        <v>83</v>
      </c>
      <c r="D32" s="628">
        <v>0</v>
      </c>
      <c r="E32" s="628">
        <v>0</v>
      </c>
      <c r="F32" s="628">
        <v>0</v>
      </c>
      <c r="G32" s="628">
        <v>123</v>
      </c>
      <c r="H32" s="628">
        <v>0</v>
      </c>
      <c r="I32" s="628">
        <v>0</v>
      </c>
      <c r="J32" s="628">
        <v>140</v>
      </c>
      <c r="K32" s="626">
        <v>41</v>
      </c>
      <c r="L32" s="626">
        <v>0</v>
      </c>
      <c r="M32" s="626">
        <v>0</v>
      </c>
      <c r="N32" s="626">
        <v>0</v>
      </c>
      <c r="O32" s="626">
        <v>0</v>
      </c>
      <c r="P32" s="626">
        <v>0</v>
      </c>
      <c r="Q32" s="626">
        <v>0</v>
      </c>
      <c r="R32" s="626">
        <v>0</v>
      </c>
      <c r="S32" s="626">
        <v>0</v>
      </c>
      <c r="T32" s="626">
        <v>0</v>
      </c>
      <c r="U32" s="626">
        <v>0</v>
      </c>
      <c r="V32" s="626">
        <v>0</v>
      </c>
      <c r="W32" s="626">
        <v>0</v>
      </c>
    </row>
    <row r="33" spans="1:23">
      <c r="A33" s="271">
        <v>1230685</v>
      </c>
      <c r="B33" s="272" t="s">
        <v>53</v>
      </c>
      <c r="C33" s="271" t="s">
        <v>83</v>
      </c>
      <c r="D33" s="628">
        <v>0</v>
      </c>
      <c r="E33" s="628">
        <v>0</v>
      </c>
      <c r="F33" s="628">
        <v>225</v>
      </c>
      <c r="G33" s="628">
        <v>75</v>
      </c>
      <c r="H33" s="628">
        <v>0</v>
      </c>
      <c r="I33" s="628">
        <v>0</v>
      </c>
      <c r="J33" s="628">
        <v>0</v>
      </c>
      <c r="K33" s="626">
        <v>0</v>
      </c>
      <c r="L33" s="626">
        <v>0</v>
      </c>
      <c r="M33" s="626">
        <v>0</v>
      </c>
      <c r="N33" s="626">
        <v>0</v>
      </c>
      <c r="O33" s="626">
        <v>0</v>
      </c>
      <c r="P33" s="626">
        <v>0</v>
      </c>
      <c r="Q33" s="626">
        <v>0</v>
      </c>
      <c r="R33" s="626">
        <v>0</v>
      </c>
      <c r="S33" s="626">
        <v>0</v>
      </c>
      <c r="T33" s="626">
        <v>138</v>
      </c>
      <c r="U33" s="626">
        <v>330</v>
      </c>
      <c r="V33" s="626">
        <v>0</v>
      </c>
      <c r="W33" s="626">
        <v>0</v>
      </c>
    </row>
    <row r="34" spans="1:23">
      <c r="D34" s="629"/>
      <c r="E34" s="629"/>
      <c r="F34" s="629"/>
      <c r="G34" s="629"/>
      <c r="H34" s="629"/>
      <c r="I34" s="629"/>
      <c r="J34" s="629"/>
    </row>
    <row r="38" spans="1:23">
      <c r="A38" s="13" t="s">
        <v>0</v>
      </c>
      <c r="B38" s="13" t="s">
        <v>1</v>
      </c>
      <c r="C38" s="13" t="s">
        <v>82</v>
      </c>
      <c r="D38" s="56" t="s">
        <v>2828</v>
      </c>
      <c r="E38" s="56" t="s">
        <v>2829</v>
      </c>
      <c r="F38" s="56" t="s">
        <v>2830</v>
      </c>
      <c r="G38" s="56" t="s">
        <v>2831</v>
      </c>
      <c r="H38" s="56" t="s">
        <v>2832</v>
      </c>
      <c r="I38" s="56" t="s">
        <v>2833</v>
      </c>
      <c r="J38" s="56" t="s">
        <v>2834</v>
      </c>
      <c r="K38" s="56" t="s">
        <v>2835</v>
      </c>
      <c r="L38" s="56" t="s">
        <v>2836</v>
      </c>
      <c r="M38" s="56" t="s">
        <v>2837</v>
      </c>
      <c r="N38" s="56" t="s">
        <v>2838</v>
      </c>
      <c r="O38" s="56" t="s">
        <v>2839</v>
      </c>
      <c r="P38" s="56" t="s">
        <v>2840</v>
      </c>
      <c r="Q38" s="56" t="s">
        <v>2841</v>
      </c>
      <c r="R38" s="56" t="s">
        <v>2842</v>
      </c>
      <c r="S38" s="56" t="s">
        <v>2843</v>
      </c>
      <c r="T38" s="56" t="s">
        <v>2844</v>
      </c>
      <c r="U38" s="56" t="s">
        <v>2845</v>
      </c>
      <c r="V38" s="56" t="s">
        <v>2846</v>
      </c>
      <c r="W38" s="56" t="s">
        <v>2847</v>
      </c>
    </row>
    <row r="39" spans="1:23">
      <c r="A39">
        <v>1230692</v>
      </c>
      <c r="B39" t="s">
        <v>2848</v>
      </c>
      <c r="C39" s="13" t="s">
        <v>83</v>
      </c>
      <c r="D39" s="56">
        <v>0</v>
      </c>
      <c r="E39" s="56">
        <v>100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</row>
    <row r="40" spans="1:23">
      <c r="A40">
        <v>1221967</v>
      </c>
      <c r="B40" t="s">
        <v>2849</v>
      </c>
      <c r="C40" s="13" t="s">
        <v>83</v>
      </c>
      <c r="D40" s="56">
        <v>0</v>
      </c>
      <c r="E40" s="56">
        <v>3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</row>
    <row r="41" spans="1:23">
      <c r="A41">
        <v>1227306</v>
      </c>
      <c r="B41" t="s">
        <v>2850</v>
      </c>
      <c r="C41" s="13" t="s">
        <v>83</v>
      </c>
      <c r="D41" s="56">
        <v>0</v>
      </c>
      <c r="E41" s="56">
        <v>0</v>
      </c>
      <c r="F41" s="56">
        <v>327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400</v>
      </c>
      <c r="N41" s="56">
        <v>200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</row>
    <row r="42" spans="1:23">
      <c r="A42">
        <v>1227359</v>
      </c>
      <c r="B42" t="s">
        <v>2851</v>
      </c>
      <c r="C42" s="13" t="s">
        <v>83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100</v>
      </c>
      <c r="N42" s="56">
        <v>170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20</v>
      </c>
      <c r="V42" s="56">
        <v>0</v>
      </c>
      <c r="W42" s="56">
        <v>0</v>
      </c>
    </row>
    <row r="43" spans="1:23">
      <c r="A43">
        <v>1225464</v>
      </c>
      <c r="B43" t="s">
        <v>2852</v>
      </c>
      <c r="C43" s="13" t="s">
        <v>83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868</v>
      </c>
      <c r="U43" s="56">
        <v>0</v>
      </c>
      <c r="V43" s="56">
        <v>0</v>
      </c>
      <c r="W43" s="56">
        <v>0</v>
      </c>
    </row>
    <row r="44" spans="1:23">
      <c r="A44">
        <v>1231797</v>
      </c>
      <c r="B44" t="s">
        <v>2853</v>
      </c>
      <c r="C44" s="13" t="s">
        <v>83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106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</row>
    <row r="45" spans="1:23">
      <c r="A45">
        <v>1228038</v>
      </c>
      <c r="B45" t="s">
        <v>2854</v>
      </c>
      <c r="C45" s="13" t="s">
        <v>83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800</v>
      </c>
      <c r="T45" s="56">
        <v>800</v>
      </c>
      <c r="U45" s="56">
        <v>704</v>
      </c>
      <c r="V45" s="56">
        <v>0</v>
      </c>
      <c r="W45" s="56">
        <v>0</v>
      </c>
    </row>
    <row r="46" spans="1:23">
      <c r="A46">
        <v>1231047</v>
      </c>
      <c r="B46" t="s">
        <v>2855</v>
      </c>
      <c r="C46" s="13" t="s">
        <v>83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800</v>
      </c>
      <c r="T46" s="56">
        <v>800</v>
      </c>
      <c r="U46" s="56">
        <v>704</v>
      </c>
      <c r="V46" s="56">
        <v>0</v>
      </c>
      <c r="W46" s="56">
        <v>0</v>
      </c>
    </row>
    <row r="47" spans="1:23">
      <c r="A47">
        <v>1229776</v>
      </c>
      <c r="B47" t="s">
        <v>2856</v>
      </c>
      <c r="C47" s="13" t="s">
        <v>83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20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</row>
    <row r="48" spans="1:23">
      <c r="A48">
        <v>1231090</v>
      </c>
      <c r="B48" t="s">
        <v>59</v>
      </c>
      <c r="C48" s="13" t="s">
        <v>83</v>
      </c>
      <c r="D48" s="56">
        <v>0</v>
      </c>
      <c r="E48" s="56">
        <v>0</v>
      </c>
      <c r="F48" s="56">
        <v>420</v>
      </c>
      <c r="G48" s="56">
        <v>433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528</v>
      </c>
      <c r="N48" s="56">
        <v>432</v>
      </c>
      <c r="O48" s="56">
        <v>0</v>
      </c>
      <c r="P48" s="56">
        <v>0</v>
      </c>
      <c r="Q48" s="56">
        <v>46</v>
      </c>
      <c r="R48" s="56">
        <v>20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</row>
    <row r="49" spans="1:23">
      <c r="A49">
        <v>1232066</v>
      </c>
      <c r="B49" t="s">
        <v>2857</v>
      </c>
      <c r="C49" s="13" t="s">
        <v>83</v>
      </c>
      <c r="D49" s="56">
        <v>0</v>
      </c>
      <c r="E49" s="56">
        <v>0</v>
      </c>
      <c r="F49" s="56">
        <v>399</v>
      </c>
      <c r="G49" s="56">
        <v>51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360</v>
      </c>
      <c r="V49" s="56">
        <v>0</v>
      </c>
      <c r="W49" s="56">
        <v>0</v>
      </c>
    </row>
    <row r="50" spans="1:23">
      <c r="A50">
        <v>1234222</v>
      </c>
      <c r="B50" t="s">
        <v>2858</v>
      </c>
      <c r="C50" s="13" t="s">
        <v>83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310</v>
      </c>
      <c r="V50" s="56">
        <v>0</v>
      </c>
      <c r="W50" s="56">
        <v>0</v>
      </c>
    </row>
    <row r="51" spans="1:23">
      <c r="A51">
        <v>1232528</v>
      </c>
      <c r="B51" t="s">
        <v>2859</v>
      </c>
      <c r="C51" s="13" t="s">
        <v>83</v>
      </c>
      <c r="D51" s="56">
        <v>686</v>
      </c>
      <c r="E51" s="56">
        <v>450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1500</v>
      </c>
      <c r="R51" s="56">
        <v>306</v>
      </c>
      <c r="S51" s="56">
        <v>378</v>
      </c>
      <c r="T51" s="56">
        <v>0</v>
      </c>
      <c r="U51" s="56">
        <v>0</v>
      </c>
      <c r="V51" s="56">
        <v>0</v>
      </c>
      <c r="W51" s="56">
        <v>0</v>
      </c>
    </row>
    <row r="52" spans="1:23">
      <c r="A52">
        <v>1232846</v>
      </c>
      <c r="B52" t="s">
        <v>2860</v>
      </c>
      <c r="C52" s="13" t="s">
        <v>83</v>
      </c>
      <c r="D52" s="56">
        <v>0</v>
      </c>
      <c r="E52" s="56">
        <v>210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72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</row>
    <row r="53" spans="1:23">
      <c r="A53">
        <v>1229050</v>
      </c>
      <c r="B53" t="s">
        <v>2861</v>
      </c>
      <c r="C53" s="13" t="s">
        <v>83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215</v>
      </c>
      <c r="S53" s="56">
        <v>0</v>
      </c>
      <c r="T53" s="56">
        <v>0</v>
      </c>
      <c r="U53" s="56">
        <v>0</v>
      </c>
      <c r="V53" s="56">
        <v>0</v>
      </c>
      <c r="W53" s="56">
        <v>0</v>
      </c>
    </row>
    <row r="54" spans="1:23">
      <c r="A54">
        <v>1233383</v>
      </c>
      <c r="B54" t="s">
        <v>2862</v>
      </c>
      <c r="C54" s="13" t="s">
        <v>83</v>
      </c>
      <c r="D54" s="56">
        <v>0</v>
      </c>
      <c r="E54" s="56">
        <v>123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</row>
    <row r="55" spans="1:23">
      <c r="A55">
        <v>1220847</v>
      </c>
      <c r="B55" t="s">
        <v>68</v>
      </c>
      <c r="C55" s="13" t="s">
        <v>83</v>
      </c>
      <c r="D55" s="56">
        <v>0</v>
      </c>
      <c r="E55" s="56">
        <v>3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0</v>
      </c>
      <c r="V55" s="56">
        <v>0</v>
      </c>
      <c r="W55" s="56">
        <v>0</v>
      </c>
    </row>
    <row r="56" spans="1:23">
      <c r="A56">
        <v>1235845</v>
      </c>
      <c r="B56" t="s">
        <v>2863</v>
      </c>
      <c r="C56" s="13" t="s">
        <v>83</v>
      </c>
      <c r="D56" s="56">
        <v>0</v>
      </c>
      <c r="E56" s="56">
        <v>0</v>
      </c>
      <c r="F56" s="56">
        <v>100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</row>
    <row r="57" spans="1:23">
      <c r="A57">
        <v>1235097</v>
      </c>
      <c r="B57" t="s">
        <v>2864</v>
      </c>
      <c r="C57" s="13" t="s">
        <v>83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400</v>
      </c>
      <c r="K57" s="56">
        <v>400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400</v>
      </c>
      <c r="S57" s="56">
        <v>400</v>
      </c>
      <c r="T57" s="56">
        <v>0</v>
      </c>
      <c r="U57" s="56">
        <v>0</v>
      </c>
      <c r="V57" s="56">
        <v>0</v>
      </c>
      <c r="W57" s="56">
        <v>0</v>
      </c>
    </row>
    <row r="58" spans="1:23">
      <c r="A58">
        <v>1236600</v>
      </c>
      <c r="B58" t="s">
        <v>72</v>
      </c>
      <c r="C58" s="13" t="s">
        <v>83</v>
      </c>
      <c r="D58" s="56">
        <v>0</v>
      </c>
      <c r="E58" s="56">
        <v>50</v>
      </c>
      <c r="F58" s="56">
        <v>40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374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</row>
    <row r="59" spans="1:23">
      <c r="A59">
        <v>1236601</v>
      </c>
      <c r="B59" t="s">
        <v>625</v>
      </c>
      <c r="C59" s="13" t="s">
        <v>83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35</v>
      </c>
      <c r="O59" s="56">
        <v>0</v>
      </c>
      <c r="P59" s="56">
        <v>0</v>
      </c>
      <c r="Q59" s="56">
        <v>70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</row>
    <row r="60" spans="1:23">
      <c r="A60">
        <v>1236930</v>
      </c>
      <c r="B60" t="s">
        <v>2865</v>
      </c>
      <c r="C60" s="13" t="s">
        <v>83</v>
      </c>
      <c r="D60" s="56">
        <v>333</v>
      </c>
      <c r="E60" s="56">
        <v>264</v>
      </c>
      <c r="F60" s="56">
        <v>36</v>
      </c>
      <c r="G60" s="56">
        <v>170</v>
      </c>
      <c r="H60" s="56">
        <v>0</v>
      </c>
      <c r="I60" s="56">
        <v>0</v>
      </c>
      <c r="J60" s="56">
        <v>0</v>
      </c>
      <c r="K60" s="56">
        <v>368</v>
      </c>
      <c r="L60" s="56">
        <v>478</v>
      </c>
      <c r="M60" s="56">
        <v>200</v>
      </c>
      <c r="N60" s="56">
        <v>200</v>
      </c>
      <c r="O60" s="56">
        <v>0</v>
      </c>
      <c r="P60" s="56">
        <v>0</v>
      </c>
      <c r="Q60" s="56">
        <v>830</v>
      </c>
      <c r="R60" s="56">
        <v>750</v>
      </c>
      <c r="S60" s="56">
        <v>400</v>
      </c>
      <c r="T60" s="56">
        <v>0</v>
      </c>
      <c r="U60" s="56">
        <v>0</v>
      </c>
      <c r="V60" s="56">
        <v>0</v>
      </c>
      <c r="W60" s="56">
        <v>0</v>
      </c>
    </row>
    <row r="61" spans="1:23">
      <c r="A61">
        <v>1237468</v>
      </c>
      <c r="B61" t="s">
        <v>2866</v>
      </c>
      <c r="C61" s="13" t="s">
        <v>83</v>
      </c>
      <c r="D61" s="56">
        <v>0</v>
      </c>
      <c r="E61" s="56">
        <v>0</v>
      </c>
      <c r="F61" s="56">
        <v>87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</v>
      </c>
      <c r="M61" s="56">
        <v>0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</row>
    <row r="62" spans="1:23">
      <c r="A62">
        <v>1237386</v>
      </c>
      <c r="B62" t="s">
        <v>2867</v>
      </c>
      <c r="C62" s="13" t="s">
        <v>83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2</v>
      </c>
      <c r="R62" s="56">
        <v>0</v>
      </c>
      <c r="S62" s="56">
        <v>0</v>
      </c>
      <c r="T62" s="56">
        <v>0</v>
      </c>
      <c r="U62" s="56">
        <v>0</v>
      </c>
      <c r="V62" s="56">
        <v>0</v>
      </c>
      <c r="W62" s="56">
        <v>0</v>
      </c>
    </row>
    <row r="63" spans="1:23">
      <c r="A63">
        <v>1234905</v>
      </c>
      <c r="B63" t="s">
        <v>2868</v>
      </c>
      <c r="C63" s="13" t="s">
        <v>83</v>
      </c>
      <c r="D63" s="56">
        <v>0</v>
      </c>
      <c r="E63" s="56">
        <v>0</v>
      </c>
      <c r="F63" s="56">
        <v>311</v>
      </c>
      <c r="G63" s="56">
        <v>307</v>
      </c>
      <c r="H63" s="56">
        <v>0</v>
      </c>
      <c r="I63" s="56">
        <v>0</v>
      </c>
      <c r="J63" s="56">
        <v>384</v>
      </c>
      <c r="K63" s="56">
        <v>248</v>
      </c>
      <c r="L63" s="56">
        <v>0</v>
      </c>
      <c r="M63" s="56">
        <v>0</v>
      </c>
      <c r="N63" s="56">
        <v>0</v>
      </c>
      <c r="O63" s="56">
        <v>0</v>
      </c>
      <c r="P63" s="56">
        <v>0</v>
      </c>
      <c r="Q63" s="56">
        <v>0</v>
      </c>
      <c r="R63" s="56">
        <v>0</v>
      </c>
      <c r="S63" s="56">
        <v>0</v>
      </c>
      <c r="T63" s="56">
        <v>0</v>
      </c>
      <c r="U63" s="56">
        <v>0</v>
      </c>
      <c r="V63" s="56">
        <v>0</v>
      </c>
      <c r="W63" s="56">
        <v>0</v>
      </c>
    </row>
    <row r="64" spans="1:23">
      <c r="A64">
        <v>1238480</v>
      </c>
      <c r="B64" t="s">
        <v>75</v>
      </c>
      <c r="C64" s="13" t="s">
        <v>83</v>
      </c>
      <c r="D64" s="56">
        <v>1316</v>
      </c>
      <c r="E64" s="56">
        <v>834</v>
      </c>
      <c r="F64" s="56">
        <v>763</v>
      </c>
      <c r="G64" s="56">
        <v>915</v>
      </c>
      <c r="H64" s="56">
        <v>0</v>
      </c>
      <c r="I64" s="56">
        <v>0</v>
      </c>
      <c r="J64" s="56">
        <v>1650</v>
      </c>
      <c r="K64" s="56">
        <v>1665</v>
      </c>
      <c r="L64" s="56">
        <v>1306</v>
      </c>
      <c r="M64" s="56">
        <v>1463</v>
      </c>
      <c r="N64" s="56">
        <v>281</v>
      </c>
      <c r="O64" s="56">
        <v>0</v>
      </c>
      <c r="P64" s="56">
        <v>0</v>
      </c>
      <c r="Q64" s="56">
        <v>1887</v>
      </c>
      <c r="R64" s="56">
        <v>2039</v>
      </c>
      <c r="S64" s="56">
        <v>2471</v>
      </c>
      <c r="T64" s="56">
        <v>2488</v>
      </c>
      <c r="U64" s="56">
        <v>1806</v>
      </c>
      <c r="V64" s="56">
        <v>0</v>
      </c>
      <c r="W64" s="56">
        <v>0</v>
      </c>
    </row>
    <row r="65" spans="1:23">
      <c r="A65">
        <v>1238453</v>
      </c>
      <c r="B65" t="s">
        <v>2869</v>
      </c>
      <c r="C65" s="13" t="s">
        <v>83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306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161</v>
      </c>
      <c r="V65" s="56">
        <v>0</v>
      </c>
      <c r="W65" s="56">
        <v>0</v>
      </c>
    </row>
    <row r="66" spans="1:23">
      <c r="A66">
        <v>1232775</v>
      </c>
      <c r="B66" t="s">
        <v>2870</v>
      </c>
      <c r="C66" s="13" t="s">
        <v>83</v>
      </c>
      <c r="D66" s="56">
        <v>419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675</v>
      </c>
      <c r="K66" s="56">
        <v>486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946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</row>
    <row r="67" spans="1:23">
      <c r="A67">
        <v>1240029</v>
      </c>
      <c r="B67" t="s">
        <v>2871</v>
      </c>
      <c r="C67" s="13" t="s">
        <v>83</v>
      </c>
      <c r="D67" s="56">
        <v>124</v>
      </c>
      <c r="E67" s="56">
        <v>358</v>
      </c>
      <c r="F67" s="56">
        <v>415</v>
      </c>
      <c r="G67" s="56">
        <v>358</v>
      </c>
      <c r="H67" s="56">
        <v>0</v>
      </c>
      <c r="I67" s="56">
        <v>0</v>
      </c>
      <c r="J67" s="56">
        <v>0</v>
      </c>
      <c r="K67" s="56">
        <v>180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460</v>
      </c>
      <c r="S67" s="56">
        <v>340</v>
      </c>
      <c r="T67" s="56">
        <v>0</v>
      </c>
      <c r="U67" s="56">
        <v>0</v>
      </c>
      <c r="V67" s="56">
        <v>0</v>
      </c>
      <c r="W67" s="56">
        <v>0</v>
      </c>
    </row>
    <row r="68" spans="1:23">
      <c r="A68">
        <v>1240032</v>
      </c>
      <c r="B68" t="s">
        <v>2872</v>
      </c>
      <c r="C68" s="13" t="s">
        <v>83</v>
      </c>
      <c r="D68" s="56">
        <v>124</v>
      </c>
      <c r="E68" s="56">
        <v>358</v>
      </c>
      <c r="F68" s="56">
        <v>415</v>
      </c>
      <c r="G68" s="56">
        <v>358</v>
      </c>
      <c r="H68" s="56">
        <v>0</v>
      </c>
      <c r="I68" s="56">
        <v>0</v>
      </c>
      <c r="J68" s="56">
        <v>0</v>
      </c>
      <c r="K68" s="56">
        <v>180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460</v>
      </c>
      <c r="S68" s="56">
        <v>340</v>
      </c>
      <c r="T68" s="56">
        <v>0</v>
      </c>
      <c r="U68" s="56">
        <v>0</v>
      </c>
      <c r="V68" s="56">
        <v>0</v>
      </c>
      <c r="W68" s="56">
        <v>0</v>
      </c>
    </row>
    <row r="69" spans="1:23" s="8" customFormat="1">
      <c r="A69" s="8">
        <v>1241387</v>
      </c>
      <c r="B69" s="8" t="s">
        <v>2873</v>
      </c>
      <c r="C69" s="55" t="s">
        <v>83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81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</row>
    <row r="70" spans="1:23">
      <c r="A70">
        <v>1216452</v>
      </c>
      <c r="B70" t="s">
        <v>2874</v>
      </c>
      <c r="C70" s="13" t="s">
        <v>83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710</v>
      </c>
      <c r="M70" s="56">
        <v>811</v>
      </c>
      <c r="N70" s="56">
        <v>341</v>
      </c>
      <c r="O70" s="56">
        <v>0</v>
      </c>
      <c r="P70" s="56">
        <v>0</v>
      </c>
      <c r="Q70" s="56">
        <v>0</v>
      </c>
      <c r="R70" s="56">
        <v>570</v>
      </c>
      <c r="S70" s="56">
        <v>0</v>
      </c>
      <c r="T70" s="56">
        <v>0</v>
      </c>
      <c r="U70" s="56">
        <v>930</v>
      </c>
      <c r="V70" s="56">
        <v>324</v>
      </c>
      <c r="W70" s="56">
        <v>1010</v>
      </c>
    </row>
    <row r="71" spans="1:23">
      <c r="A71">
        <v>1215693</v>
      </c>
      <c r="B71" t="s">
        <v>2875</v>
      </c>
      <c r="C71" s="13" t="s">
        <v>83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55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129</v>
      </c>
      <c r="W71" s="56">
        <v>104</v>
      </c>
    </row>
    <row r="72" spans="1:23">
      <c r="A72">
        <v>1230791</v>
      </c>
      <c r="B72" s="13" t="s">
        <v>2876</v>
      </c>
      <c r="C72" s="13" t="s">
        <v>83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290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</row>
    <row r="73" spans="1:23">
      <c r="A73">
        <v>1232894</v>
      </c>
      <c r="B73" t="s">
        <v>2877</v>
      </c>
      <c r="C73" s="13" t="s">
        <v>83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72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</row>
    <row r="74" spans="1:23">
      <c r="A74">
        <v>1233385</v>
      </c>
      <c r="B74" s="13" t="s">
        <v>2878</v>
      </c>
      <c r="C74" s="13" t="s">
        <v>83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72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</row>
    <row r="75" spans="1:23">
      <c r="A75">
        <v>1232895</v>
      </c>
      <c r="B75" t="s">
        <v>2879</v>
      </c>
      <c r="C75" s="13" t="s">
        <v>83</v>
      </c>
      <c r="D75" s="56">
        <v>0</v>
      </c>
      <c r="E75" s="56">
        <v>210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</row>
    <row r="76" spans="1:23">
      <c r="A76">
        <v>1232922</v>
      </c>
      <c r="B76" s="13" t="s">
        <v>2880</v>
      </c>
      <c r="C76" s="13" t="s">
        <v>83</v>
      </c>
      <c r="D76" s="56">
        <v>0</v>
      </c>
      <c r="E76" s="56">
        <v>210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0</v>
      </c>
      <c r="S76" s="56">
        <v>0</v>
      </c>
      <c r="T76" s="56">
        <v>0</v>
      </c>
      <c r="U76" s="56">
        <v>0</v>
      </c>
      <c r="V76" s="56">
        <v>0</v>
      </c>
      <c r="W76" s="56">
        <v>0</v>
      </c>
    </row>
  </sheetData>
  <autoFilter ref="A1:W20" xr:uid="{A6A0AE5C-A79C-452F-9699-9FC11BC46692}"/>
  <phoneticPr fontId="27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65A9-4FCD-4446-82B1-45C6DEAFD357}">
  <dimension ref="A1:V70"/>
  <sheetViews>
    <sheetView topLeftCell="A46" zoomScale="130" zoomScaleNormal="130" workbookViewId="0">
      <selection activeCell="M64" sqref="M64"/>
    </sheetView>
  </sheetViews>
  <sheetFormatPr defaultColWidth="9.33203125" defaultRowHeight="12"/>
  <cols>
    <col min="1" max="1" width="10.1640625" style="77" bestFit="1" customWidth="1"/>
    <col min="2" max="3" width="0" style="19" hidden="1" customWidth="1"/>
    <col min="4" max="4" width="9.5" style="630" bestFit="1" customWidth="1"/>
    <col min="5" max="21" width="9.33203125" style="630" customWidth="1"/>
    <col min="22" max="22" width="9.5" style="630" bestFit="1" customWidth="1"/>
    <col min="23" max="16384" width="9.33203125" style="19"/>
  </cols>
  <sheetData>
    <row r="1" spans="1:22">
      <c r="A1" s="77" t="s">
        <v>0</v>
      </c>
      <c r="B1" s="19" t="s">
        <v>1</v>
      </c>
      <c r="C1" s="19" t="s">
        <v>82</v>
      </c>
      <c r="D1" s="630" t="s">
        <v>2317</v>
      </c>
      <c r="E1" s="630" t="s">
        <v>2318</v>
      </c>
      <c r="F1" s="630" t="s">
        <v>2319</v>
      </c>
      <c r="G1" s="630" t="s">
        <v>2320</v>
      </c>
      <c r="H1" s="630" t="s">
        <v>2321</v>
      </c>
      <c r="I1" s="630" t="s">
        <v>2541</v>
      </c>
      <c r="J1" s="630" t="s">
        <v>2542</v>
      </c>
      <c r="K1" s="630" t="s">
        <v>2543</v>
      </c>
      <c r="L1" s="630" t="s">
        <v>2544</v>
      </c>
      <c r="M1" s="630" t="s">
        <v>2545</v>
      </c>
      <c r="N1" s="630" t="s">
        <v>2546</v>
      </c>
      <c r="O1" s="630" t="s">
        <v>2547</v>
      </c>
      <c r="P1" s="630" t="s">
        <v>2821</v>
      </c>
      <c r="Q1" s="630" t="s">
        <v>2822</v>
      </c>
      <c r="R1" s="630" t="s">
        <v>2823</v>
      </c>
      <c r="S1" s="630" t="s">
        <v>2824</v>
      </c>
      <c r="T1" s="630" t="s">
        <v>2825</v>
      </c>
      <c r="U1" s="630" t="s">
        <v>2826</v>
      </c>
      <c r="V1" s="630" t="s">
        <v>2827</v>
      </c>
    </row>
    <row r="2" spans="1:22">
      <c r="A2" s="77">
        <v>1234614</v>
      </c>
      <c r="B2" s="19" t="s">
        <v>54</v>
      </c>
      <c r="C2" s="19" t="s">
        <v>83</v>
      </c>
      <c r="D2" s="630">
        <v>0</v>
      </c>
      <c r="E2" s="630">
        <v>0</v>
      </c>
      <c r="F2" s="630">
        <v>0</v>
      </c>
      <c r="G2" s="630">
        <v>0</v>
      </c>
      <c r="H2" s="630">
        <v>0</v>
      </c>
      <c r="I2" s="630">
        <v>0</v>
      </c>
      <c r="J2" s="630">
        <v>0</v>
      </c>
      <c r="K2" s="630">
        <v>0</v>
      </c>
      <c r="L2" s="630">
        <v>0</v>
      </c>
      <c r="M2" s="630">
        <v>426</v>
      </c>
      <c r="N2" s="630">
        <v>0</v>
      </c>
      <c r="O2" s="630">
        <v>0</v>
      </c>
      <c r="P2" s="630">
        <v>200</v>
      </c>
      <c r="Q2" s="630">
        <v>0</v>
      </c>
      <c r="R2" s="630">
        <v>0</v>
      </c>
      <c r="S2" s="630">
        <v>0</v>
      </c>
      <c r="T2" s="630">
        <v>0</v>
      </c>
      <c r="U2" s="630">
        <v>0</v>
      </c>
      <c r="V2" s="630">
        <v>0</v>
      </c>
    </row>
    <row r="3" spans="1:22">
      <c r="A3" s="77">
        <v>1226384</v>
      </c>
      <c r="B3" s="19" t="s">
        <v>112</v>
      </c>
      <c r="C3" s="19" t="s">
        <v>83</v>
      </c>
      <c r="D3" s="630">
        <v>0</v>
      </c>
      <c r="E3" s="630">
        <v>0</v>
      </c>
      <c r="F3" s="630">
        <v>0</v>
      </c>
      <c r="G3" s="630">
        <v>0</v>
      </c>
      <c r="H3" s="630">
        <v>0</v>
      </c>
      <c r="I3" s="630">
        <v>0</v>
      </c>
      <c r="J3" s="630">
        <v>0</v>
      </c>
      <c r="K3" s="630">
        <v>0</v>
      </c>
      <c r="L3" s="630">
        <v>0</v>
      </c>
      <c r="M3" s="630">
        <v>0</v>
      </c>
      <c r="N3" s="630">
        <v>0</v>
      </c>
      <c r="O3" s="630">
        <v>0</v>
      </c>
      <c r="P3" s="630">
        <v>0</v>
      </c>
      <c r="Q3" s="630">
        <v>250</v>
      </c>
      <c r="R3" s="630">
        <v>250</v>
      </c>
      <c r="S3" s="630">
        <v>250</v>
      </c>
      <c r="T3" s="630">
        <v>310</v>
      </c>
      <c r="U3" s="630">
        <v>0</v>
      </c>
      <c r="V3" s="630">
        <v>0</v>
      </c>
    </row>
    <row r="4" spans="1:22">
      <c r="A4" s="77">
        <v>1226388</v>
      </c>
      <c r="B4" s="19" t="s">
        <v>116</v>
      </c>
      <c r="C4" s="19" t="s">
        <v>83</v>
      </c>
      <c r="D4" s="630">
        <v>0</v>
      </c>
      <c r="E4" s="630">
        <v>0</v>
      </c>
      <c r="F4" s="630">
        <v>0</v>
      </c>
      <c r="G4" s="630">
        <v>0</v>
      </c>
      <c r="H4" s="630">
        <v>0</v>
      </c>
      <c r="I4" s="630">
        <v>0</v>
      </c>
      <c r="J4" s="630">
        <v>0</v>
      </c>
      <c r="K4" s="630">
        <v>0</v>
      </c>
      <c r="L4" s="630">
        <v>0</v>
      </c>
      <c r="M4" s="630">
        <v>0</v>
      </c>
      <c r="N4" s="630">
        <v>0</v>
      </c>
      <c r="O4" s="630">
        <v>0</v>
      </c>
      <c r="P4" s="630">
        <v>0</v>
      </c>
      <c r="Q4" s="630">
        <v>250</v>
      </c>
      <c r="R4" s="630">
        <v>250</v>
      </c>
      <c r="S4" s="630">
        <v>250</v>
      </c>
      <c r="T4" s="630">
        <v>310</v>
      </c>
      <c r="U4" s="630">
        <v>0</v>
      </c>
      <c r="V4" s="630">
        <v>0</v>
      </c>
    </row>
    <row r="5" spans="1:22">
      <c r="A5" s="77">
        <v>1229673</v>
      </c>
      <c r="B5" s="19" t="s">
        <v>22</v>
      </c>
      <c r="C5" s="19" t="s">
        <v>83</v>
      </c>
      <c r="D5" s="630">
        <v>100</v>
      </c>
      <c r="E5" s="630">
        <v>0</v>
      </c>
      <c r="F5" s="630">
        <v>0</v>
      </c>
      <c r="G5" s="630">
        <v>0</v>
      </c>
      <c r="H5" s="630">
        <v>0</v>
      </c>
      <c r="I5" s="631">
        <v>200</v>
      </c>
      <c r="J5" s="630">
        <v>0</v>
      </c>
      <c r="K5" s="630">
        <v>0</v>
      </c>
      <c r="L5" s="630">
        <v>300</v>
      </c>
      <c r="M5" s="630">
        <v>200</v>
      </c>
      <c r="N5" s="630">
        <v>0</v>
      </c>
      <c r="O5" s="630">
        <v>0</v>
      </c>
      <c r="P5" s="630">
        <v>200</v>
      </c>
      <c r="Q5" s="630">
        <v>200</v>
      </c>
      <c r="R5" s="630">
        <v>200</v>
      </c>
      <c r="S5" s="630">
        <v>0</v>
      </c>
      <c r="T5" s="630">
        <v>0</v>
      </c>
      <c r="U5" s="630">
        <v>0</v>
      </c>
      <c r="V5" s="630">
        <v>0</v>
      </c>
    </row>
    <row r="6" spans="1:22">
      <c r="A6" s="77">
        <v>1232693</v>
      </c>
      <c r="B6" s="19" t="s">
        <v>29</v>
      </c>
      <c r="C6" s="19" t="s">
        <v>83</v>
      </c>
      <c r="D6" s="630">
        <v>614</v>
      </c>
      <c r="E6" s="630">
        <v>782</v>
      </c>
      <c r="F6" s="630">
        <v>614</v>
      </c>
      <c r="G6" s="630">
        <v>0</v>
      </c>
      <c r="H6" s="630">
        <v>0</v>
      </c>
      <c r="I6" s="631">
        <v>562</v>
      </c>
      <c r="J6" s="630">
        <v>0</v>
      </c>
      <c r="K6" s="630">
        <v>0</v>
      </c>
      <c r="L6" s="630">
        <v>0</v>
      </c>
      <c r="M6" s="630">
        <v>0</v>
      </c>
      <c r="N6" s="630">
        <v>0</v>
      </c>
      <c r="O6" s="630">
        <v>0</v>
      </c>
      <c r="P6" s="630">
        <v>0</v>
      </c>
      <c r="Q6" s="630">
        <v>0</v>
      </c>
      <c r="R6" s="630">
        <v>0</v>
      </c>
      <c r="S6" s="630">
        <v>440</v>
      </c>
      <c r="T6" s="630">
        <v>426</v>
      </c>
      <c r="U6" s="630">
        <v>0</v>
      </c>
      <c r="V6" s="630">
        <v>0</v>
      </c>
    </row>
    <row r="7" spans="1:22">
      <c r="A7" s="77">
        <v>1233025</v>
      </c>
      <c r="B7" s="19" t="s">
        <v>30</v>
      </c>
      <c r="C7" s="19" t="s">
        <v>83</v>
      </c>
      <c r="D7" s="630">
        <v>614</v>
      </c>
      <c r="E7" s="630">
        <v>782</v>
      </c>
      <c r="F7" s="630">
        <v>614</v>
      </c>
      <c r="G7" s="630">
        <v>0</v>
      </c>
      <c r="H7" s="630">
        <v>0</v>
      </c>
      <c r="I7" s="631">
        <v>562</v>
      </c>
      <c r="J7" s="630">
        <v>0</v>
      </c>
      <c r="K7" s="630">
        <v>0</v>
      </c>
      <c r="L7" s="630">
        <v>0</v>
      </c>
      <c r="M7" s="630">
        <v>0</v>
      </c>
      <c r="N7" s="630">
        <v>0</v>
      </c>
      <c r="O7" s="630">
        <v>0</v>
      </c>
      <c r="P7" s="630">
        <v>0</v>
      </c>
      <c r="Q7" s="630">
        <v>0</v>
      </c>
      <c r="R7" s="630">
        <v>0</v>
      </c>
      <c r="S7" s="630">
        <v>440</v>
      </c>
      <c r="T7" s="630">
        <v>426</v>
      </c>
      <c r="U7" s="630">
        <v>0</v>
      </c>
      <c r="V7" s="630">
        <v>0</v>
      </c>
    </row>
    <row r="8" spans="1:22">
      <c r="A8" s="77">
        <v>1235623</v>
      </c>
      <c r="B8" s="19" t="s">
        <v>31</v>
      </c>
      <c r="C8" s="19" t="s">
        <v>83</v>
      </c>
      <c r="D8" s="630">
        <v>48</v>
      </c>
      <c r="E8" s="630">
        <v>764</v>
      </c>
      <c r="F8" s="630">
        <v>124</v>
      </c>
      <c r="G8" s="630">
        <v>0</v>
      </c>
      <c r="H8" s="630">
        <v>0</v>
      </c>
      <c r="I8" s="630">
        <v>0</v>
      </c>
      <c r="J8" s="630">
        <v>0</v>
      </c>
      <c r="K8" s="630">
        <v>226</v>
      </c>
      <c r="L8" s="630">
        <v>710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</row>
    <row r="9" spans="1:22">
      <c r="A9" s="77">
        <v>1237088</v>
      </c>
      <c r="B9" s="19" t="s">
        <v>32</v>
      </c>
      <c r="C9" s="19" t="s">
        <v>83</v>
      </c>
      <c r="D9" s="630">
        <v>746</v>
      </c>
      <c r="E9" s="630">
        <v>0</v>
      </c>
      <c r="F9" s="630">
        <v>324</v>
      </c>
      <c r="G9" s="630">
        <v>0</v>
      </c>
      <c r="H9" s="630">
        <v>0</v>
      </c>
      <c r="I9" s="632">
        <v>938</v>
      </c>
      <c r="J9" s="630">
        <v>1488</v>
      </c>
      <c r="K9" s="630">
        <v>814</v>
      </c>
      <c r="L9" s="630">
        <v>1010</v>
      </c>
      <c r="M9" s="630">
        <v>780</v>
      </c>
      <c r="N9" s="630">
        <v>0</v>
      </c>
      <c r="O9" s="630">
        <v>0</v>
      </c>
      <c r="P9" s="630">
        <v>1166</v>
      </c>
      <c r="Q9" s="630">
        <v>902</v>
      </c>
      <c r="R9" s="630">
        <v>812</v>
      </c>
      <c r="S9" s="630">
        <v>1426</v>
      </c>
      <c r="T9" s="630">
        <v>958</v>
      </c>
      <c r="U9" s="630">
        <v>0</v>
      </c>
      <c r="V9" s="630">
        <v>0</v>
      </c>
    </row>
    <row r="10" spans="1:22">
      <c r="A10" s="77">
        <v>1237748</v>
      </c>
      <c r="B10" s="19" t="s">
        <v>34</v>
      </c>
      <c r="C10" s="19" t="s">
        <v>83</v>
      </c>
      <c r="D10" s="630">
        <v>0</v>
      </c>
      <c r="E10" s="630">
        <v>0</v>
      </c>
      <c r="F10" s="630">
        <v>0</v>
      </c>
      <c r="G10" s="630">
        <v>0</v>
      </c>
      <c r="H10" s="630">
        <v>0</v>
      </c>
      <c r="I10" s="630">
        <v>0</v>
      </c>
      <c r="J10" s="630">
        <v>84</v>
      </c>
      <c r="K10" s="630">
        <v>608</v>
      </c>
      <c r="L10" s="630">
        <v>140</v>
      </c>
      <c r="M10" s="630">
        <v>0</v>
      </c>
      <c r="N10" s="630">
        <v>0</v>
      </c>
      <c r="O10" s="630">
        <v>0</v>
      </c>
      <c r="P10" s="630">
        <v>0</v>
      </c>
      <c r="Q10" s="630">
        <v>0</v>
      </c>
      <c r="R10" s="630">
        <v>0</v>
      </c>
      <c r="S10" s="630">
        <v>0</v>
      </c>
      <c r="T10" s="630">
        <v>0</v>
      </c>
      <c r="U10" s="630">
        <v>0</v>
      </c>
      <c r="V10" s="630">
        <v>0</v>
      </c>
    </row>
    <row r="11" spans="1:22">
      <c r="A11" s="77">
        <v>1236091</v>
      </c>
      <c r="B11" s="19" t="s">
        <v>37</v>
      </c>
      <c r="C11" s="19" t="s">
        <v>83</v>
      </c>
      <c r="D11" s="630">
        <v>0</v>
      </c>
      <c r="E11" s="630">
        <v>0</v>
      </c>
      <c r="F11" s="630">
        <v>0</v>
      </c>
      <c r="G11" s="630">
        <v>0</v>
      </c>
      <c r="H11" s="630">
        <v>0</v>
      </c>
      <c r="I11" s="630">
        <v>0</v>
      </c>
      <c r="J11" s="630">
        <v>0</v>
      </c>
      <c r="K11" s="630">
        <v>0</v>
      </c>
      <c r="L11" s="630">
        <v>200</v>
      </c>
      <c r="M11" s="630">
        <v>0</v>
      </c>
      <c r="N11" s="630">
        <v>0</v>
      </c>
      <c r="O11" s="630">
        <v>0</v>
      </c>
      <c r="P11" s="630">
        <v>0</v>
      </c>
      <c r="Q11" s="630">
        <v>0</v>
      </c>
      <c r="R11" s="630">
        <v>0</v>
      </c>
      <c r="S11" s="630">
        <v>0</v>
      </c>
      <c r="T11" s="630">
        <v>0</v>
      </c>
      <c r="U11" s="630">
        <v>0</v>
      </c>
      <c r="V11" s="630">
        <v>0</v>
      </c>
    </row>
    <row r="12" spans="1:22">
      <c r="A12" s="77">
        <v>1234905</v>
      </c>
      <c r="B12" s="19" t="s">
        <v>38</v>
      </c>
      <c r="C12" s="19" t="s">
        <v>83</v>
      </c>
      <c r="D12" s="630">
        <v>60</v>
      </c>
      <c r="E12" s="630">
        <v>414</v>
      </c>
      <c r="F12" s="630">
        <v>326</v>
      </c>
      <c r="G12" s="630">
        <v>0</v>
      </c>
      <c r="H12" s="630">
        <v>0</v>
      </c>
      <c r="I12" s="631">
        <v>392</v>
      </c>
      <c r="J12" s="630">
        <v>50</v>
      </c>
      <c r="K12" s="630">
        <v>0</v>
      </c>
      <c r="L12" s="630">
        <v>0</v>
      </c>
      <c r="M12" s="630">
        <v>0</v>
      </c>
      <c r="N12" s="630">
        <v>0</v>
      </c>
      <c r="O12" s="630">
        <v>0</v>
      </c>
      <c r="P12" s="630">
        <v>0</v>
      </c>
      <c r="Q12" s="630">
        <v>0</v>
      </c>
      <c r="R12" s="630">
        <v>0</v>
      </c>
      <c r="S12" s="630">
        <v>0</v>
      </c>
      <c r="T12" s="630">
        <v>0</v>
      </c>
      <c r="U12" s="630">
        <v>0</v>
      </c>
      <c r="V12" s="630">
        <v>0</v>
      </c>
    </row>
    <row r="13" spans="1:22">
      <c r="A13" s="77">
        <v>1238128</v>
      </c>
      <c r="B13" s="19" t="s">
        <v>39</v>
      </c>
      <c r="C13" s="19" t="s">
        <v>83</v>
      </c>
      <c r="D13" s="630">
        <v>398</v>
      </c>
      <c r="E13" s="630">
        <v>590</v>
      </c>
      <c r="F13" s="630">
        <v>464</v>
      </c>
      <c r="G13" s="630">
        <v>0</v>
      </c>
      <c r="H13" s="630">
        <v>0</v>
      </c>
      <c r="I13" s="632">
        <v>638</v>
      </c>
      <c r="J13" s="630">
        <v>994</v>
      </c>
      <c r="K13" s="630">
        <v>356</v>
      </c>
      <c r="L13" s="630">
        <v>948</v>
      </c>
      <c r="M13" s="630">
        <v>842</v>
      </c>
      <c r="N13" s="630">
        <v>0</v>
      </c>
      <c r="O13" s="630">
        <v>0</v>
      </c>
      <c r="P13" s="630">
        <v>1180</v>
      </c>
      <c r="Q13" s="630">
        <v>1179</v>
      </c>
      <c r="R13" s="630">
        <v>1178</v>
      </c>
      <c r="S13" s="630">
        <v>1470</v>
      </c>
      <c r="T13" s="630">
        <v>928</v>
      </c>
      <c r="U13" s="630">
        <v>0</v>
      </c>
      <c r="V13" s="630">
        <v>0</v>
      </c>
    </row>
    <row r="14" spans="1:22">
      <c r="A14" s="77">
        <v>1236962</v>
      </c>
      <c r="B14" s="19" t="s">
        <v>40</v>
      </c>
      <c r="C14" s="19" t="s">
        <v>83</v>
      </c>
      <c r="D14" s="630">
        <v>300</v>
      </c>
      <c r="E14" s="630">
        <v>200</v>
      </c>
      <c r="F14" s="630">
        <v>0</v>
      </c>
      <c r="G14" s="630">
        <v>0</v>
      </c>
      <c r="H14" s="630">
        <v>0</v>
      </c>
      <c r="I14" s="632">
        <v>200</v>
      </c>
      <c r="J14" s="630">
        <v>200</v>
      </c>
      <c r="K14" s="630">
        <v>200</v>
      </c>
      <c r="L14" s="630">
        <v>0</v>
      </c>
      <c r="M14" s="630">
        <v>200</v>
      </c>
      <c r="N14" s="630">
        <v>0</v>
      </c>
      <c r="O14" s="630">
        <v>0</v>
      </c>
      <c r="P14" s="630">
        <v>0</v>
      </c>
      <c r="Q14" s="630">
        <v>0</v>
      </c>
      <c r="R14" s="630">
        <v>300</v>
      </c>
      <c r="S14" s="630">
        <v>300</v>
      </c>
      <c r="T14" s="630">
        <v>300</v>
      </c>
      <c r="U14" s="630">
        <v>0</v>
      </c>
      <c r="V14" s="630">
        <v>0</v>
      </c>
    </row>
    <row r="15" spans="1:22">
      <c r="A15" s="77">
        <v>1233761</v>
      </c>
      <c r="B15" s="19" t="s">
        <v>41</v>
      </c>
      <c r="C15" s="19" t="s">
        <v>83</v>
      </c>
      <c r="D15" s="630">
        <v>100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200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0">
        <v>0</v>
      </c>
      <c r="Q15" s="630">
        <v>150</v>
      </c>
      <c r="R15" s="630">
        <v>0</v>
      </c>
      <c r="S15" s="630">
        <v>0</v>
      </c>
      <c r="T15" s="630">
        <v>0</v>
      </c>
      <c r="U15" s="630">
        <v>0</v>
      </c>
      <c r="V15" s="630">
        <v>0</v>
      </c>
    </row>
    <row r="16" spans="1:22">
      <c r="A16" s="77">
        <v>1239651</v>
      </c>
      <c r="B16" s="19" t="s">
        <v>42</v>
      </c>
      <c r="C16" s="19" t="s">
        <v>83</v>
      </c>
      <c r="D16" s="630">
        <v>0</v>
      </c>
      <c r="E16" s="630">
        <v>400</v>
      </c>
      <c r="F16" s="630">
        <v>450</v>
      </c>
      <c r="G16" s="630">
        <v>0</v>
      </c>
      <c r="H16" s="630">
        <v>0</v>
      </c>
      <c r="I16" s="630">
        <v>0</v>
      </c>
      <c r="J16" s="630">
        <v>0</v>
      </c>
      <c r="K16" s="630">
        <v>315</v>
      </c>
      <c r="L16" s="630">
        <v>350</v>
      </c>
      <c r="M16" s="630">
        <v>0</v>
      </c>
      <c r="N16" s="630">
        <v>0</v>
      </c>
      <c r="O16" s="630">
        <v>0</v>
      </c>
      <c r="P16" s="630">
        <v>300</v>
      </c>
      <c r="Q16" s="630">
        <v>400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</row>
    <row r="17" spans="1:22">
      <c r="A17" s="77">
        <v>1239988</v>
      </c>
      <c r="B17" s="19" t="s">
        <v>45</v>
      </c>
      <c r="C17" s="19" t="s">
        <v>83</v>
      </c>
      <c r="D17" s="630">
        <v>0</v>
      </c>
      <c r="E17" s="630">
        <v>0</v>
      </c>
      <c r="F17" s="630">
        <v>0</v>
      </c>
      <c r="G17" s="630">
        <v>0</v>
      </c>
      <c r="H17" s="630">
        <v>0</v>
      </c>
      <c r="I17" s="630">
        <v>0</v>
      </c>
      <c r="J17" s="630">
        <v>432</v>
      </c>
      <c r="K17" s="630">
        <v>372</v>
      </c>
      <c r="L17" s="630">
        <v>502</v>
      </c>
      <c r="M17" s="630">
        <v>394</v>
      </c>
      <c r="N17" s="630">
        <v>0</v>
      </c>
      <c r="O17" s="630">
        <v>0</v>
      </c>
      <c r="P17" s="630">
        <v>502</v>
      </c>
      <c r="Q17" s="630">
        <v>248</v>
      </c>
      <c r="R17" s="630">
        <v>0</v>
      </c>
      <c r="S17" s="630">
        <v>0</v>
      </c>
      <c r="T17" s="630">
        <v>0</v>
      </c>
      <c r="U17" s="630">
        <v>0</v>
      </c>
      <c r="V17" s="630">
        <v>0</v>
      </c>
    </row>
    <row r="18" spans="1:22">
      <c r="A18" s="77">
        <v>1240180</v>
      </c>
      <c r="B18" s="19" t="s">
        <v>43</v>
      </c>
      <c r="C18" s="19" t="s">
        <v>83</v>
      </c>
      <c r="D18" s="630">
        <v>252</v>
      </c>
      <c r="E18" s="630">
        <v>0</v>
      </c>
      <c r="F18" s="630">
        <v>0</v>
      </c>
      <c r="G18" s="630">
        <v>0</v>
      </c>
      <c r="H18" s="630">
        <v>0</v>
      </c>
      <c r="I18" s="630">
        <v>0</v>
      </c>
      <c r="J18" s="630">
        <v>0</v>
      </c>
      <c r="K18" s="630">
        <v>0</v>
      </c>
      <c r="L18" s="630">
        <v>0</v>
      </c>
      <c r="M18" s="630">
        <v>0</v>
      </c>
      <c r="N18" s="630">
        <v>0</v>
      </c>
      <c r="O18" s="630">
        <v>0</v>
      </c>
      <c r="P18" s="630">
        <v>0</v>
      </c>
      <c r="Q18" s="630">
        <v>190</v>
      </c>
      <c r="R18" s="630">
        <v>322</v>
      </c>
      <c r="S18" s="630">
        <v>410</v>
      </c>
      <c r="T18" s="630">
        <v>418</v>
      </c>
      <c r="U18" s="630">
        <v>0</v>
      </c>
      <c r="V18" s="630">
        <v>0</v>
      </c>
    </row>
    <row r="19" spans="1:22">
      <c r="A19" s="77">
        <v>1240184</v>
      </c>
      <c r="B19" s="19" t="s">
        <v>44</v>
      </c>
      <c r="C19" s="19" t="s">
        <v>83</v>
      </c>
      <c r="D19" s="630">
        <v>252</v>
      </c>
      <c r="E19" s="630">
        <v>0</v>
      </c>
      <c r="F19" s="630">
        <v>0</v>
      </c>
      <c r="G19" s="630">
        <v>0</v>
      </c>
      <c r="H19" s="630">
        <v>0</v>
      </c>
      <c r="I19" s="630">
        <v>0</v>
      </c>
      <c r="J19" s="630">
        <v>0</v>
      </c>
      <c r="K19" s="630">
        <v>0</v>
      </c>
      <c r="L19" s="630">
        <v>0</v>
      </c>
      <c r="M19" s="630">
        <v>0</v>
      </c>
      <c r="N19" s="630">
        <v>0</v>
      </c>
      <c r="O19" s="630">
        <v>0</v>
      </c>
      <c r="P19" s="630">
        <v>0</v>
      </c>
      <c r="Q19" s="630">
        <v>190</v>
      </c>
      <c r="R19" s="630">
        <v>322</v>
      </c>
      <c r="S19" s="630">
        <v>410</v>
      </c>
      <c r="T19" s="630">
        <v>418</v>
      </c>
      <c r="U19" s="630">
        <v>0</v>
      </c>
      <c r="V19" s="630">
        <v>0</v>
      </c>
    </row>
    <row r="20" spans="1:22">
      <c r="A20" s="77">
        <v>1240308</v>
      </c>
      <c r="B20" s="19" t="s">
        <v>491</v>
      </c>
      <c r="C20" s="19" t="s">
        <v>83</v>
      </c>
      <c r="D20" s="630">
        <v>100</v>
      </c>
      <c r="E20" s="630">
        <v>350</v>
      </c>
      <c r="F20" s="630">
        <v>0</v>
      </c>
      <c r="G20" s="630">
        <v>0</v>
      </c>
      <c r="H20" s="630">
        <v>0</v>
      </c>
      <c r="I20" s="630">
        <v>0</v>
      </c>
      <c r="J20" s="630">
        <v>0</v>
      </c>
      <c r="K20" s="630">
        <v>0</v>
      </c>
      <c r="L20" s="630">
        <v>0</v>
      </c>
      <c r="M20" s="630">
        <v>0</v>
      </c>
      <c r="N20" s="630">
        <v>0</v>
      </c>
      <c r="O20" s="630">
        <v>0</v>
      </c>
      <c r="P20" s="630">
        <v>0</v>
      </c>
      <c r="Q20" s="630">
        <v>0</v>
      </c>
      <c r="R20" s="630">
        <v>0</v>
      </c>
      <c r="S20" s="630">
        <v>0</v>
      </c>
      <c r="T20" s="630">
        <v>0</v>
      </c>
      <c r="U20" s="630">
        <v>0</v>
      </c>
      <c r="V20" s="630">
        <v>0</v>
      </c>
    </row>
    <row r="21" spans="1:22">
      <c r="I21" s="632" t="s">
        <v>2466</v>
      </c>
    </row>
    <row r="24" spans="1:22">
      <c r="A24" s="77" t="s">
        <v>0</v>
      </c>
      <c r="B24" s="19" t="s">
        <v>1</v>
      </c>
      <c r="C24" s="19" t="s">
        <v>82</v>
      </c>
      <c r="D24" s="630" t="s">
        <v>2317</v>
      </c>
      <c r="E24" s="630" t="s">
        <v>2318</v>
      </c>
      <c r="F24" s="630" t="s">
        <v>2319</v>
      </c>
      <c r="G24" s="630" t="s">
        <v>2320</v>
      </c>
      <c r="H24" s="630" t="s">
        <v>2321</v>
      </c>
      <c r="I24" s="630" t="s">
        <v>2541</v>
      </c>
      <c r="J24" s="630" t="s">
        <v>2542</v>
      </c>
      <c r="K24" s="630" t="s">
        <v>2543</v>
      </c>
      <c r="L24" s="630" t="s">
        <v>2544</v>
      </c>
      <c r="M24" s="630" t="s">
        <v>2545</v>
      </c>
      <c r="N24" s="630" t="s">
        <v>2546</v>
      </c>
      <c r="O24" s="630" t="s">
        <v>2547</v>
      </c>
      <c r="P24" s="630" t="s">
        <v>2821</v>
      </c>
      <c r="Q24" s="630" t="s">
        <v>2822</v>
      </c>
      <c r="R24" s="630" t="s">
        <v>2823</v>
      </c>
      <c r="S24" s="630" t="s">
        <v>2824</v>
      </c>
      <c r="T24" s="630" t="s">
        <v>2825</v>
      </c>
      <c r="U24" s="630" t="s">
        <v>2826</v>
      </c>
      <c r="V24" s="630" t="s">
        <v>2827</v>
      </c>
    </row>
    <row r="25" spans="1:22">
      <c r="A25" s="77">
        <v>1232846</v>
      </c>
      <c r="B25" s="19" t="s">
        <v>47</v>
      </c>
      <c r="C25" s="19" t="s">
        <v>83</v>
      </c>
      <c r="D25" s="630">
        <v>0</v>
      </c>
      <c r="E25" s="630">
        <v>0</v>
      </c>
      <c r="F25" s="630">
        <v>0</v>
      </c>
      <c r="G25" s="630">
        <v>0</v>
      </c>
      <c r="H25" s="630">
        <v>0</v>
      </c>
      <c r="I25" s="630">
        <v>0</v>
      </c>
      <c r="J25" s="630">
        <v>0</v>
      </c>
      <c r="K25" s="630">
        <v>0</v>
      </c>
      <c r="L25" s="630">
        <v>0</v>
      </c>
      <c r="M25" s="630">
        <v>0</v>
      </c>
      <c r="N25" s="630">
        <v>0</v>
      </c>
      <c r="O25" s="630">
        <v>0</v>
      </c>
      <c r="P25" s="630">
        <v>0</v>
      </c>
      <c r="Q25" s="630">
        <v>0</v>
      </c>
      <c r="R25" s="630">
        <v>0</v>
      </c>
      <c r="S25" s="630">
        <v>0</v>
      </c>
      <c r="T25" s="630">
        <v>164</v>
      </c>
      <c r="U25" s="630">
        <v>0</v>
      </c>
      <c r="V25" s="630">
        <v>0</v>
      </c>
    </row>
    <row r="26" spans="1:22">
      <c r="A26" s="77">
        <v>1232895</v>
      </c>
      <c r="B26" s="19" t="s">
        <v>48</v>
      </c>
      <c r="C26" s="19" t="s">
        <v>83</v>
      </c>
      <c r="D26" s="630">
        <v>0</v>
      </c>
      <c r="E26" s="630">
        <v>0</v>
      </c>
      <c r="F26" s="630">
        <v>0</v>
      </c>
      <c r="G26" s="630">
        <v>0</v>
      </c>
      <c r="H26" s="630">
        <v>0</v>
      </c>
      <c r="I26" s="630">
        <v>0</v>
      </c>
      <c r="J26" s="630">
        <v>0</v>
      </c>
      <c r="K26" s="630">
        <v>0</v>
      </c>
      <c r="L26" s="630">
        <v>0</v>
      </c>
      <c r="M26" s="630">
        <v>0</v>
      </c>
      <c r="N26" s="630">
        <v>0</v>
      </c>
      <c r="O26" s="630">
        <v>0</v>
      </c>
      <c r="P26" s="630">
        <v>0</v>
      </c>
      <c r="Q26" s="630">
        <v>0</v>
      </c>
      <c r="R26" s="630">
        <v>0</v>
      </c>
      <c r="S26" s="630">
        <v>0</v>
      </c>
      <c r="T26" s="630">
        <v>164</v>
      </c>
      <c r="U26" s="630">
        <v>0</v>
      </c>
      <c r="V26" s="630">
        <v>0</v>
      </c>
    </row>
    <row r="27" spans="1:22">
      <c r="A27" s="77">
        <v>1233384</v>
      </c>
      <c r="B27" s="19" t="s">
        <v>49</v>
      </c>
      <c r="C27" s="19" t="s">
        <v>83</v>
      </c>
      <c r="D27" s="630">
        <v>0</v>
      </c>
      <c r="E27" s="630">
        <v>0</v>
      </c>
      <c r="F27" s="630">
        <v>0</v>
      </c>
      <c r="G27" s="630">
        <v>0</v>
      </c>
      <c r="H27" s="630">
        <v>0</v>
      </c>
      <c r="I27" s="630">
        <v>0</v>
      </c>
      <c r="J27" s="630">
        <v>0</v>
      </c>
      <c r="K27" s="630">
        <v>0</v>
      </c>
      <c r="L27" s="630">
        <v>0</v>
      </c>
      <c r="M27" s="630">
        <v>0</v>
      </c>
      <c r="N27" s="630">
        <v>0</v>
      </c>
      <c r="O27" s="630">
        <v>0</v>
      </c>
      <c r="P27" s="630">
        <v>0</v>
      </c>
      <c r="Q27" s="630">
        <v>0</v>
      </c>
      <c r="R27" s="630">
        <v>0</v>
      </c>
      <c r="S27" s="630">
        <v>0</v>
      </c>
      <c r="T27" s="630">
        <v>164</v>
      </c>
      <c r="U27" s="630">
        <v>0</v>
      </c>
      <c r="V27" s="630">
        <v>0</v>
      </c>
    </row>
    <row r="28" spans="1:22">
      <c r="A28" s="77">
        <v>1233165</v>
      </c>
      <c r="B28" s="19" t="s">
        <v>149</v>
      </c>
      <c r="C28" s="19" t="s">
        <v>83</v>
      </c>
      <c r="D28" s="630">
        <v>0</v>
      </c>
      <c r="E28" s="630">
        <v>0</v>
      </c>
      <c r="F28" s="630">
        <v>0</v>
      </c>
      <c r="G28" s="630">
        <v>0</v>
      </c>
      <c r="H28" s="630">
        <v>0</v>
      </c>
      <c r="I28" s="630">
        <v>0</v>
      </c>
      <c r="J28" s="630">
        <v>0</v>
      </c>
      <c r="K28" s="630">
        <v>0</v>
      </c>
      <c r="L28" s="630">
        <v>173</v>
      </c>
      <c r="M28" s="630">
        <v>227</v>
      </c>
      <c r="N28" s="630">
        <v>0</v>
      </c>
      <c r="O28" s="630">
        <v>0</v>
      </c>
      <c r="P28" s="630">
        <v>0</v>
      </c>
      <c r="Q28" s="630">
        <v>0</v>
      </c>
      <c r="R28" s="630">
        <v>0</v>
      </c>
      <c r="S28" s="630">
        <v>0</v>
      </c>
      <c r="T28" s="630">
        <v>0</v>
      </c>
      <c r="U28" s="630">
        <v>0</v>
      </c>
      <c r="V28" s="630">
        <v>0</v>
      </c>
    </row>
    <row r="29" spans="1:22">
      <c r="A29" s="77">
        <v>1236387</v>
      </c>
      <c r="B29" s="19" t="s">
        <v>129</v>
      </c>
      <c r="C29" s="19" t="s">
        <v>83</v>
      </c>
      <c r="D29" s="634">
        <v>294</v>
      </c>
      <c r="E29" s="634">
        <v>82</v>
      </c>
      <c r="F29" s="634">
        <v>0</v>
      </c>
      <c r="G29" s="634">
        <v>0</v>
      </c>
      <c r="H29" s="634">
        <v>0</v>
      </c>
      <c r="I29" s="634">
        <v>0</v>
      </c>
      <c r="J29" s="630">
        <v>0</v>
      </c>
      <c r="K29" s="630">
        <v>0</v>
      </c>
      <c r="L29" s="630">
        <v>0</v>
      </c>
      <c r="M29" s="630">
        <v>45</v>
      </c>
      <c r="N29" s="630">
        <v>0</v>
      </c>
      <c r="O29" s="630">
        <v>0</v>
      </c>
      <c r="P29" s="630">
        <v>420</v>
      </c>
      <c r="Q29" s="630">
        <v>420</v>
      </c>
      <c r="R29" s="630">
        <v>330</v>
      </c>
      <c r="S29" s="630">
        <v>180</v>
      </c>
      <c r="T29" s="630">
        <v>0</v>
      </c>
      <c r="U29" s="630">
        <v>0</v>
      </c>
      <c r="V29" s="630">
        <v>0</v>
      </c>
    </row>
    <row r="30" spans="1:22">
      <c r="A30" s="77">
        <v>1232775</v>
      </c>
      <c r="B30" s="19" t="s">
        <v>51</v>
      </c>
      <c r="C30" s="19" t="s">
        <v>83</v>
      </c>
      <c r="D30" s="634">
        <v>243</v>
      </c>
      <c r="E30" s="634">
        <v>68</v>
      </c>
      <c r="F30" s="634">
        <v>0</v>
      </c>
      <c r="G30" s="634">
        <v>0</v>
      </c>
      <c r="H30" s="634">
        <v>0</v>
      </c>
      <c r="I30" s="634">
        <v>0</v>
      </c>
      <c r="J30" s="630">
        <v>0</v>
      </c>
      <c r="K30" s="630">
        <v>159</v>
      </c>
      <c r="L30" s="630">
        <v>79</v>
      </c>
      <c r="M30" s="630">
        <v>46</v>
      </c>
      <c r="N30" s="630">
        <v>0</v>
      </c>
      <c r="O30" s="630">
        <v>0</v>
      </c>
      <c r="P30" s="630">
        <v>307</v>
      </c>
      <c r="Q30" s="630">
        <v>307</v>
      </c>
      <c r="R30" s="630">
        <v>243</v>
      </c>
      <c r="S30" s="630">
        <v>245</v>
      </c>
      <c r="T30" s="630">
        <v>107</v>
      </c>
      <c r="U30" s="630">
        <v>0</v>
      </c>
      <c r="V30" s="630">
        <v>0</v>
      </c>
    </row>
    <row r="31" spans="1:22">
      <c r="A31" s="77">
        <v>1238605</v>
      </c>
      <c r="B31" s="19" t="s">
        <v>52</v>
      </c>
      <c r="C31" s="19" t="s">
        <v>83</v>
      </c>
      <c r="D31" s="634">
        <v>0</v>
      </c>
      <c r="E31" s="634">
        <v>0</v>
      </c>
      <c r="F31" s="634">
        <v>123</v>
      </c>
      <c r="G31" s="634">
        <v>0</v>
      </c>
      <c r="H31" s="634">
        <v>0</v>
      </c>
      <c r="I31" s="634">
        <v>140</v>
      </c>
      <c r="J31" s="630">
        <v>41</v>
      </c>
      <c r="K31" s="630">
        <v>0</v>
      </c>
      <c r="L31" s="630">
        <v>0</v>
      </c>
      <c r="M31" s="630">
        <v>0</v>
      </c>
      <c r="N31" s="630">
        <v>0</v>
      </c>
      <c r="O31" s="630">
        <v>0</v>
      </c>
      <c r="P31" s="630">
        <v>0</v>
      </c>
      <c r="Q31" s="630">
        <v>0</v>
      </c>
      <c r="R31" s="630">
        <v>0</v>
      </c>
      <c r="S31" s="630">
        <v>0</v>
      </c>
      <c r="T31" s="630">
        <v>0</v>
      </c>
      <c r="U31" s="630">
        <v>0</v>
      </c>
      <c r="V31" s="630">
        <v>0</v>
      </c>
    </row>
    <row r="32" spans="1:22">
      <c r="A32" s="77">
        <v>1230685</v>
      </c>
      <c r="B32" s="19" t="s">
        <v>53</v>
      </c>
      <c r="C32" s="19" t="s">
        <v>83</v>
      </c>
      <c r="D32" s="634">
        <v>0</v>
      </c>
      <c r="E32" s="634">
        <v>225</v>
      </c>
      <c r="F32" s="634">
        <v>75</v>
      </c>
      <c r="G32" s="634">
        <v>0</v>
      </c>
      <c r="H32" s="634">
        <v>0</v>
      </c>
      <c r="I32" s="634">
        <v>0</v>
      </c>
      <c r="J32" s="630">
        <v>0</v>
      </c>
      <c r="K32" s="630">
        <v>0</v>
      </c>
      <c r="L32" s="630">
        <v>0</v>
      </c>
      <c r="M32" s="630">
        <v>0</v>
      </c>
      <c r="N32" s="630">
        <v>0</v>
      </c>
      <c r="O32" s="630">
        <v>0</v>
      </c>
      <c r="P32" s="630">
        <v>0</v>
      </c>
      <c r="Q32" s="630">
        <v>0</v>
      </c>
      <c r="R32" s="630">
        <v>0</v>
      </c>
      <c r="S32" s="630">
        <v>138</v>
      </c>
      <c r="T32" s="630">
        <v>330</v>
      </c>
      <c r="U32" s="630">
        <v>0</v>
      </c>
      <c r="V32" s="630">
        <v>0</v>
      </c>
    </row>
    <row r="33" spans="1:22">
      <c r="D33" s="634"/>
      <c r="E33" s="634"/>
      <c r="F33" s="634"/>
      <c r="G33" s="634"/>
      <c r="H33" s="634"/>
      <c r="I33" s="634"/>
    </row>
    <row r="34" spans="1:22">
      <c r="D34" s="634"/>
      <c r="E34" s="634"/>
      <c r="F34" s="634"/>
      <c r="G34" s="634"/>
      <c r="H34" s="634"/>
      <c r="I34" s="634"/>
    </row>
    <row r="36" spans="1:22">
      <c r="A36" s="77" t="s">
        <v>0</v>
      </c>
      <c r="B36" s="19" t="s">
        <v>1</v>
      </c>
      <c r="C36" s="19" t="s">
        <v>82</v>
      </c>
      <c r="D36" s="630" t="s">
        <v>2317</v>
      </c>
      <c r="E36" s="630" t="s">
        <v>2318</v>
      </c>
      <c r="F36" s="630" t="s">
        <v>2319</v>
      </c>
      <c r="G36" s="630" t="s">
        <v>2320</v>
      </c>
      <c r="H36" s="630" t="s">
        <v>2321</v>
      </c>
      <c r="I36" s="630" t="s">
        <v>2541</v>
      </c>
      <c r="J36" s="630" t="s">
        <v>2542</v>
      </c>
      <c r="K36" s="630" t="s">
        <v>2543</v>
      </c>
      <c r="L36" s="630" t="s">
        <v>2544</v>
      </c>
      <c r="M36" s="630" t="s">
        <v>2545</v>
      </c>
      <c r="N36" s="630" t="s">
        <v>2546</v>
      </c>
      <c r="O36" s="630" t="s">
        <v>2547</v>
      </c>
      <c r="P36" s="630" t="s">
        <v>2821</v>
      </c>
      <c r="Q36" s="630" t="s">
        <v>2822</v>
      </c>
      <c r="R36" s="630" t="s">
        <v>2823</v>
      </c>
      <c r="S36" s="630" t="s">
        <v>2824</v>
      </c>
      <c r="T36" s="630" t="s">
        <v>2825</v>
      </c>
      <c r="U36" s="630" t="s">
        <v>2826</v>
      </c>
      <c r="V36" s="630" t="s">
        <v>2827</v>
      </c>
    </row>
    <row r="37" spans="1:22">
      <c r="A37" s="77">
        <v>1230692</v>
      </c>
      <c r="B37" s="19" t="s">
        <v>117</v>
      </c>
      <c r="C37" s="19" t="s">
        <v>83</v>
      </c>
      <c r="D37" s="630">
        <v>100</v>
      </c>
      <c r="E37" s="630">
        <v>0</v>
      </c>
      <c r="F37" s="630">
        <v>0</v>
      </c>
      <c r="G37" s="630">
        <v>0</v>
      </c>
      <c r="H37" s="630">
        <v>0</v>
      </c>
      <c r="I37" s="630">
        <v>0</v>
      </c>
      <c r="J37" s="630">
        <v>0</v>
      </c>
      <c r="K37" s="630">
        <v>0</v>
      </c>
      <c r="L37" s="630">
        <v>0</v>
      </c>
      <c r="M37" s="630">
        <v>0</v>
      </c>
      <c r="N37" s="630">
        <v>0</v>
      </c>
      <c r="O37" s="630">
        <v>0</v>
      </c>
      <c r="P37" s="630">
        <v>0</v>
      </c>
      <c r="Q37" s="630">
        <v>0</v>
      </c>
      <c r="R37" s="630">
        <v>0</v>
      </c>
      <c r="S37" s="630">
        <v>0</v>
      </c>
      <c r="T37" s="630">
        <v>0</v>
      </c>
      <c r="U37" s="630">
        <v>0</v>
      </c>
      <c r="V37" s="630">
        <v>0</v>
      </c>
    </row>
    <row r="38" spans="1:22">
      <c r="A38" s="77">
        <v>1221967</v>
      </c>
      <c r="B38" s="19" t="s">
        <v>55</v>
      </c>
      <c r="C38" s="19" t="s">
        <v>83</v>
      </c>
      <c r="D38" s="630">
        <v>3</v>
      </c>
      <c r="E38" s="630">
        <v>0</v>
      </c>
      <c r="F38" s="630">
        <v>0</v>
      </c>
      <c r="G38" s="630">
        <v>0</v>
      </c>
      <c r="H38" s="630">
        <v>0</v>
      </c>
      <c r="I38" s="630">
        <v>0</v>
      </c>
      <c r="J38" s="630">
        <v>0</v>
      </c>
      <c r="K38" s="630">
        <v>0</v>
      </c>
      <c r="L38" s="630">
        <v>0</v>
      </c>
      <c r="M38" s="630">
        <v>0</v>
      </c>
      <c r="N38" s="630">
        <v>0</v>
      </c>
      <c r="O38" s="630">
        <v>0</v>
      </c>
      <c r="P38" s="630">
        <v>0</v>
      </c>
      <c r="Q38" s="630">
        <v>0</v>
      </c>
      <c r="R38" s="630">
        <v>0</v>
      </c>
      <c r="S38" s="630">
        <v>0</v>
      </c>
      <c r="T38" s="630">
        <v>0</v>
      </c>
      <c r="U38" s="630">
        <v>0</v>
      </c>
      <c r="V38" s="630">
        <v>0</v>
      </c>
    </row>
    <row r="39" spans="1:22">
      <c r="A39" s="77">
        <v>1227306</v>
      </c>
      <c r="B39" s="19" t="s">
        <v>56</v>
      </c>
      <c r="C39" s="19" t="s">
        <v>83</v>
      </c>
      <c r="D39" s="630">
        <v>0</v>
      </c>
      <c r="E39" s="630">
        <v>327</v>
      </c>
      <c r="F39" s="630">
        <v>0</v>
      </c>
      <c r="G39" s="630">
        <v>0</v>
      </c>
      <c r="H39" s="630">
        <v>0</v>
      </c>
      <c r="I39" s="630">
        <v>0</v>
      </c>
      <c r="J39" s="630">
        <v>0</v>
      </c>
      <c r="K39" s="630">
        <v>0</v>
      </c>
      <c r="L39" s="630">
        <v>199</v>
      </c>
      <c r="M39" s="630">
        <v>383</v>
      </c>
      <c r="N39" s="630">
        <v>0</v>
      </c>
      <c r="O39" s="630">
        <v>0</v>
      </c>
      <c r="P39" s="630">
        <v>118</v>
      </c>
      <c r="Q39" s="630">
        <v>0</v>
      </c>
      <c r="R39" s="630">
        <v>0</v>
      </c>
      <c r="S39" s="630">
        <v>600</v>
      </c>
      <c r="T39" s="630">
        <v>0</v>
      </c>
      <c r="U39" s="630">
        <v>0</v>
      </c>
      <c r="V39" s="630">
        <v>0</v>
      </c>
    </row>
    <row r="40" spans="1:22">
      <c r="A40" s="77">
        <v>1227359</v>
      </c>
      <c r="B40" s="19" t="s">
        <v>96</v>
      </c>
      <c r="C40" s="19" t="s">
        <v>83</v>
      </c>
      <c r="D40" s="630">
        <v>0</v>
      </c>
      <c r="E40" s="630">
        <v>0</v>
      </c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270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20</v>
      </c>
      <c r="U40" s="630">
        <v>0</v>
      </c>
      <c r="V40" s="630">
        <v>0</v>
      </c>
    </row>
    <row r="41" spans="1:22">
      <c r="A41" s="77">
        <v>1225464</v>
      </c>
      <c r="B41" s="19" t="s">
        <v>57</v>
      </c>
      <c r="C41" s="19" t="s">
        <v>83</v>
      </c>
      <c r="D41" s="630">
        <v>0</v>
      </c>
      <c r="E41" s="630">
        <v>0</v>
      </c>
      <c r="F41" s="630">
        <v>0</v>
      </c>
      <c r="G41" s="630">
        <v>0</v>
      </c>
      <c r="H41" s="630">
        <v>0</v>
      </c>
      <c r="I41" s="630">
        <v>0</v>
      </c>
      <c r="J41" s="630">
        <v>0</v>
      </c>
      <c r="K41" s="630">
        <v>0</v>
      </c>
      <c r="L41" s="630">
        <v>0</v>
      </c>
      <c r="M41" s="630">
        <v>0</v>
      </c>
      <c r="N41" s="630">
        <v>0</v>
      </c>
      <c r="O41" s="630">
        <v>0</v>
      </c>
      <c r="P41" s="630">
        <v>0</v>
      </c>
      <c r="Q41" s="630">
        <v>0</v>
      </c>
      <c r="R41" s="630">
        <v>0</v>
      </c>
      <c r="S41" s="630">
        <v>868</v>
      </c>
      <c r="T41" s="630">
        <v>0</v>
      </c>
      <c r="U41" s="630">
        <v>0</v>
      </c>
      <c r="V41" s="630">
        <v>0</v>
      </c>
    </row>
    <row r="42" spans="1:22">
      <c r="A42" s="77">
        <v>1231797</v>
      </c>
      <c r="B42" s="19" t="s">
        <v>635</v>
      </c>
      <c r="C42" s="19" t="s">
        <v>83</v>
      </c>
      <c r="D42" s="630">
        <v>0</v>
      </c>
      <c r="E42" s="630">
        <v>0</v>
      </c>
      <c r="F42" s="630">
        <v>0</v>
      </c>
      <c r="G42" s="630">
        <v>0</v>
      </c>
      <c r="H42" s="630">
        <v>0</v>
      </c>
      <c r="I42" s="630">
        <v>0</v>
      </c>
      <c r="J42" s="630">
        <v>0</v>
      </c>
      <c r="K42" s="630">
        <v>27</v>
      </c>
      <c r="L42" s="630">
        <v>79</v>
      </c>
      <c r="M42" s="630">
        <v>0</v>
      </c>
      <c r="N42" s="630">
        <v>0</v>
      </c>
      <c r="O42" s="630">
        <v>0</v>
      </c>
      <c r="P42" s="630">
        <v>0</v>
      </c>
      <c r="Q42" s="630">
        <v>0</v>
      </c>
      <c r="R42" s="630">
        <v>0</v>
      </c>
      <c r="S42" s="630">
        <v>0</v>
      </c>
      <c r="T42" s="630">
        <v>0</v>
      </c>
      <c r="U42" s="630">
        <v>0</v>
      </c>
      <c r="V42" s="630">
        <v>0</v>
      </c>
    </row>
    <row r="43" spans="1:22">
      <c r="A43" s="77">
        <v>1229776</v>
      </c>
      <c r="B43" s="19" t="s">
        <v>58</v>
      </c>
      <c r="C43" s="19" t="s">
        <v>83</v>
      </c>
      <c r="D43" s="630">
        <v>0</v>
      </c>
      <c r="E43" s="630">
        <v>0</v>
      </c>
      <c r="F43" s="630">
        <v>0</v>
      </c>
      <c r="G43" s="630">
        <v>0</v>
      </c>
      <c r="H43" s="630">
        <v>0</v>
      </c>
      <c r="I43" s="630">
        <v>0</v>
      </c>
      <c r="J43" s="630">
        <v>0</v>
      </c>
      <c r="K43" s="630">
        <v>20</v>
      </c>
      <c r="L43" s="630">
        <v>0</v>
      </c>
      <c r="M43" s="630">
        <v>0</v>
      </c>
      <c r="N43" s="630">
        <v>0</v>
      </c>
      <c r="O43" s="630">
        <v>0</v>
      </c>
      <c r="P43" s="630">
        <v>0</v>
      </c>
      <c r="Q43" s="630">
        <v>0</v>
      </c>
      <c r="R43" s="630">
        <v>0</v>
      </c>
      <c r="S43" s="630">
        <v>0</v>
      </c>
      <c r="T43" s="630">
        <v>0</v>
      </c>
      <c r="U43" s="630">
        <v>0</v>
      </c>
      <c r="V43" s="630">
        <v>0</v>
      </c>
    </row>
    <row r="44" spans="1:22">
      <c r="A44" s="77">
        <v>1231090</v>
      </c>
      <c r="B44" s="19" t="s">
        <v>59</v>
      </c>
      <c r="C44" s="19" t="s">
        <v>83</v>
      </c>
      <c r="D44" s="630">
        <v>0</v>
      </c>
      <c r="E44" s="630">
        <v>420</v>
      </c>
      <c r="F44" s="630">
        <v>433</v>
      </c>
      <c r="G44" s="630">
        <v>0</v>
      </c>
      <c r="H44" s="630">
        <v>0</v>
      </c>
      <c r="I44" s="631">
        <v>40</v>
      </c>
      <c r="J44" s="630">
        <v>0</v>
      </c>
      <c r="K44" s="630">
        <v>20</v>
      </c>
      <c r="L44" s="630">
        <v>489</v>
      </c>
      <c r="M44" s="630">
        <v>201</v>
      </c>
      <c r="N44" s="630">
        <v>0</v>
      </c>
      <c r="O44" s="630">
        <v>0</v>
      </c>
      <c r="P44" s="630">
        <v>551</v>
      </c>
      <c r="Q44" s="630">
        <v>82</v>
      </c>
      <c r="R44" s="630">
        <v>0</v>
      </c>
      <c r="S44" s="630">
        <v>0</v>
      </c>
      <c r="T44" s="630">
        <v>0</v>
      </c>
      <c r="U44" s="630">
        <v>0</v>
      </c>
      <c r="V44" s="630">
        <v>0</v>
      </c>
    </row>
    <row r="45" spans="1:22">
      <c r="A45" s="77">
        <v>1232066</v>
      </c>
      <c r="B45" s="19" t="s">
        <v>123</v>
      </c>
      <c r="C45" s="19" t="s">
        <v>83</v>
      </c>
      <c r="D45" s="630">
        <v>0</v>
      </c>
      <c r="E45" s="630">
        <v>399</v>
      </c>
      <c r="F45" s="630">
        <v>51</v>
      </c>
      <c r="G45" s="630">
        <v>0</v>
      </c>
      <c r="H45" s="630">
        <v>0</v>
      </c>
      <c r="I45" s="630">
        <v>0</v>
      </c>
      <c r="J45" s="630">
        <v>0</v>
      </c>
      <c r="K45" s="630">
        <v>0</v>
      </c>
      <c r="L45" s="630">
        <v>0</v>
      </c>
      <c r="M45" s="630">
        <v>0</v>
      </c>
      <c r="N45" s="630">
        <v>0</v>
      </c>
      <c r="O45" s="630">
        <v>0</v>
      </c>
      <c r="P45" s="630">
        <v>0</v>
      </c>
      <c r="Q45" s="630">
        <v>0</v>
      </c>
      <c r="R45" s="630">
        <v>0</v>
      </c>
      <c r="S45" s="630">
        <v>0</v>
      </c>
      <c r="T45" s="630">
        <v>360</v>
      </c>
      <c r="U45" s="630">
        <v>0</v>
      </c>
      <c r="V45" s="630">
        <v>0</v>
      </c>
    </row>
    <row r="46" spans="1:22">
      <c r="A46" s="77">
        <v>1232528</v>
      </c>
      <c r="B46" s="19" t="s">
        <v>64</v>
      </c>
      <c r="C46" s="19" t="s">
        <v>83</v>
      </c>
      <c r="D46" s="630">
        <v>450</v>
      </c>
      <c r="E46" s="630">
        <v>0</v>
      </c>
      <c r="F46" s="630">
        <v>0</v>
      </c>
      <c r="G46" s="630">
        <v>0</v>
      </c>
      <c r="H46" s="630">
        <v>0</v>
      </c>
      <c r="I46" s="630">
        <v>0</v>
      </c>
      <c r="J46" s="630">
        <v>0</v>
      </c>
      <c r="K46" s="630">
        <v>0</v>
      </c>
      <c r="L46" s="630">
        <v>0</v>
      </c>
      <c r="M46" s="630">
        <v>0</v>
      </c>
      <c r="N46" s="630">
        <v>0</v>
      </c>
      <c r="O46" s="630">
        <v>0</v>
      </c>
      <c r="P46" s="630">
        <v>577</v>
      </c>
      <c r="Q46" s="630">
        <v>674</v>
      </c>
      <c r="R46" s="630">
        <v>539</v>
      </c>
      <c r="S46" s="630">
        <v>394</v>
      </c>
      <c r="T46" s="630">
        <v>0</v>
      </c>
      <c r="U46" s="630">
        <v>0</v>
      </c>
      <c r="V46" s="630">
        <v>0</v>
      </c>
    </row>
    <row r="47" spans="1:22">
      <c r="A47" s="77">
        <v>1232846</v>
      </c>
      <c r="B47" s="19" t="s">
        <v>47</v>
      </c>
      <c r="C47" s="19" t="s">
        <v>83</v>
      </c>
      <c r="D47" s="630">
        <v>210</v>
      </c>
      <c r="E47" s="630">
        <v>0</v>
      </c>
      <c r="F47" s="630">
        <v>0</v>
      </c>
      <c r="G47" s="630">
        <v>0</v>
      </c>
      <c r="H47" s="630">
        <v>0</v>
      </c>
      <c r="I47" s="630">
        <v>0</v>
      </c>
      <c r="J47" s="630">
        <v>0</v>
      </c>
      <c r="K47" s="630">
        <v>72</v>
      </c>
      <c r="L47" s="630">
        <v>0</v>
      </c>
      <c r="M47" s="630">
        <v>0</v>
      </c>
      <c r="N47" s="630">
        <v>0</v>
      </c>
      <c r="O47" s="630">
        <v>0</v>
      </c>
      <c r="P47" s="630">
        <v>0</v>
      </c>
      <c r="Q47" s="630">
        <v>0</v>
      </c>
      <c r="R47" s="630">
        <v>0</v>
      </c>
      <c r="S47" s="630">
        <v>0</v>
      </c>
      <c r="T47" s="630">
        <v>0</v>
      </c>
      <c r="U47" s="630">
        <v>0</v>
      </c>
      <c r="V47" s="630">
        <v>0</v>
      </c>
    </row>
    <row r="48" spans="1:22">
      <c r="A48" s="77">
        <v>1229050</v>
      </c>
      <c r="B48" s="19" t="s">
        <v>67</v>
      </c>
      <c r="C48" s="19" t="s">
        <v>83</v>
      </c>
      <c r="D48" s="630">
        <v>0</v>
      </c>
      <c r="E48" s="630">
        <v>0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30">
        <v>0</v>
      </c>
      <c r="M48" s="630">
        <v>0</v>
      </c>
      <c r="N48" s="630">
        <v>0</v>
      </c>
      <c r="O48" s="630">
        <v>0</v>
      </c>
      <c r="P48" s="630">
        <v>0</v>
      </c>
      <c r="Q48" s="630">
        <v>0</v>
      </c>
      <c r="R48" s="630">
        <v>0</v>
      </c>
      <c r="S48" s="630">
        <v>0</v>
      </c>
      <c r="T48" s="630">
        <v>215</v>
      </c>
      <c r="U48" s="630">
        <v>0</v>
      </c>
      <c r="V48" s="630">
        <v>0</v>
      </c>
    </row>
    <row r="49" spans="1:22">
      <c r="A49" s="77">
        <v>1233383</v>
      </c>
      <c r="B49" s="19" t="s">
        <v>636</v>
      </c>
      <c r="C49" s="19" t="s">
        <v>83</v>
      </c>
      <c r="D49" s="630">
        <v>123</v>
      </c>
      <c r="E49" s="630">
        <v>0</v>
      </c>
      <c r="F49" s="630">
        <v>0</v>
      </c>
      <c r="G49" s="630">
        <v>0</v>
      </c>
      <c r="H49" s="630">
        <v>0</v>
      </c>
      <c r="I49" s="630">
        <v>0</v>
      </c>
      <c r="J49" s="630">
        <v>0</v>
      </c>
      <c r="K49" s="630">
        <v>0</v>
      </c>
      <c r="L49" s="630">
        <v>0</v>
      </c>
      <c r="M49" s="630">
        <v>0</v>
      </c>
      <c r="N49" s="630">
        <v>0</v>
      </c>
      <c r="O49" s="630">
        <v>0</v>
      </c>
      <c r="P49" s="630">
        <v>0</v>
      </c>
      <c r="Q49" s="630">
        <v>0</v>
      </c>
      <c r="R49" s="630">
        <v>0</v>
      </c>
      <c r="S49" s="630">
        <v>0</v>
      </c>
      <c r="T49" s="630">
        <v>0</v>
      </c>
      <c r="U49" s="630">
        <v>0</v>
      </c>
      <c r="V49" s="630">
        <v>0</v>
      </c>
    </row>
    <row r="50" spans="1:22">
      <c r="A50" s="77">
        <v>1220847</v>
      </c>
      <c r="B50" s="19" t="s">
        <v>68</v>
      </c>
      <c r="C50" s="19" t="s">
        <v>83</v>
      </c>
      <c r="D50" s="630">
        <v>3</v>
      </c>
      <c r="E50" s="630">
        <v>0</v>
      </c>
      <c r="F50" s="630">
        <v>0</v>
      </c>
      <c r="G50" s="630">
        <v>0</v>
      </c>
      <c r="H50" s="630">
        <v>0</v>
      </c>
      <c r="I50" s="630">
        <v>0</v>
      </c>
      <c r="J50" s="630">
        <v>0</v>
      </c>
      <c r="K50" s="630">
        <v>0</v>
      </c>
      <c r="L50" s="630">
        <v>0</v>
      </c>
      <c r="M50" s="630">
        <v>0</v>
      </c>
      <c r="N50" s="630">
        <v>0</v>
      </c>
      <c r="O50" s="630">
        <v>0</v>
      </c>
      <c r="P50" s="630">
        <v>0</v>
      </c>
      <c r="Q50" s="630">
        <v>0</v>
      </c>
      <c r="R50" s="630">
        <v>0</v>
      </c>
      <c r="S50" s="630">
        <v>0</v>
      </c>
      <c r="T50" s="630">
        <v>0</v>
      </c>
      <c r="U50" s="630">
        <v>0</v>
      </c>
      <c r="V50" s="630">
        <v>0</v>
      </c>
    </row>
    <row r="51" spans="1:22">
      <c r="A51" s="77">
        <v>1235845</v>
      </c>
      <c r="B51" s="19" t="s">
        <v>71</v>
      </c>
      <c r="C51" s="19" t="s">
        <v>83</v>
      </c>
      <c r="D51" s="630">
        <v>0</v>
      </c>
      <c r="E51" s="630">
        <v>100</v>
      </c>
      <c r="F51" s="630">
        <v>0</v>
      </c>
      <c r="G51" s="630">
        <v>0</v>
      </c>
      <c r="H51" s="630">
        <v>0</v>
      </c>
      <c r="I51" s="630">
        <v>0</v>
      </c>
      <c r="J51" s="630">
        <v>0</v>
      </c>
      <c r="K51" s="630">
        <v>0</v>
      </c>
      <c r="L51" s="630">
        <v>0</v>
      </c>
      <c r="M51" s="630">
        <v>0</v>
      </c>
      <c r="N51" s="630">
        <v>0</v>
      </c>
      <c r="O51" s="630">
        <v>0</v>
      </c>
      <c r="P51" s="630">
        <v>0</v>
      </c>
      <c r="Q51" s="630">
        <v>0</v>
      </c>
      <c r="R51" s="630">
        <v>0</v>
      </c>
      <c r="S51" s="630">
        <v>0</v>
      </c>
      <c r="T51" s="630">
        <v>0</v>
      </c>
      <c r="U51" s="630">
        <v>0</v>
      </c>
      <c r="V51" s="630">
        <v>0</v>
      </c>
    </row>
    <row r="52" spans="1:22">
      <c r="A52" s="77">
        <v>1235097</v>
      </c>
      <c r="B52" s="19" t="s">
        <v>70</v>
      </c>
      <c r="C52" s="19" t="s">
        <v>83</v>
      </c>
      <c r="D52" s="630">
        <v>0</v>
      </c>
      <c r="E52" s="630">
        <v>0</v>
      </c>
      <c r="F52" s="630">
        <v>0</v>
      </c>
      <c r="G52" s="630">
        <v>0</v>
      </c>
      <c r="H52" s="630">
        <v>0</v>
      </c>
      <c r="I52" s="631">
        <v>324</v>
      </c>
      <c r="J52" s="630">
        <v>343</v>
      </c>
      <c r="K52" s="630">
        <v>91</v>
      </c>
      <c r="L52" s="630">
        <v>0</v>
      </c>
      <c r="M52" s="630">
        <v>0</v>
      </c>
      <c r="N52" s="630">
        <v>0</v>
      </c>
      <c r="O52" s="630">
        <v>0</v>
      </c>
      <c r="P52" s="630">
        <v>0</v>
      </c>
      <c r="Q52" s="630">
        <v>0</v>
      </c>
      <c r="R52" s="630">
        <v>0</v>
      </c>
      <c r="S52" s="630">
        <v>0</v>
      </c>
      <c r="T52" s="630">
        <v>400</v>
      </c>
      <c r="U52" s="630">
        <v>0</v>
      </c>
      <c r="V52" s="630">
        <v>0</v>
      </c>
    </row>
    <row r="53" spans="1:22">
      <c r="A53" s="77">
        <v>1236600</v>
      </c>
      <c r="B53" s="19" t="s">
        <v>72</v>
      </c>
      <c r="C53" s="19" t="s">
        <v>83</v>
      </c>
      <c r="D53" s="630">
        <v>50</v>
      </c>
      <c r="E53" s="630">
        <v>40</v>
      </c>
      <c r="F53" s="630">
        <v>0</v>
      </c>
      <c r="G53" s="630">
        <v>0</v>
      </c>
      <c r="H53" s="630">
        <v>0</v>
      </c>
      <c r="I53" s="630">
        <v>0</v>
      </c>
      <c r="J53" s="630">
        <v>0</v>
      </c>
      <c r="K53" s="630">
        <v>0</v>
      </c>
      <c r="L53" s="630">
        <v>0</v>
      </c>
      <c r="M53" s="630">
        <v>374</v>
      </c>
      <c r="N53" s="630">
        <v>0</v>
      </c>
      <c r="O53" s="630">
        <v>0</v>
      </c>
      <c r="P53" s="630">
        <v>0</v>
      </c>
      <c r="Q53" s="630">
        <v>0</v>
      </c>
      <c r="R53" s="630">
        <v>0</v>
      </c>
      <c r="S53" s="630">
        <v>0</v>
      </c>
      <c r="T53" s="630">
        <v>0</v>
      </c>
      <c r="U53" s="630">
        <v>0</v>
      </c>
      <c r="V53" s="630">
        <v>0</v>
      </c>
    </row>
    <row r="54" spans="1:22">
      <c r="A54" s="77">
        <v>1236601</v>
      </c>
      <c r="B54" s="19" t="s">
        <v>625</v>
      </c>
      <c r="C54" s="19" t="s">
        <v>83</v>
      </c>
      <c r="D54" s="630">
        <v>0</v>
      </c>
      <c r="E54" s="630">
        <v>0</v>
      </c>
      <c r="F54" s="630">
        <v>0</v>
      </c>
      <c r="G54" s="630">
        <v>0</v>
      </c>
      <c r="H54" s="630">
        <v>0</v>
      </c>
      <c r="I54" s="630">
        <v>0</v>
      </c>
      <c r="J54" s="630">
        <v>0</v>
      </c>
      <c r="K54" s="630">
        <v>0</v>
      </c>
      <c r="L54" s="630">
        <v>0</v>
      </c>
      <c r="M54" s="630">
        <v>30</v>
      </c>
      <c r="N54" s="630">
        <v>0</v>
      </c>
      <c r="O54" s="630">
        <v>0</v>
      </c>
      <c r="P54" s="630">
        <v>75</v>
      </c>
      <c r="Q54" s="630">
        <v>0</v>
      </c>
      <c r="R54" s="630">
        <v>0</v>
      </c>
      <c r="S54" s="630">
        <v>0</v>
      </c>
      <c r="T54" s="630">
        <v>0</v>
      </c>
      <c r="U54" s="630">
        <v>0</v>
      </c>
      <c r="V54" s="630">
        <v>0</v>
      </c>
    </row>
    <row r="55" spans="1:22">
      <c r="A55" s="77">
        <v>1236930</v>
      </c>
      <c r="B55" s="19" t="s">
        <v>73</v>
      </c>
      <c r="C55" s="19" t="s">
        <v>83</v>
      </c>
      <c r="D55" s="630">
        <v>264</v>
      </c>
      <c r="E55" s="630">
        <v>36</v>
      </c>
      <c r="F55" s="630">
        <v>170</v>
      </c>
      <c r="G55" s="630">
        <v>0</v>
      </c>
      <c r="H55" s="630">
        <v>0</v>
      </c>
      <c r="I55" s="630">
        <v>0</v>
      </c>
      <c r="J55" s="633">
        <v>190</v>
      </c>
      <c r="K55" s="630">
        <v>361</v>
      </c>
      <c r="L55" s="630">
        <v>151</v>
      </c>
      <c r="M55" s="630">
        <v>128</v>
      </c>
      <c r="N55" s="630">
        <v>0</v>
      </c>
      <c r="O55" s="630">
        <v>0</v>
      </c>
      <c r="P55" s="630">
        <v>316</v>
      </c>
      <c r="Q55" s="630">
        <v>600</v>
      </c>
      <c r="R55" s="630">
        <v>400</v>
      </c>
      <c r="S55" s="630">
        <v>0</v>
      </c>
      <c r="T55" s="630">
        <v>300</v>
      </c>
      <c r="U55" s="630">
        <v>0</v>
      </c>
      <c r="V55" s="630">
        <v>0</v>
      </c>
    </row>
    <row r="56" spans="1:22">
      <c r="A56" s="77">
        <v>1237468</v>
      </c>
      <c r="B56" s="19" t="s">
        <v>637</v>
      </c>
      <c r="C56" s="19" t="s">
        <v>83</v>
      </c>
      <c r="D56" s="630">
        <v>0</v>
      </c>
      <c r="E56" s="630">
        <v>87</v>
      </c>
      <c r="F56" s="630">
        <v>0</v>
      </c>
      <c r="G56" s="630">
        <v>0</v>
      </c>
      <c r="H56" s="630">
        <v>0</v>
      </c>
      <c r="I56" s="630">
        <v>0</v>
      </c>
      <c r="J56" s="630">
        <v>0</v>
      </c>
      <c r="K56" s="630">
        <v>0</v>
      </c>
      <c r="L56" s="630">
        <v>0</v>
      </c>
      <c r="M56" s="630">
        <v>0</v>
      </c>
      <c r="N56" s="630">
        <v>0</v>
      </c>
      <c r="O56" s="630">
        <v>0</v>
      </c>
      <c r="P56" s="630">
        <v>0</v>
      </c>
      <c r="Q56" s="630">
        <v>0</v>
      </c>
      <c r="R56" s="630">
        <v>0</v>
      </c>
      <c r="S56" s="630">
        <v>0</v>
      </c>
      <c r="T56" s="630">
        <v>0</v>
      </c>
      <c r="U56" s="630">
        <v>0</v>
      </c>
      <c r="V56" s="630">
        <v>0</v>
      </c>
    </row>
    <row r="57" spans="1:22">
      <c r="A57" s="77">
        <v>1234905</v>
      </c>
      <c r="B57" s="19" t="s">
        <v>38</v>
      </c>
      <c r="C57" s="19" t="s">
        <v>83</v>
      </c>
      <c r="D57" s="630">
        <v>0</v>
      </c>
      <c r="E57" s="630">
        <v>311</v>
      </c>
      <c r="F57" s="630">
        <v>307</v>
      </c>
      <c r="G57" s="630">
        <v>0</v>
      </c>
      <c r="H57" s="630">
        <v>0</v>
      </c>
      <c r="I57" s="633">
        <v>384</v>
      </c>
      <c r="J57" s="630">
        <v>248</v>
      </c>
      <c r="K57" s="630">
        <v>0</v>
      </c>
      <c r="L57" s="630">
        <v>0</v>
      </c>
      <c r="M57" s="630">
        <v>0</v>
      </c>
      <c r="N57" s="630">
        <v>0</v>
      </c>
      <c r="O57" s="630">
        <v>0</v>
      </c>
      <c r="P57" s="630">
        <v>0</v>
      </c>
      <c r="Q57" s="630">
        <v>0</v>
      </c>
      <c r="R57" s="630">
        <v>200</v>
      </c>
      <c r="S57" s="630">
        <v>400</v>
      </c>
      <c r="T57" s="630">
        <v>0</v>
      </c>
      <c r="U57" s="630">
        <v>0</v>
      </c>
      <c r="V57" s="630">
        <v>0</v>
      </c>
    </row>
    <row r="58" spans="1:22">
      <c r="A58" s="77">
        <v>1238480</v>
      </c>
      <c r="B58" s="19" t="s">
        <v>75</v>
      </c>
      <c r="C58" s="19" t="s">
        <v>83</v>
      </c>
      <c r="D58" s="630">
        <v>834</v>
      </c>
      <c r="E58" s="630">
        <v>763</v>
      </c>
      <c r="F58" s="630">
        <v>915</v>
      </c>
      <c r="G58" s="630">
        <v>0</v>
      </c>
      <c r="H58" s="630">
        <v>0</v>
      </c>
      <c r="I58" s="631">
        <v>1622</v>
      </c>
      <c r="J58" s="630">
        <v>1665</v>
      </c>
      <c r="K58" s="630">
        <v>1252</v>
      </c>
      <c r="L58" s="630">
        <v>1023</v>
      </c>
      <c r="M58" s="630">
        <v>281</v>
      </c>
      <c r="N58" s="630">
        <v>0</v>
      </c>
      <c r="O58" s="630">
        <v>0</v>
      </c>
      <c r="P58" s="630">
        <v>357</v>
      </c>
      <c r="Q58" s="630">
        <v>1525</v>
      </c>
      <c r="R58" s="630">
        <v>1367</v>
      </c>
      <c r="S58" s="630">
        <v>1965</v>
      </c>
      <c r="T58" s="630">
        <v>1807</v>
      </c>
      <c r="U58" s="630">
        <v>0</v>
      </c>
      <c r="V58" s="630">
        <v>0</v>
      </c>
    </row>
    <row r="59" spans="1:22">
      <c r="A59" s="77">
        <v>1238453</v>
      </c>
      <c r="B59" s="19" t="s">
        <v>638</v>
      </c>
      <c r="C59" s="19" t="s">
        <v>83</v>
      </c>
      <c r="D59" s="630">
        <v>0</v>
      </c>
      <c r="E59" s="630">
        <v>0</v>
      </c>
      <c r="F59" s="630">
        <v>0</v>
      </c>
      <c r="G59" s="630">
        <v>0</v>
      </c>
      <c r="H59" s="630">
        <v>0</v>
      </c>
      <c r="I59" s="630">
        <v>0</v>
      </c>
      <c r="J59" s="630">
        <v>0</v>
      </c>
      <c r="K59" s="630">
        <v>0</v>
      </c>
      <c r="L59" s="630">
        <v>179</v>
      </c>
      <c r="M59" s="630">
        <v>127</v>
      </c>
      <c r="N59" s="630">
        <v>0</v>
      </c>
      <c r="O59" s="630">
        <v>0</v>
      </c>
      <c r="P59" s="630">
        <v>0</v>
      </c>
      <c r="Q59" s="630">
        <v>0</v>
      </c>
      <c r="R59" s="630">
        <v>0</v>
      </c>
      <c r="S59" s="630">
        <v>0</v>
      </c>
      <c r="T59" s="630">
        <v>0</v>
      </c>
      <c r="U59" s="630">
        <v>0</v>
      </c>
      <c r="V59" s="630">
        <v>0</v>
      </c>
    </row>
    <row r="60" spans="1:22">
      <c r="A60" s="77">
        <v>1232775</v>
      </c>
      <c r="B60" s="19" t="s">
        <v>51</v>
      </c>
      <c r="C60" s="19" t="s">
        <v>83</v>
      </c>
      <c r="D60" s="630">
        <v>0</v>
      </c>
      <c r="E60" s="630">
        <v>0</v>
      </c>
      <c r="F60" s="630">
        <v>0</v>
      </c>
      <c r="G60" s="630">
        <v>0</v>
      </c>
      <c r="H60" s="630">
        <v>0</v>
      </c>
      <c r="I60" s="631">
        <v>601</v>
      </c>
      <c r="J60" s="630">
        <v>308</v>
      </c>
      <c r="K60" s="630">
        <v>252</v>
      </c>
      <c r="L60" s="630">
        <v>0</v>
      </c>
      <c r="M60" s="630">
        <v>0</v>
      </c>
      <c r="N60" s="630">
        <v>0</v>
      </c>
      <c r="O60" s="630">
        <v>0</v>
      </c>
      <c r="P60" s="630">
        <v>660</v>
      </c>
      <c r="Q60" s="630">
        <v>0</v>
      </c>
      <c r="R60" s="630">
        <v>0</v>
      </c>
      <c r="S60" s="630">
        <v>0</v>
      </c>
      <c r="T60" s="630">
        <v>0</v>
      </c>
      <c r="U60" s="630">
        <v>0</v>
      </c>
      <c r="V60" s="630">
        <v>0</v>
      </c>
    </row>
    <row r="61" spans="1:22">
      <c r="A61" s="77">
        <v>1240029</v>
      </c>
      <c r="B61" s="19" t="s">
        <v>441</v>
      </c>
      <c r="C61" s="19" t="s">
        <v>83</v>
      </c>
      <c r="D61" s="630">
        <v>358</v>
      </c>
      <c r="E61" s="630">
        <v>415</v>
      </c>
      <c r="F61" s="630">
        <v>358</v>
      </c>
      <c r="G61" s="630">
        <v>0</v>
      </c>
      <c r="H61" s="630">
        <v>0</v>
      </c>
      <c r="I61" s="630">
        <v>0</v>
      </c>
      <c r="J61" s="630">
        <v>180</v>
      </c>
      <c r="K61" s="630">
        <v>0</v>
      </c>
      <c r="L61" s="630">
        <v>0</v>
      </c>
      <c r="M61" s="630">
        <v>0</v>
      </c>
      <c r="N61" s="630">
        <v>0</v>
      </c>
      <c r="O61" s="630">
        <v>0</v>
      </c>
      <c r="P61" s="630">
        <v>0</v>
      </c>
      <c r="Q61" s="630">
        <v>460</v>
      </c>
      <c r="R61" s="630">
        <v>340</v>
      </c>
      <c r="S61" s="630">
        <v>0</v>
      </c>
      <c r="T61" s="630">
        <v>0</v>
      </c>
      <c r="U61" s="630">
        <v>0</v>
      </c>
      <c r="V61" s="630">
        <v>0</v>
      </c>
    </row>
    <row r="62" spans="1:22">
      <c r="A62" s="77">
        <v>1240032</v>
      </c>
      <c r="B62" s="19" t="s">
        <v>442</v>
      </c>
      <c r="C62" s="19" t="s">
        <v>83</v>
      </c>
      <c r="D62" s="630">
        <v>358</v>
      </c>
      <c r="E62" s="630">
        <v>415</v>
      </c>
      <c r="F62" s="630">
        <v>358</v>
      </c>
      <c r="G62" s="630">
        <v>0</v>
      </c>
      <c r="H62" s="630">
        <v>0</v>
      </c>
      <c r="I62" s="630">
        <v>0</v>
      </c>
      <c r="J62" s="630">
        <v>180</v>
      </c>
      <c r="K62" s="630">
        <v>0</v>
      </c>
      <c r="L62" s="630">
        <v>0</v>
      </c>
      <c r="M62" s="630">
        <v>0</v>
      </c>
      <c r="N62" s="630">
        <v>0</v>
      </c>
      <c r="O62" s="630">
        <v>0</v>
      </c>
      <c r="P62" s="630">
        <v>0</v>
      </c>
      <c r="Q62" s="630">
        <v>460</v>
      </c>
      <c r="R62" s="630">
        <v>340</v>
      </c>
      <c r="S62" s="630">
        <v>0</v>
      </c>
      <c r="T62" s="630">
        <v>0</v>
      </c>
      <c r="U62" s="630">
        <v>0</v>
      </c>
      <c r="V62" s="630">
        <v>0</v>
      </c>
    </row>
    <row r="63" spans="1:22">
      <c r="A63" s="77">
        <v>1241387</v>
      </c>
      <c r="B63" s="19" t="s">
        <v>2776</v>
      </c>
      <c r="C63" s="19" t="s">
        <v>83</v>
      </c>
      <c r="D63" s="630">
        <v>0</v>
      </c>
      <c r="E63" s="630">
        <v>0</v>
      </c>
      <c r="F63" s="630">
        <v>0</v>
      </c>
      <c r="G63" s="630">
        <v>0</v>
      </c>
      <c r="H63" s="630">
        <v>0</v>
      </c>
      <c r="I63" s="630">
        <v>0</v>
      </c>
      <c r="J63" s="630">
        <v>0</v>
      </c>
      <c r="K63" s="630">
        <v>0</v>
      </c>
      <c r="L63" s="630">
        <v>0</v>
      </c>
      <c r="M63" s="630">
        <v>81</v>
      </c>
      <c r="N63" s="630">
        <v>0</v>
      </c>
      <c r="O63" s="630">
        <v>0</v>
      </c>
      <c r="P63" s="630">
        <v>0</v>
      </c>
      <c r="Q63" s="630">
        <v>0</v>
      </c>
      <c r="R63" s="630">
        <v>0</v>
      </c>
      <c r="S63" s="630">
        <v>0</v>
      </c>
      <c r="T63" s="630">
        <v>0</v>
      </c>
      <c r="U63" s="630">
        <v>0</v>
      </c>
      <c r="V63" s="630">
        <v>0</v>
      </c>
    </row>
    <row r="64" spans="1:22">
      <c r="A64" s="77">
        <v>1216452</v>
      </c>
      <c r="B64" s="19" t="s">
        <v>2024</v>
      </c>
      <c r="C64" s="19" t="s">
        <v>83</v>
      </c>
      <c r="D64" s="630">
        <v>0</v>
      </c>
      <c r="E64" s="630">
        <v>0</v>
      </c>
      <c r="F64" s="630">
        <v>0</v>
      </c>
      <c r="G64" s="630">
        <v>0</v>
      </c>
      <c r="H64" s="630">
        <v>0</v>
      </c>
      <c r="I64" s="630">
        <v>0</v>
      </c>
      <c r="J64" s="630">
        <v>0</v>
      </c>
      <c r="K64" s="630">
        <v>0</v>
      </c>
      <c r="L64" s="630">
        <v>617</v>
      </c>
      <c r="M64" s="630">
        <v>809</v>
      </c>
      <c r="N64" s="630">
        <v>0</v>
      </c>
      <c r="O64" s="630">
        <v>0</v>
      </c>
      <c r="P64" s="630">
        <v>436</v>
      </c>
      <c r="Q64" s="630">
        <v>570</v>
      </c>
      <c r="R64" s="630">
        <v>0</v>
      </c>
      <c r="S64" s="630">
        <v>0</v>
      </c>
      <c r="T64" s="630">
        <v>0</v>
      </c>
      <c r="U64" s="630">
        <v>0</v>
      </c>
      <c r="V64" s="630">
        <v>0</v>
      </c>
    </row>
    <row r="65" spans="1:22">
      <c r="A65" s="77">
        <v>1215693</v>
      </c>
      <c r="B65" s="19" t="s">
        <v>76</v>
      </c>
      <c r="C65" s="19" t="s">
        <v>83</v>
      </c>
      <c r="D65" s="630">
        <v>0</v>
      </c>
      <c r="E65" s="630">
        <v>0</v>
      </c>
      <c r="F65" s="630">
        <v>0</v>
      </c>
      <c r="G65" s="630">
        <v>0</v>
      </c>
      <c r="H65" s="630">
        <v>0</v>
      </c>
      <c r="I65" s="630">
        <v>0</v>
      </c>
      <c r="J65" s="630">
        <v>0</v>
      </c>
      <c r="K65" s="630">
        <v>55</v>
      </c>
      <c r="L65" s="630">
        <v>0</v>
      </c>
      <c r="M65" s="630">
        <v>0</v>
      </c>
      <c r="N65" s="630">
        <v>0</v>
      </c>
      <c r="O65" s="630">
        <v>0</v>
      </c>
      <c r="P65" s="630">
        <v>0</v>
      </c>
      <c r="Q65" s="630">
        <v>0</v>
      </c>
      <c r="R65" s="630">
        <v>0</v>
      </c>
      <c r="S65" s="630">
        <v>0</v>
      </c>
      <c r="T65" s="630">
        <v>0</v>
      </c>
      <c r="U65" s="630">
        <v>0</v>
      </c>
      <c r="V65" s="630">
        <v>0</v>
      </c>
    </row>
    <row r="66" spans="1:22">
      <c r="A66" s="77">
        <v>1230791</v>
      </c>
      <c r="B66" s="19" t="s">
        <v>78</v>
      </c>
      <c r="C66" s="19" t="s">
        <v>83</v>
      </c>
      <c r="D66" s="630">
        <v>0</v>
      </c>
      <c r="E66" s="630">
        <v>0</v>
      </c>
      <c r="F66" s="630">
        <v>0</v>
      </c>
      <c r="G66" s="630">
        <v>0</v>
      </c>
      <c r="H66" s="630">
        <v>0</v>
      </c>
      <c r="I66" s="630">
        <v>0</v>
      </c>
      <c r="J66" s="630">
        <v>0</v>
      </c>
      <c r="K66" s="630">
        <v>0</v>
      </c>
      <c r="L66" s="630">
        <v>290</v>
      </c>
      <c r="M66" s="630">
        <v>0</v>
      </c>
      <c r="N66" s="630">
        <v>0</v>
      </c>
      <c r="O66" s="630">
        <v>0</v>
      </c>
      <c r="P66" s="630">
        <v>0</v>
      </c>
      <c r="Q66" s="630">
        <v>0</v>
      </c>
      <c r="R66" s="630">
        <v>0</v>
      </c>
      <c r="S66" s="630">
        <v>0</v>
      </c>
      <c r="T66" s="630">
        <v>0</v>
      </c>
      <c r="U66" s="630">
        <v>0</v>
      </c>
      <c r="V66" s="630">
        <v>0</v>
      </c>
    </row>
    <row r="67" spans="1:22">
      <c r="A67" s="77">
        <v>1232894</v>
      </c>
      <c r="B67" s="19" t="s">
        <v>79</v>
      </c>
      <c r="C67" s="19" t="s">
        <v>83</v>
      </c>
      <c r="D67" s="630">
        <v>0</v>
      </c>
      <c r="E67" s="630">
        <v>0</v>
      </c>
      <c r="F67" s="630">
        <v>0</v>
      </c>
      <c r="G67" s="630">
        <v>0</v>
      </c>
      <c r="H67" s="630">
        <v>0</v>
      </c>
      <c r="I67" s="630">
        <v>0</v>
      </c>
      <c r="J67" s="630">
        <v>0</v>
      </c>
      <c r="K67" s="630">
        <v>72</v>
      </c>
      <c r="L67" s="630">
        <v>0</v>
      </c>
      <c r="M67" s="630">
        <v>0</v>
      </c>
      <c r="N67" s="630">
        <v>0</v>
      </c>
      <c r="O67" s="630">
        <v>0</v>
      </c>
      <c r="P67" s="630">
        <v>0</v>
      </c>
      <c r="Q67" s="630">
        <v>0</v>
      </c>
      <c r="R67" s="630">
        <v>0</v>
      </c>
      <c r="S67" s="630">
        <v>0</v>
      </c>
      <c r="T67" s="630">
        <v>0</v>
      </c>
      <c r="U67" s="630">
        <v>0</v>
      </c>
      <c r="V67" s="630">
        <v>0</v>
      </c>
    </row>
    <row r="68" spans="1:22">
      <c r="A68" s="77">
        <v>1233385</v>
      </c>
      <c r="B68" s="19" t="s">
        <v>80</v>
      </c>
      <c r="C68" s="19" t="s">
        <v>83</v>
      </c>
      <c r="D68" s="630">
        <v>0</v>
      </c>
      <c r="E68" s="630">
        <v>0</v>
      </c>
      <c r="F68" s="630">
        <v>0</v>
      </c>
      <c r="G68" s="630">
        <v>0</v>
      </c>
      <c r="H68" s="630">
        <v>0</v>
      </c>
      <c r="I68" s="630">
        <v>0</v>
      </c>
      <c r="J68" s="630">
        <v>0</v>
      </c>
      <c r="K68" s="630">
        <v>72</v>
      </c>
      <c r="L68" s="630">
        <v>0</v>
      </c>
      <c r="M68" s="630">
        <v>0</v>
      </c>
      <c r="N68" s="630">
        <v>0</v>
      </c>
      <c r="O68" s="630">
        <v>0</v>
      </c>
      <c r="P68" s="630">
        <v>0</v>
      </c>
      <c r="Q68" s="630">
        <v>0</v>
      </c>
      <c r="R68" s="630">
        <v>0</v>
      </c>
      <c r="S68" s="630">
        <v>0</v>
      </c>
      <c r="T68" s="630">
        <v>0</v>
      </c>
      <c r="U68" s="630">
        <v>0</v>
      </c>
      <c r="V68" s="630">
        <v>0</v>
      </c>
    </row>
    <row r="69" spans="1:22">
      <c r="A69" s="77">
        <v>1232895</v>
      </c>
      <c r="B69" s="19" t="s">
        <v>48</v>
      </c>
      <c r="C69" s="19" t="s">
        <v>83</v>
      </c>
      <c r="D69" s="630">
        <v>210</v>
      </c>
      <c r="E69" s="630">
        <v>0</v>
      </c>
      <c r="F69" s="630">
        <v>0</v>
      </c>
      <c r="G69" s="630">
        <v>0</v>
      </c>
      <c r="H69" s="630">
        <v>0</v>
      </c>
      <c r="I69" s="630">
        <v>0</v>
      </c>
      <c r="J69" s="630">
        <v>0</v>
      </c>
      <c r="K69" s="630">
        <v>0</v>
      </c>
      <c r="L69" s="630">
        <v>0</v>
      </c>
      <c r="M69" s="630">
        <v>0</v>
      </c>
      <c r="N69" s="630">
        <v>0</v>
      </c>
      <c r="O69" s="630">
        <v>0</v>
      </c>
      <c r="P69" s="630">
        <v>0</v>
      </c>
      <c r="Q69" s="630">
        <v>0</v>
      </c>
      <c r="R69" s="630">
        <v>0</v>
      </c>
      <c r="S69" s="630">
        <v>0</v>
      </c>
      <c r="T69" s="630">
        <v>0</v>
      </c>
      <c r="U69" s="630">
        <v>0</v>
      </c>
      <c r="V69" s="630">
        <v>0</v>
      </c>
    </row>
    <row r="70" spans="1:22">
      <c r="A70" s="77">
        <v>1232922</v>
      </c>
      <c r="B70" s="19" t="s">
        <v>49</v>
      </c>
      <c r="C70" s="19" t="s">
        <v>83</v>
      </c>
      <c r="D70" s="630">
        <v>210</v>
      </c>
      <c r="E70" s="630">
        <v>0</v>
      </c>
      <c r="F70" s="630">
        <v>0</v>
      </c>
      <c r="G70" s="630">
        <v>0</v>
      </c>
      <c r="H70" s="630">
        <v>0</v>
      </c>
      <c r="I70" s="630">
        <v>0</v>
      </c>
      <c r="J70" s="630">
        <v>0</v>
      </c>
      <c r="K70" s="630">
        <v>0</v>
      </c>
      <c r="L70" s="630">
        <v>0</v>
      </c>
      <c r="M70" s="630">
        <v>0</v>
      </c>
      <c r="N70" s="630">
        <v>0</v>
      </c>
      <c r="O70" s="630">
        <v>0</v>
      </c>
      <c r="P70" s="630">
        <v>0</v>
      </c>
      <c r="Q70" s="630">
        <v>0</v>
      </c>
      <c r="R70" s="630">
        <v>0</v>
      </c>
      <c r="S70" s="630">
        <v>0</v>
      </c>
      <c r="T70" s="630">
        <v>0</v>
      </c>
      <c r="U70" s="630">
        <v>0</v>
      </c>
      <c r="V70" s="630">
        <v>0</v>
      </c>
    </row>
  </sheetData>
  <autoFilter ref="A1:V20" xr:uid="{E15E65A9-4FCD-4446-82B1-45C6DEAFD357}"/>
  <phoneticPr fontId="27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FE3D-F7F4-43E1-B222-3319F1730788}">
  <sheetPr>
    <tabColor rgb="FFFFFF00"/>
  </sheetPr>
  <dimension ref="A1:O153"/>
  <sheetViews>
    <sheetView topLeftCell="B1" zoomScale="145" zoomScaleNormal="145" workbookViewId="0">
      <pane xSplit="2" ySplit="2" topLeftCell="D10" activePane="bottomRight" state="frozen"/>
      <selection activeCell="M26" sqref="M26"/>
      <selection pane="topRight" activeCell="M26" sqref="M26"/>
      <selection pane="bottomLeft" activeCell="M26" sqref="M26"/>
      <selection pane="bottomRight" activeCell="B28" sqref="A28:XFD28"/>
    </sheetView>
  </sheetViews>
  <sheetFormatPr defaultRowHeight="11.25"/>
  <cols>
    <col min="1" max="1" width="0" style="41" hidden="1" customWidth="1"/>
    <col min="2" max="2" width="9.1640625" style="41"/>
    <col min="3" max="3" width="0" hidden="1" customWidth="1"/>
    <col min="4" max="13" width="10.83203125" style="42" customWidth="1"/>
    <col min="15" max="15" width="9.1640625" style="636"/>
  </cols>
  <sheetData>
    <row r="1" spans="1:15">
      <c r="A1" s="40" t="s">
        <v>1173</v>
      </c>
      <c r="B1" s="107" t="s">
        <v>0</v>
      </c>
      <c r="C1" s="13" t="s">
        <v>1</v>
      </c>
      <c r="D1" s="42" t="s">
        <v>683</v>
      </c>
      <c r="E1" s="42" t="s">
        <v>721</v>
      </c>
      <c r="F1" s="42" t="s">
        <v>886</v>
      </c>
      <c r="G1" s="42" t="s">
        <v>1143</v>
      </c>
      <c r="H1" s="42" t="s">
        <v>1142</v>
      </c>
      <c r="I1" s="42" t="s">
        <v>2021</v>
      </c>
      <c r="J1" s="42" t="s">
        <v>2246</v>
      </c>
      <c r="K1" s="42" t="s">
        <v>2397</v>
      </c>
      <c r="L1" s="42" t="s">
        <v>2596</v>
      </c>
      <c r="M1" s="42" t="s">
        <v>2881</v>
      </c>
    </row>
    <row r="2" spans="1:15" s="566" customFormat="1">
      <c r="A2" s="635"/>
      <c r="B2" s="635"/>
      <c r="D2" s="56" t="s">
        <v>684</v>
      </c>
      <c r="E2" s="56" t="s">
        <v>722</v>
      </c>
      <c r="F2" s="56" t="s">
        <v>887</v>
      </c>
      <c r="G2" s="56" t="s">
        <v>1141</v>
      </c>
      <c r="H2" s="56" t="s">
        <v>1140</v>
      </c>
      <c r="I2" s="56" t="s">
        <v>2022</v>
      </c>
      <c r="J2" s="56" t="s">
        <v>2247</v>
      </c>
      <c r="K2" s="56" t="s">
        <v>2398</v>
      </c>
      <c r="L2" s="56" t="s">
        <v>2597</v>
      </c>
      <c r="M2" s="56" t="s">
        <v>2882</v>
      </c>
      <c r="O2" s="641"/>
    </row>
    <row r="3" spans="1:15" s="643" customFormat="1">
      <c r="A3" s="642">
        <v>1</v>
      </c>
      <c r="B3" s="642">
        <v>1221154</v>
      </c>
      <c r="C3" s="643" t="s">
        <v>888</v>
      </c>
      <c r="D3" s="427">
        <v>0</v>
      </c>
      <c r="E3" s="427">
        <v>0</v>
      </c>
      <c r="F3" s="427">
        <v>0</v>
      </c>
      <c r="G3" s="427">
        <v>0</v>
      </c>
      <c r="H3" s="427">
        <v>0</v>
      </c>
      <c r="I3" s="427">
        <v>100</v>
      </c>
      <c r="J3" s="427">
        <v>0</v>
      </c>
      <c r="K3" s="427">
        <v>0</v>
      </c>
      <c r="L3" s="427">
        <v>0</v>
      </c>
      <c r="M3" s="427">
        <v>0</v>
      </c>
      <c r="O3" s="644">
        <f>SUM(D3:M3)</f>
        <v>100</v>
      </c>
    </row>
    <row r="4" spans="1:15" s="363" customFormat="1">
      <c r="A4" s="362">
        <v>2</v>
      </c>
      <c r="B4" s="362">
        <v>1229673</v>
      </c>
      <c r="C4" s="363" t="s">
        <v>1199</v>
      </c>
      <c r="D4" s="427">
        <v>700</v>
      </c>
      <c r="E4" s="427">
        <v>700</v>
      </c>
      <c r="F4" s="427">
        <v>700</v>
      </c>
      <c r="G4" s="427">
        <v>0</v>
      </c>
      <c r="H4" s="427">
        <v>700</v>
      </c>
      <c r="I4" s="427">
        <v>700</v>
      </c>
      <c r="J4" s="427">
        <v>700</v>
      </c>
      <c r="K4" s="427">
        <v>500</v>
      </c>
      <c r="L4" s="427">
        <v>500</v>
      </c>
      <c r="M4" s="427">
        <v>700</v>
      </c>
      <c r="O4" s="640">
        <f t="shared" ref="O4:O31" si="0">SUM(D4:M4)</f>
        <v>5900</v>
      </c>
    </row>
    <row r="5" spans="1:15" s="363" customFormat="1">
      <c r="A5" s="362">
        <v>3</v>
      </c>
      <c r="B5" s="362">
        <v>1230692</v>
      </c>
      <c r="C5" s="363" t="s">
        <v>1086</v>
      </c>
      <c r="D5" s="427">
        <v>1200</v>
      </c>
      <c r="E5" s="427">
        <v>1200</v>
      </c>
      <c r="F5" s="427">
        <v>1100</v>
      </c>
      <c r="G5" s="427">
        <v>0</v>
      </c>
      <c r="H5" s="427">
        <v>1300</v>
      </c>
      <c r="I5" s="427">
        <v>1500</v>
      </c>
      <c r="J5" s="427">
        <v>1500</v>
      </c>
      <c r="K5" s="427">
        <v>0</v>
      </c>
      <c r="L5" s="427">
        <v>1000</v>
      </c>
      <c r="M5" s="427">
        <v>1200</v>
      </c>
      <c r="O5" s="640">
        <f t="shared" si="0"/>
        <v>10000</v>
      </c>
    </row>
    <row r="6" spans="1:15" s="363" customFormat="1">
      <c r="A6" s="362">
        <v>4</v>
      </c>
      <c r="B6" s="362">
        <v>1230696</v>
      </c>
      <c r="C6" s="363" t="s">
        <v>1200</v>
      </c>
      <c r="D6" s="427">
        <v>400</v>
      </c>
      <c r="E6" s="427">
        <v>300</v>
      </c>
      <c r="F6" s="427">
        <v>0</v>
      </c>
      <c r="G6" s="427">
        <v>0</v>
      </c>
      <c r="H6" s="427">
        <v>600</v>
      </c>
      <c r="I6" s="427">
        <v>0</v>
      </c>
      <c r="J6" s="427">
        <v>0</v>
      </c>
      <c r="K6" s="427">
        <v>0</v>
      </c>
      <c r="L6" s="427">
        <v>500</v>
      </c>
      <c r="M6" s="427">
        <v>100</v>
      </c>
      <c r="O6" s="640">
        <f t="shared" si="0"/>
        <v>1900</v>
      </c>
    </row>
    <row r="7" spans="1:15" s="363" customFormat="1">
      <c r="A7" s="362">
        <v>5</v>
      </c>
      <c r="B7" s="362">
        <v>1230854</v>
      </c>
      <c r="C7" s="363" t="s">
        <v>1201</v>
      </c>
      <c r="D7" s="427">
        <v>300</v>
      </c>
      <c r="E7" s="427">
        <v>0</v>
      </c>
      <c r="F7" s="427">
        <v>0</v>
      </c>
      <c r="G7" s="427">
        <v>0</v>
      </c>
      <c r="H7" s="427">
        <v>400</v>
      </c>
      <c r="I7" s="427">
        <v>0</v>
      </c>
      <c r="J7" s="427">
        <v>0</v>
      </c>
      <c r="K7" s="427">
        <v>0</v>
      </c>
      <c r="L7" s="427">
        <v>0</v>
      </c>
      <c r="M7" s="427">
        <v>100</v>
      </c>
      <c r="O7" s="640">
        <f t="shared" si="0"/>
        <v>800</v>
      </c>
    </row>
    <row r="8" spans="1:15" s="363" customFormat="1">
      <c r="A8" s="362">
        <v>6</v>
      </c>
      <c r="B8" s="362">
        <v>1231202</v>
      </c>
      <c r="C8" s="363" t="s">
        <v>846</v>
      </c>
      <c r="D8" s="427">
        <v>0</v>
      </c>
      <c r="E8" s="427">
        <v>0</v>
      </c>
      <c r="F8" s="427">
        <v>0</v>
      </c>
      <c r="G8" s="427">
        <v>0</v>
      </c>
      <c r="H8" s="427">
        <v>0</v>
      </c>
      <c r="I8" s="427">
        <v>150</v>
      </c>
      <c r="J8" s="427">
        <v>0</v>
      </c>
      <c r="K8" s="427">
        <v>0</v>
      </c>
      <c r="L8" s="427">
        <v>0</v>
      </c>
      <c r="M8" s="427">
        <v>0</v>
      </c>
      <c r="O8" s="640">
        <f t="shared" si="0"/>
        <v>150</v>
      </c>
    </row>
    <row r="9" spans="1:15" s="363" customFormat="1">
      <c r="A9" s="362">
        <v>7</v>
      </c>
      <c r="B9" s="362">
        <v>1231898</v>
      </c>
      <c r="C9" s="363" t="s">
        <v>795</v>
      </c>
      <c r="D9" s="427">
        <v>1344</v>
      </c>
      <c r="E9" s="427">
        <v>2688</v>
      </c>
      <c r="F9" s="427">
        <v>1344</v>
      </c>
      <c r="G9" s="427">
        <v>0</v>
      </c>
      <c r="H9" s="427">
        <v>2200</v>
      </c>
      <c r="I9" s="427">
        <v>2200</v>
      </c>
      <c r="J9" s="427">
        <v>1792</v>
      </c>
      <c r="K9" s="427">
        <v>976</v>
      </c>
      <c r="L9" s="427">
        <v>2240</v>
      </c>
      <c r="M9" s="427">
        <v>2240</v>
      </c>
      <c r="O9" s="640">
        <f t="shared" si="0"/>
        <v>17024</v>
      </c>
    </row>
    <row r="10" spans="1:15" s="363" customFormat="1">
      <c r="A10" s="362">
        <v>8</v>
      </c>
      <c r="B10" s="362">
        <v>1232693</v>
      </c>
      <c r="C10" s="363" t="s">
        <v>789</v>
      </c>
      <c r="D10" s="427">
        <v>100</v>
      </c>
      <c r="E10" s="427">
        <v>0</v>
      </c>
      <c r="F10" s="427">
        <v>2163</v>
      </c>
      <c r="G10" s="427">
        <v>0</v>
      </c>
      <c r="H10" s="427">
        <v>0</v>
      </c>
      <c r="I10" s="427">
        <v>0</v>
      </c>
      <c r="J10" s="427">
        <v>0</v>
      </c>
      <c r="K10" s="427">
        <v>2814</v>
      </c>
      <c r="L10" s="427">
        <v>0</v>
      </c>
      <c r="M10" s="427">
        <v>0</v>
      </c>
      <c r="O10" s="644">
        <f t="shared" si="0"/>
        <v>5077</v>
      </c>
    </row>
    <row r="11" spans="1:15" s="363" customFormat="1">
      <c r="A11" s="362">
        <v>9</v>
      </c>
      <c r="B11" s="362">
        <v>1233025</v>
      </c>
      <c r="C11" s="363" t="s">
        <v>790</v>
      </c>
      <c r="D11" s="427">
        <v>100</v>
      </c>
      <c r="E11" s="427">
        <v>0</v>
      </c>
      <c r="F11" s="427">
        <v>2163</v>
      </c>
      <c r="G11" s="427">
        <v>0</v>
      </c>
      <c r="H11" s="427">
        <v>0</v>
      </c>
      <c r="I11" s="427">
        <v>0</v>
      </c>
      <c r="J11" s="427">
        <v>0</v>
      </c>
      <c r="K11" s="427">
        <v>2814</v>
      </c>
      <c r="L11" s="427">
        <v>0</v>
      </c>
      <c r="M11" s="427">
        <v>0</v>
      </c>
      <c r="O11" s="644">
        <f t="shared" si="0"/>
        <v>5077</v>
      </c>
    </row>
    <row r="12" spans="1:15" s="363" customFormat="1">
      <c r="A12" s="362">
        <v>10</v>
      </c>
      <c r="B12" s="362">
        <v>1233761</v>
      </c>
      <c r="C12" s="363" t="s">
        <v>800</v>
      </c>
      <c r="D12" s="427">
        <v>300</v>
      </c>
      <c r="E12" s="427">
        <v>250</v>
      </c>
      <c r="F12" s="427">
        <v>200</v>
      </c>
      <c r="G12" s="427">
        <v>0</v>
      </c>
      <c r="H12" s="427">
        <v>300</v>
      </c>
      <c r="I12" s="427">
        <v>300</v>
      </c>
      <c r="J12" s="427">
        <v>0</v>
      </c>
      <c r="K12" s="427">
        <v>0</v>
      </c>
      <c r="L12" s="427">
        <v>0</v>
      </c>
      <c r="M12" s="427">
        <v>350</v>
      </c>
      <c r="O12" s="644">
        <f t="shared" si="0"/>
        <v>1700</v>
      </c>
    </row>
    <row r="13" spans="1:15" s="363" customFormat="1">
      <c r="A13" s="362">
        <v>11</v>
      </c>
      <c r="B13" s="362">
        <v>1233877</v>
      </c>
      <c r="C13" s="363" t="s">
        <v>847</v>
      </c>
      <c r="D13" s="427">
        <v>0</v>
      </c>
      <c r="E13" s="427">
        <v>0</v>
      </c>
      <c r="F13" s="427">
        <v>0</v>
      </c>
      <c r="G13" s="427">
        <v>0</v>
      </c>
      <c r="H13" s="427">
        <v>0</v>
      </c>
      <c r="I13" s="427">
        <v>0</v>
      </c>
      <c r="J13" s="427">
        <v>50</v>
      </c>
      <c r="K13" s="427">
        <v>0</v>
      </c>
      <c r="L13" s="427">
        <v>0</v>
      </c>
      <c r="M13" s="427">
        <v>0</v>
      </c>
      <c r="O13" s="644">
        <f t="shared" si="0"/>
        <v>50</v>
      </c>
    </row>
    <row r="14" spans="1:15" s="363" customFormat="1">
      <c r="A14" s="362">
        <v>12</v>
      </c>
      <c r="B14" s="362">
        <v>1234614</v>
      </c>
      <c r="C14" s="363" t="s">
        <v>785</v>
      </c>
      <c r="D14" s="427">
        <v>350</v>
      </c>
      <c r="E14" s="427">
        <v>150</v>
      </c>
      <c r="F14" s="427">
        <v>0</v>
      </c>
      <c r="G14" s="427">
        <v>0</v>
      </c>
      <c r="H14" s="427">
        <v>400</v>
      </c>
      <c r="I14" s="427">
        <v>400</v>
      </c>
      <c r="J14" s="427">
        <v>0</v>
      </c>
      <c r="K14" s="427">
        <v>0</v>
      </c>
      <c r="L14" s="427">
        <v>500</v>
      </c>
      <c r="M14" s="427">
        <v>450</v>
      </c>
      <c r="O14" s="644">
        <f t="shared" si="0"/>
        <v>2250</v>
      </c>
    </row>
    <row r="15" spans="1:15" s="363" customFormat="1">
      <c r="A15" s="362">
        <v>13</v>
      </c>
      <c r="B15" s="362">
        <v>1235003</v>
      </c>
      <c r="C15" s="363" t="s">
        <v>1202</v>
      </c>
      <c r="D15" s="427">
        <v>2000</v>
      </c>
      <c r="E15" s="427">
        <v>1900</v>
      </c>
      <c r="F15" s="427">
        <v>1600</v>
      </c>
      <c r="G15" s="427">
        <v>1450</v>
      </c>
      <c r="H15" s="427">
        <v>2200</v>
      </c>
      <c r="I15" s="427">
        <v>2200</v>
      </c>
      <c r="J15" s="427">
        <v>1700</v>
      </c>
      <c r="K15" s="427">
        <v>550</v>
      </c>
      <c r="L15" s="427">
        <v>2300</v>
      </c>
      <c r="M15" s="427">
        <v>2300</v>
      </c>
      <c r="O15" s="644">
        <f t="shared" si="0"/>
        <v>18200</v>
      </c>
    </row>
    <row r="16" spans="1:15" s="363" customFormat="1">
      <c r="A16" s="362">
        <v>14</v>
      </c>
      <c r="B16" s="362">
        <v>1235058</v>
      </c>
      <c r="C16" s="363" t="s">
        <v>1085</v>
      </c>
      <c r="D16" s="427">
        <v>700</v>
      </c>
      <c r="E16" s="427">
        <v>700</v>
      </c>
      <c r="F16" s="427">
        <v>1000</v>
      </c>
      <c r="G16" s="427">
        <v>400</v>
      </c>
      <c r="H16" s="427">
        <v>900</v>
      </c>
      <c r="I16" s="427">
        <v>300</v>
      </c>
      <c r="J16" s="427">
        <v>0</v>
      </c>
      <c r="K16" s="427">
        <v>0</v>
      </c>
      <c r="L16" s="427">
        <v>500</v>
      </c>
      <c r="M16" s="427">
        <v>1000</v>
      </c>
      <c r="O16" s="644">
        <f t="shared" si="0"/>
        <v>5500</v>
      </c>
    </row>
    <row r="17" spans="1:15" s="363" customFormat="1">
      <c r="A17" s="362">
        <v>15</v>
      </c>
      <c r="B17" s="362">
        <v>1235623</v>
      </c>
      <c r="C17" s="363" t="s">
        <v>791</v>
      </c>
      <c r="D17" s="427">
        <v>0</v>
      </c>
      <c r="E17" s="427">
        <v>936</v>
      </c>
      <c r="F17" s="427">
        <v>0</v>
      </c>
      <c r="G17" s="427">
        <v>0</v>
      </c>
      <c r="H17" s="427">
        <v>0</v>
      </c>
      <c r="I17" s="427">
        <v>0</v>
      </c>
      <c r="J17" s="427">
        <v>936</v>
      </c>
      <c r="K17" s="427">
        <v>0</v>
      </c>
      <c r="L17" s="427">
        <v>0</v>
      </c>
      <c r="M17" s="427">
        <v>0</v>
      </c>
      <c r="O17" s="644">
        <f t="shared" si="0"/>
        <v>1872</v>
      </c>
    </row>
    <row r="18" spans="1:15" s="363" customFormat="1">
      <c r="A18" s="362">
        <v>16</v>
      </c>
      <c r="B18" s="362">
        <v>1236091</v>
      </c>
      <c r="C18" s="363" t="s">
        <v>797</v>
      </c>
      <c r="D18" s="427">
        <v>300</v>
      </c>
      <c r="E18" s="427">
        <v>200</v>
      </c>
      <c r="F18" s="427">
        <v>0</v>
      </c>
      <c r="G18" s="427">
        <v>0</v>
      </c>
      <c r="H18" s="427">
        <v>300</v>
      </c>
      <c r="I18" s="427">
        <v>250</v>
      </c>
      <c r="J18" s="427">
        <v>0</v>
      </c>
      <c r="K18" s="427">
        <v>0</v>
      </c>
      <c r="L18" s="427">
        <v>0</v>
      </c>
      <c r="M18" s="427">
        <v>700</v>
      </c>
      <c r="O18" s="644">
        <f t="shared" si="0"/>
        <v>1750</v>
      </c>
    </row>
    <row r="19" spans="1:15" s="646" customFormat="1">
      <c r="A19" s="645">
        <v>17</v>
      </c>
      <c r="B19" s="645">
        <v>1236488</v>
      </c>
      <c r="C19" s="646" t="s">
        <v>120</v>
      </c>
      <c r="D19" s="427">
        <v>1000</v>
      </c>
      <c r="E19" s="427">
        <v>900</v>
      </c>
      <c r="F19" s="427">
        <v>700</v>
      </c>
      <c r="G19" s="427">
        <v>0</v>
      </c>
      <c r="H19" s="427">
        <v>1500</v>
      </c>
      <c r="I19" s="427">
        <v>1500</v>
      </c>
      <c r="J19" s="427">
        <v>1500</v>
      </c>
      <c r="K19" s="427">
        <v>0</v>
      </c>
      <c r="L19" s="427">
        <v>1500</v>
      </c>
      <c r="M19" s="427">
        <v>1500</v>
      </c>
      <c r="O19" s="644">
        <f t="shared" si="0"/>
        <v>10100</v>
      </c>
    </row>
    <row r="20" spans="1:15" s="646" customFormat="1">
      <c r="A20" s="645">
        <v>18</v>
      </c>
      <c r="B20" s="645">
        <v>1236534</v>
      </c>
      <c r="C20" s="646" t="s">
        <v>121</v>
      </c>
      <c r="D20" s="427">
        <v>300</v>
      </c>
      <c r="E20" s="427">
        <v>300</v>
      </c>
      <c r="F20" s="427">
        <v>0</v>
      </c>
      <c r="G20" s="427">
        <v>0</v>
      </c>
      <c r="H20" s="427">
        <v>400</v>
      </c>
      <c r="I20" s="427">
        <v>300</v>
      </c>
      <c r="J20" s="427">
        <v>400</v>
      </c>
      <c r="K20" s="427">
        <v>0</v>
      </c>
      <c r="L20" s="427">
        <v>0</v>
      </c>
      <c r="M20" s="427">
        <v>400</v>
      </c>
      <c r="O20" s="644">
        <f t="shared" si="0"/>
        <v>2100</v>
      </c>
    </row>
    <row r="21" spans="1:15" s="363" customFormat="1">
      <c r="A21" s="362">
        <v>19</v>
      </c>
      <c r="B21" s="362">
        <v>1236962</v>
      </c>
      <c r="C21" s="363" t="s">
        <v>799</v>
      </c>
      <c r="D21" s="427">
        <v>1300</v>
      </c>
      <c r="E21" s="427">
        <v>1300</v>
      </c>
      <c r="F21" s="427">
        <v>1000</v>
      </c>
      <c r="G21" s="427">
        <v>400</v>
      </c>
      <c r="H21" s="427">
        <v>1000</v>
      </c>
      <c r="I21" s="427">
        <v>1000</v>
      </c>
      <c r="J21" s="427">
        <v>800</v>
      </c>
      <c r="K21" s="427">
        <v>0</v>
      </c>
      <c r="L21" s="427">
        <v>1500</v>
      </c>
      <c r="M21" s="427">
        <v>1000</v>
      </c>
      <c r="O21" s="644">
        <f t="shared" si="0"/>
        <v>9300</v>
      </c>
    </row>
    <row r="22" spans="1:15" s="363" customFormat="1">
      <c r="A22" s="362">
        <v>20</v>
      </c>
      <c r="B22" s="362">
        <v>1237088</v>
      </c>
      <c r="C22" s="363" t="s">
        <v>792</v>
      </c>
      <c r="D22" s="427">
        <v>3900</v>
      </c>
      <c r="E22" s="427">
        <v>3600</v>
      </c>
      <c r="F22" s="427">
        <v>3250</v>
      </c>
      <c r="G22" s="427">
        <v>700</v>
      </c>
      <c r="H22" s="427">
        <v>4450</v>
      </c>
      <c r="I22" s="427">
        <v>5300</v>
      </c>
      <c r="J22" s="427">
        <v>5000</v>
      </c>
      <c r="K22" s="427">
        <v>1500</v>
      </c>
      <c r="L22" s="427">
        <v>3800</v>
      </c>
      <c r="M22" s="427">
        <v>4750</v>
      </c>
      <c r="O22" s="644">
        <f t="shared" si="0"/>
        <v>36250</v>
      </c>
    </row>
    <row r="23" spans="1:15" s="363" customFormat="1">
      <c r="A23" s="362">
        <v>21</v>
      </c>
      <c r="B23" s="362">
        <v>1237586</v>
      </c>
      <c r="C23" s="363" t="s">
        <v>796</v>
      </c>
      <c r="D23" s="427">
        <v>1344</v>
      </c>
      <c r="E23" s="427">
        <v>2688</v>
      </c>
      <c r="F23" s="427">
        <v>1344</v>
      </c>
      <c r="G23" s="427">
        <v>0</v>
      </c>
      <c r="H23" s="427">
        <v>2200</v>
      </c>
      <c r="I23" s="427">
        <v>2200</v>
      </c>
      <c r="J23" s="427">
        <v>1792</v>
      </c>
      <c r="K23" s="427">
        <v>976</v>
      </c>
      <c r="L23" s="427">
        <v>2240</v>
      </c>
      <c r="M23" s="427">
        <v>2240</v>
      </c>
      <c r="O23" s="644">
        <f t="shared" si="0"/>
        <v>17024</v>
      </c>
    </row>
    <row r="24" spans="1:15" s="363" customFormat="1">
      <c r="A24" s="362">
        <v>22</v>
      </c>
      <c r="B24" s="362">
        <v>1237748</v>
      </c>
      <c r="C24" s="363" t="s">
        <v>794</v>
      </c>
      <c r="D24" s="427">
        <v>0</v>
      </c>
      <c r="E24" s="427">
        <v>0</v>
      </c>
      <c r="F24" s="427">
        <v>624</v>
      </c>
      <c r="G24" s="427">
        <v>0</v>
      </c>
      <c r="H24" s="427">
        <v>0</v>
      </c>
      <c r="I24" s="427">
        <v>0</v>
      </c>
      <c r="J24" s="427">
        <v>0</v>
      </c>
      <c r="K24" s="427">
        <v>624</v>
      </c>
      <c r="L24" s="427">
        <v>0</v>
      </c>
      <c r="M24" s="427">
        <v>0</v>
      </c>
      <c r="O24" s="644">
        <f t="shared" si="0"/>
        <v>1248</v>
      </c>
    </row>
    <row r="25" spans="1:15" s="363" customFormat="1">
      <c r="A25" s="362">
        <v>23</v>
      </c>
      <c r="B25" s="362">
        <v>1237765</v>
      </c>
      <c r="C25" s="363" t="s">
        <v>1203</v>
      </c>
      <c r="D25" s="427">
        <v>0</v>
      </c>
      <c r="E25" s="427">
        <v>0</v>
      </c>
      <c r="F25" s="427">
        <v>0</v>
      </c>
      <c r="G25" s="427">
        <v>200</v>
      </c>
      <c r="H25" s="427">
        <v>0</v>
      </c>
      <c r="I25" s="427">
        <v>0</v>
      </c>
      <c r="J25" s="427">
        <v>0</v>
      </c>
      <c r="K25" s="427">
        <v>0</v>
      </c>
      <c r="L25" s="427">
        <v>0</v>
      </c>
      <c r="M25" s="427">
        <v>0</v>
      </c>
      <c r="O25" s="644">
        <f t="shared" si="0"/>
        <v>200</v>
      </c>
    </row>
    <row r="26" spans="1:15" s="363" customFormat="1">
      <c r="A26" s="362">
        <v>24</v>
      </c>
      <c r="B26" s="362">
        <v>1238128</v>
      </c>
      <c r="C26" s="363" t="s">
        <v>798</v>
      </c>
      <c r="D26" s="427">
        <v>0</v>
      </c>
      <c r="E26" s="427">
        <v>78</v>
      </c>
      <c r="F26" s="427">
        <v>5664</v>
      </c>
      <c r="G26" s="427">
        <v>0</v>
      </c>
      <c r="H26" s="427">
        <v>0</v>
      </c>
      <c r="I26" s="427">
        <v>0</v>
      </c>
      <c r="J26" s="427">
        <v>312</v>
      </c>
      <c r="K26" s="427">
        <v>6656</v>
      </c>
      <c r="L26" s="427">
        <v>0</v>
      </c>
      <c r="M26" s="427">
        <v>0</v>
      </c>
      <c r="O26" s="644">
        <f t="shared" si="0"/>
        <v>12710</v>
      </c>
    </row>
    <row r="27" spans="1:15" s="363" customFormat="1">
      <c r="A27" s="362">
        <v>25</v>
      </c>
      <c r="B27" s="362">
        <v>1239651</v>
      </c>
      <c r="C27" s="363" t="s">
        <v>801</v>
      </c>
      <c r="D27" s="427">
        <v>650</v>
      </c>
      <c r="E27" s="427">
        <v>900</v>
      </c>
      <c r="F27" s="427">
        <v>200</v>
      </c>
      <c r="G27" s="427">
        <v>500</v>
      </c>
      <c r="H27" s="427">
        <v>950</v>
      </c>
      <c r="I27" s="427">
        <v>800</v>
      </c>
      <c r="J27" s="427">
        <v>400</v>
      </c>
      <c r="K27" s="427">
        <v>0</v>
      </c>
      <c r="L27" s="427">
        <v>700</v>
      </c>
      <c r="M27" s="427">
        <v>800</v>
      </c>
      <c r="O27" s="644">
        <f t="shared" si="0"/>
        <v>5900</v>
      </c>
    </row>
    <row r="28" spans="1:15" s="363" customFormat="1">
      <c r="A28" s="362">
        <v>26</v>
      </c>
      <c r="B28" s="362">
        <v>1239988</v>
      </c>
      <c r="C28" s="363" t="s">
        <v>802</v>
      </c>
      <c r="D28" s="427">
        <v>900</v>
      </c>
      <c r="E28" s="427">
        <v>750</v>
      </c>
      <c r="F28" s="427">
        <v>600</v>
      </c>
      <c r="G28" s="427">
        <v>300</v>
      </c>
      <c r="H28" s="427">
        <v>1450</v>
      </c>
      <c r="I28" s="427">
        <v>1850</v>
      </c>
      <c r="J28" s="427">
        <v>1100</v>
      </c>
      <c r="K28" s="427">
        <v>750</v>
      </c>
      <c r="L28" s="427">
        <v>1800</v>
      </c>
      <c r="M28" s="427">
        <v>2050</v>
      </c>
      <c r="O28" s="644">
        <f t="shared" si="0"/>
        <v>11550</v>
      </c>
    </row>
    <row r="29" spans="1:15" s="363" customFormat="1">
      <c r="A29" s="362">
        <v>27</v>
      </c>
      <c r="B29" s="362">
        <v>1240180</v>
      </c>
      <c r="C29" s="363" t="s">
        <v>803</v>
      </c>
      <c r="D29" s="427">
        <v>1300</v>
      </c>
      <c r="E29" s="427">
        <v>1250</v>
      </c>
      <c r="F29" s="427">
        <v>600</v>
      </c>
      <c r="G29" s="427">
        <v>450</v>
      </c>
      <c r="H29" s="427">
        <v>2100</v>
      </c>
      <c r="I29" s="427">
        <v>1750</v>
      </c>
      <c r="J29" s="427">
        <v>1150</v>
      </c>
      <c r="K29" s="427">
        <v>0</v>
      </c>
      <c r="L29" s="427">
        <v>1500</v>
      </c>
      <c r="M29" s="427">
        <v>2400</v>
      </c>
      <c r="O29" s="644">
        <f t="shared" si="0"/>
        <v>12500</v>
      </c>
    </row>
    <row r="30" spans="1:15" s="363" customFormat="1">
      <c r="A30" s="362">
        <v>28</v>
      </c>
      <c r="B30" s="362">
        <v>1240184</v>
      </c>
      <c r="C30" s="363" t="s">
        <v>804</v>
      </c>
      <c r="D30" s="427">
        <v>1200</v>
      </c>
      <c r="E30" s="427">
        <v>1100</v>
      </c>
      <c r="F30" s="427">
        <v>600</v>
      </c>
      <c r="G30" s="427">
        <v>450</v>
      </c>
      <c r="H30" s="427">
        <v>2100</v>
      </c>
      <c r="I30" s="427">
        <v>1500</v>
      </c>
      <c r="J30" s="427">
        <v>1150</v>
      </c>
      <c r="K30" s="427">
        <v>0</v>
      </c>
      <c r="L30" s="427">
        <v>1500</v>
      </c>
      <c r="M30" s="427">
        <v>2050</v>
      </c>
      <c r="O30" s="644">
        <f t="shared" si="0"/>
        <v>11650</v>
      </c>
    </row>
    <row r="31" spans="1:15" s="363" customFormat="1">
      <c r="A31" s="362">
        <v>29</v>
      </c>
      <c r="B31" s="362">
        <v>1240308</v>
      </c>
      <c r="C31" s="363" t="s">
        <v>1945</v>
      </c>
      <c r="D31" s="427">
        <v>300</v>
      </c>
      <c r="E31" s="427">
        <v>500</v>
      </c>
      <c r="F31" s="427">
        <v>550</v>
      </c>
      <c r="G31" s="427">
        <v>0</v>
      </c>
      <c r="H31" s="427">
        <v>800</v>
      </c>
      <c r="I31" s="427">
        <v>800</v>
      </c>
      <c r="J31" s="427">
        <v>0</v>
      </c>
      <c r="K31" s="427">
        <v>0</v>
      </c>
      <c r="L31" s="427">
        <v>0</v>
      </c>
      <c r="M31" s="427">
        <v>950</v>
      </c>
      <c r="O31" s="644">
        <f t="shared" si="0"/>
        <v>3900</v>
      </c>
    </row>
    <row r="32" spans="1:15" hidden="1">
      <c r="A32" s="41">
        <v>30</v>
      </c>
      <c r="B32" s="41">
        <v>3104649</v>
      </c>
      <c r="C32" t="s">
        <v>2883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24</v>
      </c>
      <c r="K32" s="42">
        <v>0</v>
      </c>
      <c r="L32" s="42">
        <v>0</v>
      </c>
      <c r="M32" s="42">
        <v>0</v>
      </c>
    </row>
    <row r="33" spans="1:13" hidden="1">
      <c r="A33" s="41">
        <v>31</v>
      </c>
      <c r="B33" s="41">
        <v>3105058</v>
      </c>
      <c r="C33" t="s">
        <v>2884</v>
      </c>
      <c r="D33" s="42">
        <v>48</v>
      </c>
      <c r="E33" s="42">
        <v>0</v>
      </c>
      <c r="F33" s="42">
        <v>0</v>
      </c>
      <c r="G33" s="42">
        <v>48</v>
      </c>
      <c r="H33" s="42">
        <v>72</v>
      </c>
      <c r="I33" s="42">
        <v>72</v>
      </c>
      <c r="J33" s="42">
        <v>72</v>
      </c>
      <c r="K33" s="42">
        <v>96</v>
      </c>
      <c r="L33" s="42">
        <v>0</v>
      </c>
      <c r="M33" s="42">
        <v>0</v>
      </c>
    </row>
    <row r="34" spans="1:13" hidden="1">
      <c r="A34" s="41">
        <v>32</v>
      </c>
      <c r="B34" s="41">
        <v>3106127</v>
      </c>
      <c r="C34" t="s">
        <v>2885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12</v>
      </c>
      <c r="J34" s="42">
        <v>0</v>
      </c>
      <c r="K34" s="42">
        <v>0</v>
      </c>
      <c r="L34" s="42">
        <v>0</v>
      </c>
      <c r="M34" s="42">
        <v>0</v>
      </c>
    </row>
    <row r="35" spans="1:13" hidden="1">
      <c r="A35" s="41">
        <v>33</v>
      </c>
      <c r="B35" s="41">
        <v>3107879</v>
      </c>
      <c r="C35" t="s">
        <v>2886</v>
      </c>
      <c r="D35" s="42">
        <v>203</v>
      </c>
      <c r="E35" s="42">
        <v>0</v>
      </c>
      <c r="F35" s="42">
        <v>0</v>
      </c>
      <c r="G35" s="42">
        <v>0</v>
      </c>
      <c r="H35" s="42">
        <v>143</v>
      </c>
      <c r="I35" s="42">
        <v>295</v>
      </c>
      <c r="J35" s="42">
        <v>295</v>
      </c>
      <c r="K35" s="42">
        <v>295</v>
      </c>
      <c r="L35" s="42">
        <v>0</v>
      </c>
      <c r="M35" s="42">
        <v>0</v>
      </c>
    </row>
    <row r="36" spans="1:13" hidden="1">
      <c r="A36" s="41">
        <v>34</v>
      </c>
      <c r="B36" s="41">
        <v>3107881</v>
      </c>
      <c r="C36" t="s">
        <v>2887</v>
      </c>
      <c r="D36" s="42">
        <v>452</v>
      </c>
      <c r="E36" s="42">
        <v>0</v>
      </c>
      <c r="F36" s="42">
        <v>0</v>
      </c>
      <c r="G36" s="42">
        <v>576</v>
      </c>
      <c r="H36" s="42">
        <v>480</v>
      </c>
      <c r="I36" s="42">
        <v>480</v>
      </c>
      <c r="J36" s="42">
        <v>480</v>
      </c>
      <c r="K36" s="42">
        <v>480</v>
      </c>
      <c r="L36" s="42">
        <v>0</v>
      </c>
      <c r="M36" s="42">
        <v>0</v>
      </c>
    </row>
    <row r="37" spans="1:13" hidden="1">
      <c r="A37" s="41">
        <v>35</v>
      </c>
      <c r="B37" s="41">
        <v>3110105</v>
      </c>
      <c r="C37" t="s">
        <v>2888</v>
      </c>
      <c r="D37" s="42">
        <v>0</v>
      </c>
      <c r="E37" s="42">
        <v>2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</row>
    <row r="38" spans="1:13" hidden="1">
      <c r="A38" s="41">
        <v>36</v>
      </c>
      <c r="B38" s="41">
        <v>3110110</v>
      </c>
      <c r="C38" t="s">
        <v>2889</v>
      </c>
      <c r="D38" s="42">
        <v>0</v>
      </c>
      <c r="E38" s="42">
        <v>12</v>
      </c>
      <c r="F38" s="42">
        <v>0</v>
      </c>
      <c r="G38" s="42">
        <v>12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</row>
    <row r="39" spans="1:13" hidden="1">
      <c r="A39" s="41">
        <v>37</v>
      </c>
      <c r="B39" s="41">
        <v>3110242</v>
      </c>
      <c r="C39" t="s">
        <v>2890</v>
      </c>
      <c r="D39" s="42">
        <v>341</v>
      </c>
      <c r="E39" s="42">
        <v>0</v>
      </c>
      <c r="F39" s="42">
        <v>0</v>
      </c>
      <c r="G39" s="42">
        <v>10</v>
      </c>
      <c r="H39" s="42">
        <v>88</v>
      </c>
      <c r="I39" s="42">
        <v>88</v>
      </c>
      <c r="J39" s="42">
        <v>88</v>
      </c>
      <c r="K39" s="42">
        <v>88</v>
      </c>
      <c r="L39" s="42">
        <v>0</v>
      </c>
      <c r="M39" s="42">
        <v>0</v>
      </c>
    </row>
    <row r="40" spans="1:13" hidden="1">
      <c r="A40" s="41">
        <v>38</v>
      </c>
      <c r="B40" s="41">
        <v>3110248</v>
      </c>
      <c r="C40" t="s">
        <v>2891</v>
      </c>
      <c r="D40" s="42">
        <v>10</v>
      </c>
      <c r="E40" s="42">
        <v>0</v>
      </c>
      <c r="F40" s="42">
        <v>0</v>
      </c>
      <c r="G40" s="42">
        <v>0</v>
      </c>
      <c r="H40" s="42">
        <v>19</v>
      </c>
      <c r="I40" s="42">
        <v>21</v>
      </c>
      <c r="J40" s="42">
        <v>21</v>
      </c>
      <c r="K40" s="42">
        <v>21</v>
      </c>
      <c r="L40" s="42">
        <v>0</v>
      </c>
      <c r="M40" s="42">
        <v>0</v>
      </c>
    </row>
    <row r="41" spans="1:13" hidden="1">
      <c r="A41" s="41">
        <v>39</v>
      </c>
      <c r="B41" s="41">
        <v>3112438</v>
      </c>
      <c r="C41" t="s">
        <v>2892</v>
      </c>
      <c r="D41" s="42">
        <v>0</v>
      </c>
      <c r="E41" s="42">
        <v>2339</v>
      </c>
      <c r="F41" s="42">
        <v>1594</v>
      </c>
      <c r="G41" s="42">
        <v>3188</v>
      </c>
      <c r="H41" s="42">
        <v>1594</v>
      </c>
      <c r="I41" s="42">
        <v>1594</v>
      </c>
      <c r="J41" s="42">
        <v>1594</v>
      </c>
      <c r="K41" s="42">
        <v>1594</v>
      </c>
      <c r="L41" s="42">
        <v>0</v>
      </c>
      <c r="M41" s="42">
        <v>0</v>
      </c>
    </row>
    <row r="42" spans="1:13" hidden="1">
      <c r="A42" s="41">
        <v>40</v>
      </c>
      <c r="B42" s="41">
        <v>3112440</v>
      </c>
      <c r="C42" t="s">
        <v>2893</v>
      </c>
      <c r="D42" s="42">
        <v>0</v>
      </c>
      <c r="E42" s="42">
        <v>191</v>
      </c>
      <c r="F42" s="42">
        <v>412</v>
      </c>
      <c r="G42" s="42">
        <v>824</v>
      </c>
      <c r="H42" s="42">
        <v>412</v>
      </c>
      <c r="I42" s="42">
        <v>412</v>
      </c>
      <c r="J42" s="42">
        <v>412</v>
      </c>
      <c r="K42" s="42">
        <v>412</v>
      </c>
      <c r="L42" s="42">
        <v>0</v>
      </c>
      <c r="M42" s="42">
        <v>0</v>
      </c>
    </row>
    <row r="43" spans="1:13" hidden="1">
      <c r="A43" s="41">
        <v>41</v>
      </c>
      <c r="B43" s="41">
        <v>3114652</v>
      </c>
      <c r="C43" t="s">
        <v>121</v>
      </c>
      <c r="D43" s="42">
        <v>0</v>
      </c>
      <c r="E43" s="42">
        <v>0</v>
      </c>
      <c r="F43" s="42">
        <v>0</v>
      </c>
      <c r="G43" s="42">
        <v>2</v>
      </c>
      <c r="H43" s="42">
        <v>1</v>
      </c>
      <c r="I43" s="42">
        <v>1</v>
      </c>
      <c r="J43" s="42">
        <v>1</v>
      </c>
      <c r="K43" s="42">
        <v>1</v>
      </c>
      <c r="L43" s="42">
        <v>0</v>
      </c>
      <c r="M43" s="42">
        <v>0</v>
      </c>
    </row>
    <row r="44" spans="1:13" hidden="1">
      <c r="A44" s="41">
        <v>42</v>
      </c>
      <c r="B44" s="41">
        <v>3114874</v>
      </c>
      <c r="C44" t="s">
        <v>2894</v>
      </c>
      <c r="D44" s="42">
        <v>0</v>
      </c>
      <c r="E44" s="42">
        <v>0</v>
      </c>
      <c r="F44" s="42">
        <v>0</v>
      </c>
      <c r="G44" s="42">
        <v>29</v>
      </c>
      <c r="H44" s="42">
        <v>33</v>
      </c>
      <c r="I44" s="42">
        <v>33</v>
      </c>
      <c r="J44" s="42">
        <v>33</v>
      </c>
      <c r="K44" s="42">
        <v>33</v>
      </c>
      <c r="L44" s="42">
        <v>0</v>
      </c>
      <c r="M44" s="42">
        <v>0</v>
      </c>
    </row>
    <row r="45" spans="1:13" hidden="1">
      <c r="A45" s="41">
        <v>43</v>
      </c>
      <c r="B45" s="41">
        <v>3115146</v>
      </c>
      <c r="C45" t="s">
        <v>2895</v>
      </c>
      <c r="D45" s="42">
        <v>51</v>
      </c>
      <c r="E45" s="42">
        <v>0</v>
      </c>
      <c r="F45" s="42">
        <v>0</v>
      </c>
      <c r="G45" s="42">
        <v>86</v>
      </c>
      <c r="H45" s="42">
        <v>72</v>
      </c>
      <c r="I45" s="42">
        <v>72</v>
      </c>
      <c r="J45" s="42">
        <v>72</v>
      </c>
      <c r="K45" s="42">
        <v>72</v>
      </c>
      <c r="L45" s="42">
        <v>0</v>
      </c>
      <c r="M45" s="42">
        <v>0</v>
      </c>
    </row>
    <row r="46" spans="1:13" hidden="1">
      <c r="A46" s="41">
        <v>44</v>
      </c>
      <c r="B46" s="41">
        <v>3115994</v>
      </c>
      <c r="C46" t="s">
        <v>2896</v>
      </c>
      <c r="D46" s="42">
        <v>50</v>
      </c>
      <c r="E46" s="42">
        <v>0</v>
      </c>
      <c r="F46" s="42">
        <v>0</v>
      </c>
      <c r="G46" s="42">
        <v>54</v>
      </c>
      <c r="H46" s="42">
        <v>80</v>
      </c>
      <c r="I46" s="42">
        <v>80</v>
      </c>
      <c r="J46" s="42">
        <v>80</v>
      </c>
      <c r="K46" s="42">
        <v>80</v>
      </c>
      <c r="L46" s="42">
        <v>0</v>
      </c>
      <c r="M46" s="42">
        <v>0</v>
      </c>
    </row>
    <row r="47" spans="1:13" hidden="1">
      <c r="A47" s="41">
        <v>45</v>
      </c>
      <c r="B47" s="41">
        <v>3116937</v>
      </c>
      <c r="C47" t="s">
        <v>2897</v>
      </c>
      <c r="D47" s="42">
        <v>0</v>
      </c>
      <c r="E47" s="42">
        <v>0</v>
      </c>
      <c r="F47" s="42">
        <v>0</v>
      </c>
      <c r="G47" s="42">
        <v>80</v>
      </c>
      <c r="H47" s="42">
        <v>0</v>
      </c>
      <c r="I47" s="42">
        <v>0</v>
      </c>
      <c r="J47" s="42">
        <v>0</v>
      </c>
      <c r="K47" s="42">
        <v>80</v>
      </c>
      <c r="L47" s="42">
        <v>0</v>
      </c>
      <c r="M47" s="42">
        <v>0</v>
      </c>
    </row>
    <row r="48" spans="1:13" hidden="1">
      <c r="A48" s="41">
        <v>46</v>
      </c>
      <c r="B48" s="41">
        <v>3120930</v>
      </c>
      <c r="C48" t="s">
        <v>2898</v>
      </c>
      <c r="D48" s="42">
        <v>10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</row>
    <row r="49" spans="1:15" hidden="1">
      <c r="A49" s="41">
        <v>47</v>
      </c>
      <c r="B49" s="41">
        <v>3121604</v>
      </c>
      <c r="C49" t="s">
        <v>2899</v>
      </c>
      <c r="D49" s="42">
        <v>0</v>
      </c>
      <c r="E49" s="42">
        <v>2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</row>
    <row r="50" spans="1:15" hidden="1">
      <c r="A50" s="41">
        <v>48</v>
      </c>
      <c r="B50" s="41">
        <v>3122542</v>
      </c>
      <c r="C50" t="s">
        <v>2900</v>
      </c>
      <c r="D50" s="42">
        <v>0</v>
      </c>
      <c r="E50" s="42">
        <v>12</v>
      </c>
      <c r="F50" s="42">
        <v>1</v>
      </c>
      <c r="G50" s="42">
        <v>2</v>
      </c>
      <c r="H50" s="42">
        <v>1</v>
      </c>
      <c r="I50" s="42">
        <v>1</v>
      </c>
      <c r="J50" s="42">
        <v>1</v>
      </c>
      <c r="K50" s="42">
        <v>1</v>
      </c>
      <c r="L50" s="42">
        <v>0</v>
      </c>
      <c r="M50" s="42">
        <v>0</v>
      </c>
    </row>
    <row r="51" spans="1:15" hidden="1">
      <c r="A51" s="41">
        <v>49</v>
      </c>
      <c r="B51" s="41">
        <v>3125033</v>
      </c>
      <c r="C51" t="s">
        <v>2901</v>
      </c>
      <c r="D51" s="42">
        <v>72</v>
      </c>
      <c r="E51" s="42">
        <v>0</v>
      </c>
      <c r="F51" s="42">
        <v>0</v>
      </c>
      <c r="G51" s="42">
        <v>48</v>
      </c>
      <c r="H51" s="42">
        <v>48</v>
      </c>
      <c r="I51" s="42">
        <v>48</v>
      </c>
      <c r="J51" s="42">
        <v>48</v>
      </c>
      <c r="K51" s="42">
        <v>48</v>
      </c>
      <c r="L51" s="42">
        <v>0</v>
      </c>
      <c r="M51" s="42">
        <v>0</v>
      </c>
    </row>
    <row r="52" spans="1:15"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O52" s="637"/>
    </row>
    <row r="53" spans="1:15"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O53" s="637"/>
    </row>
    <row r="54" spans="1:15">
      <c r="A54" s="41" t="s">
        <v>133</v>
      </c>
      <c r="B54" s="107" t="s">
        <v>0</v>
      </c>
      <c r="C54" s="13" t="s">
        <v>1</v>
      </c>
      <c r="D54" s="357" t="s">
        <v>683</v>
      </c>
      <c r="E54" s="357" t="s">
        <v>721</v>
      </c>
      <c r="F54" s="357" t="s">
        <v>886</v>
      </c>
      <c r="G54" s="357" t="s">
        <v>1143</v>
      </c>
      <c r="H54" s="357" t="s">
        <v>1142</v>
      </c>
      <c r="I54" s="357" t="s">
        <v>2021</v>
      </c>
      <c r="J54" s="357" t="s">
        <v>2246</v>
      </c>
      <c r="K54" s="357" t="s">
        <v>2397</v>
      </c>
      <c r="L54" s="357" t="s">
        <v>2596</v>
      </c>
      <c r="M54" s="357" t="s">
        <v>2881</v>
      </c>
      <c r="O54" s="637"/>
    </row>
    <row r="55" spans="1:15" s="566" customFormat="1">
      <c r="A55" s="635"/>
      <c r="B55" s="635"/>
      <c r="D55" s="638" t="s">
        <v>684</v>
      </c>
      <c r="E55" s="638" t="s">
        <v>722</v>
      </c>
      <c r="F55" s="638" t="s">
        <v>887</v>
      </c>
      <c r="G55" s="638" t="s">
        <v>1141</v>
      </c>
      <c r="H55" s="638" t="s">
        <v>1140</v>
      </c>
      <c r="I55" s="638" t="s">
        <v>2022</v>
      </c>
      <c r="J55" s="638" t="s">
        <v>2247</v>
      </c>
      <c r="K55" s="638" t="s">
        <v>2398</v>
      </c>
      <c r="L55" s="638" t="s">
        <v>2597</v>
      </c>
      <c r="M55" s="638" t="s">
        <v>2882</v>
      </c>
      <c r="O55" s="639"/>
    </row>
    <row r="56" spans="1:15" s="363" customFormat="1">
      <c r="A56" s="362">
        <v>1</v>
      </c>
      <c r="B56" s="362">
        <v>1215693</v>
      </c>
      <c r="C56" s="363" t="s">
        <v>883</v>
      </c>
      <c r="D56" s="427">
        <v>233</v>
      </c>
      <c r="E56" s="427">
        <v>0</v>
      </c>
      <c r="F56" s="427">
        <v>0</v>
      </c>
      <c r="G56" s="427">
        <v>0</v>
      </c>
      <c r="H56" s="427">
        <v>0</v>
      </c>
      <c r="I56" s="427">
        <v>0</v>
      </c>
      <c r="J56" s="427">
        <v>0</v>
      </c>
      <c r="K56" s="427">
        <v>0</v>
      </c>
      <c r="L56" s="427">
        <v>0</v>
      </c>
      <c r="M56" s="427">
        <v>0</v>
      </c>
      <c r="O56" s="644">
        <f t="shared" ref="O56:O119" si="1">SUM(D56:M56)</f>
        <v>233</v>
      </c>
    </row>
    <row r="57" spans="1:15" s="363" customFormat="1">
      <c r="A57" s="362">
        <v>2</v>
      </c>
      <c r="B57" s="362">
        <v>1216452</v>
      </c>
      <c r="C57" s="363" t="s">
        <v>2089</v>
      </c>
      <c r="D57" s="427">
        <v>3600</v>
      </c>
      <c r="E57" s="427">
        <v>288</v>
      </c>
      <c r="F57" s="427">
        <v>0</v>
      </c>
      <c r="G57" s="427">
        <v>324</v>
      </c>
      <c r="H57" s="427">
        <v>0</v>
      </c>
      <c r="I57" s="427">
        <v>0</v>
      </c>
      <c r="J57" s="427">
        <v>0</v>
      </c>
      <c r="K57" s="427">
        <v>0</v>
      </c>
      <c r="L57" s="427">
        <v>0</v>
      </c>
      <c r="M57" s="427">
        <v>60</v>
      </c>
      <c r="O57" s="644">
        <f t="shared" si="1"/>
        <v>4272</v>
      </c>
    </row>
    <row r="58" spans="1:15" s="646" customFormat="1">
      <c r="A58" s="645">
        <v>3</v>
      </c>
      <c r="B58" s="645">
        <v>1220847</v>
      </c>
      <c r="C58" s="646" t="s">
        <v>68</v>
      </c>
      <c r="D58" s="427">
        <v>0</v>
      </c>
      <c r="E58" s="427">
        <v>100</v>
      </c>
      <c r="F58" s="427">
        <v>150</v>
      </c>
      <c r="G58" s="427">
        <v>1940</v>
      </c>
      <c r="H58" s="427">
        <v>0</v>
      </c>
      <c r="I58" s="427">
        <v>0</v>
      </c>
      <c r="J58" s="427">
        <v>0</v>
      </c>
      <c r="K58" s="427">
        <v>0</v>
      </c>
      <c r="L58" s="427">
        <v>25</v>
      </c>
      <c r="M58" s="427">
        <v>0</v>
      </c>
      <c r="O58" s="644">
        <f t="shared" si="1"/>
        <v>2215</v>
      </c>
    </row>
    <row r="59" spans="1:15" s="363" customFormat="1">
      <c r="A59" s="362">
        <v>4</v>
      </c>
      <c r="B59" s="362">
        <v>1221254</v>
      </c>
      <c r="C59" s="363" t="s">
        <v>2902</v>
      </c>
      <c r="D59" s="427">
        <v>0</v>
      </c>
      <c r="E59" s="427">
        <v>0</v>
      </c>
      <c r="F59" s="427">
        <v>0</v>
      </c>
      <c r="G59" s="427">
        <v>0</v>
      </c>
      <c r="H59" s="427">
        <v>240</v>
      </c>
      <c r="I59" s="427">
        <v>0</v>
      </c>
      <c r="J59" s="427">
        <v>0</v>
      </c>
      <c r="K59" s="427">
        <v>0</v>
      </c>
      <c r="L59" s="427">
        <v>0</v>
      </c>
      <c r="M59" s="427">
        <v>0</v>
      </c>
      <c r="O59" s="644">
        <f t="shared" si="1"/>
        <v>240</v>
      </c>
    </row>
    <row r="60" spans="1:15" s="363" customFormat="1">
      <c r="A60" s="362">
        <v>5</v>
      </c>
      <c r="B60" s="362">
        <v>1221967</v>
      </c>
      <c r="C60" s="363" t="s">
        <v>869</v>
      </c>
      <c r="D60" s="427">
        <v>0</v>
      </c>
      <c r="E60" s="427">
        <v>36</v>
      </c>
      <c r="F60" s="427">
        <v>276</v>
      </c>
      <c r="G60" s="427">
        <v>296</v>
      </c>
      <c r="H60" s="427">
        <v>0</v>
      </c>
      <c r="I60" s="427">
        <v>0</v>
      </c>
      <c r="J60" s="427">
        <v>382</v>
      </c>
      <c r="K60" s="427">
        <v>0</v>
      </c>
      <c r="L60" s="427">
        <v>0</v>
      </c>
      <c r="M60" s="427">
        <v>0</v>
      </c>
      <c r="O60" s="644">
        <f t="shared" si="1"/>
        <v>990</v>
      </c>
    </row>
    <row r="61" spans="1:15" s="363" customFormat="1">
      <c r="A61" s="362">
        <v>6</v>
      </c>
      <c r="B61" s="362">
        <v>1225464</v>
      </c>
      <c r="C61" s="363" t="s">
        <v>808</v>
      </c>
      <c r="D61" s="427">
        <v>0</v>
      </c>
      <c r="E61" s="427">
        <v>0</v>
      </c>
      <c r="F61" s="427">
        <v>0</v>
      </c>
      <c r="G61" s="427">
        <v>0</v>
      </c>
      <c r="H61" s="427">
        <v>0</v>
      </c>
      <c r="I61" s="427">
        <v>0</v>
      </c>
      <c r="J61" s="427">
        <v>0</v>
      </c>
      <c r="K61" s="427">
        <v>0</v>
      </c>
      <c r="L61" s="427">
        <v>1008</v>
      </c>
      <c r="M61" s="427">
        <v>0</v>
      </c>
      <c r="O61" s="644">
        <f t="shared" si="1"/>
        <v>1008</v>
      </c>
    </row>
    <row r="62" spans="1:15" s="363" customFormat="1">
      <c r="A62" s="362">
        <v>7</v>
      </c>
      <c r="B62" s="362">
        <v>1227306</v>
      </c>
      <c r="C62" s="363" t="s">
        <v>1204</v>
      </c>
      <c r="D62" s="427">
        <v>200</v>
      </c>
      <c r="E62" s="427">
        <v>0</v>
      </c>
      <c r="F62" s="427">
        <v>0</v>
      </c>
      <c r="G62" s="427">
        <v>0</v>
      </c>
      <c r="H62" s="427">
        <v>750</v>
      </c>
      <c r="I62" s="427">
        <v>0</v>
      </c>
      <c r="J62" s="427">
        <v>0</v>
      </c>
      <c r="K62" s="427">
        <v>0</v>
      </c>
      <c r="L62" s="427">
        <v>500</v>
      </c>
      <c r="M62" s="427">
        <v>900</v>
      </c>
      <c r="O62" s="644">
        <f t="shared" si="1"/>
        <v>2350</v>
      </c>
    </row>
    <row r="63" spans="1:15" s="363" customFormat="1">
      <c r="A63" s="362">
        <v>8</v>
      </c>
      <c r="B63" s="362">
        <v>1227359</v>
      </c>
      <c r="C63" s="363" t="s">
        <v>805</v>
      </c>
      <c r="D63" s="427">
        <v>197</v>
      </c>
      <c r="E63" s="427">
        <v>0</v>
      </c>
      <c r="F63" s="427">
        <v>0</v>
      </c>
      <c r="G63" s="427">
        <v>0</v>
      </c>
      <c r="H63" s="427">
        <v>209</v>
      </c>
      <c r="I63" s="427">
        <v>0</v>
      </c>
      <c r="J63" s="427">
        <v>0</v>
      </c>
      <c r="K63" s="427">
        <v>0</v>
      </c>
      <c r="L63" s="427">
        <v>0</v>
      </c>
      <c r="M63" s="427">
        <v>227</v>
      </c>
      <c r="O63" s="644">
        <f t="shared" si="1"/>
        <v>633</v>
      </c>
    </row>
    <row r="64" spans="1:15" s="363" customFormat="1">
      <c r="A64" s="362">
        <v>9</v>
      </c>
      <c r="B64" s="362">
        <v>1228038</v>
      </c>
      <c r="C64" s="363" t="s">
        <v>1205</v>
      </c>
      <c r="D64" s="427">
        <v>2304</v>
      </c>
      <c r="E64" s="427">
        <v>0</v>
      </c>
      <c r="F64" s="427">
        <v>0</v>
      </c>
      <c r="G64" s="427">
        <v>0</v>
      </c>
      <c r="H64" s="427">
        <v>0</v>
      </c>
      <c r="I64" s="427">
        <v>0</v>
      </c>
      <c r="J64" s="427">
        <v>0</v>
      </c>
      <c r="K64" s="427">
        <v>0</v>
      </c>
      <c r="L64" s="427">
        <v>0</v>
      </c>
      <c r="M64" s="427">
        <v>0</v>
      </c>
      <c r="O64" s="644">
        <f t="shared" si="1"/>
        <v>2304</v>
      </c>
    </row>
    <row r="65" spans="1:15" s="363" customFormat="1">
      <c r="A65" s="362">
        <v>10</v>
      </c>
      <c r="B65" s="362">
        <v>1229050</v>
      </c>
      <c r="C65" s="363" t="s">
        <v>1206</v>
      </c>
      <c r="D65" s="427">
        <v>0</v>
      </c>
      <c r="E65" s="427">
        <v>0</v>
      </c>
      <c r="F65" s="427">
        <v>105</v>
      </c>
      <c r="G65" s="427">
        <v>0</v>
      </c>
      <c r="H65" s="427">
        <v>0</v>
      </c>
      <c r="I65" s="427">
        <v>0</v>
      </c>
      <c r="J65" s="427">
        <v>0</v>
      </c>
      <c r="K65" s="427">
        <v>190</v>
      </c>
      <c r="L65" s="427">
        <v>0</v>
      </c>
      <c r="M65" s="427">
        <v>0</v>
      </c>
      <c r="O65" s="644">
        <f t="shared" si="1"/>
        <v>295</v>
      </c>
    </row>
    <row r="66" spans="1:15" s="363" customFormat="1">
      <c r="A66" s="362">
        <v>11</v>
      </c>
      <c r="B66" s="362">
        <v>1229088</v>
      </c>
      <c r="C66" s="363" t="s">
        <v>806</v>
      </c>
      <c r="D66" s="427">
        <v>400</v>
      </c>
      <c r="E66" s="427">
        <v>300</v>
      </c>
      <c r="F66" s="427">
        <v>0</v>
      </c>
      <c r="G66" s="427">
        <v>0</v>
      </c>
      <c r="H66" s="427">
        <v>500</v>
      </c>
      <c r="I66" s="427">
        <v>0</v>
      </c>
      <c r="J66" s="427">
        <v>0</v>
      </c>
      <c r="K66" s="427">
        <v>0</v>
      </c>
      <c r="L66" s="427">
        <v>0</v>
      </c>
      <c r="M66" s="427">
        <v>400</v>
      </c>
      <c r="O66" s="644">
        <f t="shared" si="1"/>
        <v>1600</v>
      </c>
    </row>
    <row r="67" spans="1:15" s="363" customFormat="1">
      <c r="A67" s="362">
        <v>12</v>
      </c>
      <c r="B67" s="362">
        <v>1229776</v>
      </c>
      <c r="C67" s="363" t="s">
        <v>807</v>
      </c>
      <c r="D67" s="427">
        <v>0</v>
      </c>
      <c r="E67" s="427">
        <v>0</v>
      </c>
      <c r="F67" s="427">
        <v>0</v>
      </c>
      <c r="G67" s="427">
        <v>0</v>
      </c>
      <c r="H67" s="427">
        <v>0</v>
      </c>
      <c r="I67" s="427">
        <v>200</v>
      </c>
      <c r="J67" s="427">
        <v>90</v>
      </c>
      <c r="K67" s="427">
        <v>0</v>
      </c>
      <c r="L67" s="427">
        <v>0</v>
      </c>
      <c r="M67" s="427">
        <v>0</v>
      </c>
      <c r="O67" s="644">
        <f t="shared" si="1"/>
        <v>290</v>
      </c>
    </row>
    <row r="68" spans="1:15" s="363" customFormat="1">
      <c r="A68" s="362">
        <v>13</v>
      </c>
      <c r="B68" s="362">
        <v>1230685</v>
      </c>
      <c r="C68" s="363" t="s">
        <v>1084</v>
      </c>
      <c r="D68" s="427">
        <v>0</v>
      </c>
      <c r="E68" s="427">
        <v>0</v>
      </c>
      <c r="F68" s="427">
        <v>0</v>
      </c>
      <c r="G68" s="427">
        <v>200</v>
      </c>
      <c r="H68" s="427">
        <v>0</v>
      </c>
      <c r="I68" s="427">
        <v>200</v>
      </c>
      <c r="J68" s="427">
        <v>0</v>
      </c>
      <c r="K68" s="427">
        <v>0</v>
      </c>
      <c r="L68" s="427">
        <v>500</v>
      </c>
      <c r="M68" s="427">
        <v>500</v>
      </c>
      <c r="O68" s="644">
        <f t="shared" si="1"/>
        <v>1400</v>
      </c>
    </row>
    <row r="69" spans="1:15" s="363" customFormat="1">
      <c r="A69" s="362">
        <v>14</v>
      </c>
      <c r="B69" s="362">
        <v>1230791</v>
      </c>
      <c r="C69" s="13" t="s">
        <v>1088</v>
      </c>
      <c r="D69" s="427">
        <v>8</v>
      </c>
      <c r="E69" s="427">
        <v>0</v>
      </c>
      <c r="F69" s="427">
        <v>0</v>
      </c>
      <c r="G69" s="427">
        <v>480</v>
      </c>
      <c r="H69" s="427">
        <v>18</v>
      </c>
      <c r="I69" s="427">
        <v>0</v>
      </c>
      <c r="J69" s="427">
        <v>0</v>
      </c>
      <c r="K69" s="427">
        <v>0</v>
      </c>
      <c r="L69" s="427">
        <v>0</v>
      </c>
      <c r="M69" s="427">
        <v>23</v>
      </c>
      <c r="O69" s="644">
        <f t="shared" si="1"/>
        <v>529</v>
      </c>
    </row>
    <row r="70" spans="1:15" s="363" customFormat="1">
      <c r="A70" s="362">
        <v>15</v>
      </c>
      <c r="B70" s="362">
        <v>1231011</v>
      </c>
      <c r="C70" s="363" t="s">
        <v>1089</v>
      </c>
      <c r="D70" s="427">
        <v>0</v>
      </c>
      <c r="E70" s="427">
        <v>0</v>
      </c>
      <c r="F70" s="427">
        <v>0</v>
      </c>
      <c r="G70" s="427">
        <v>200</v>
      </c>
      <c r="H70" s="427">
        <v>0</v>
      </c>
      <c r="I70" s="427">
        <v>0</v>
      </c>
      <c r="J70" s="427">
        <v>0</v>
      </c>
      <c r="K70" s="427">
        <v>0</v>
      </c>
      <c r="L70" s="427">
        <v>0</v>
      </c>
      <c r="M70" s="427">
        <v>0</v>
      </c>
      <c r="O70" s="644">
        <f t="shared" si="1"/>
        <v>200</v>
      </c>
    </row>
    <row r="71" spans="1:15" s="363" customFormat="1">
      <c r="A71" s="362">
        <v>16</v>
      </c>
      <c r="B71" s="362">
        <v>1231047</v>
      </c>
      <c r="C71" s="363" t="s">
        <v>1207</v>
      </c>
      <c r="D71" s="427">
        <v>2304</v>
      </c>
      <c r="E71" s="427">
        <v>0</v>
      </c>
      <c r="F71" s="427">
        <v>0</v>
      </c>
      <c r="G71" s="427">
        <v>0</v>
      </c>
      <c r="H71" s="427">
        <v>0</v>
      </c>
      <c r="I71" s="427">
        <v>0</v>
      </c>
      <c r="J71" s="427">
        <v>0</v>
      </c>
      <c r="K71" s="427">
        <v>0</v>
      </c>
      <c r="L71" s="427">
        <v>0</v>
      </c>
      <c r="M71" s="427">
        <v>0</v>
      </c>
      <c r="O71" s="644">
        <f t="shared" si="1"/>
        <v>2304</v>
      </c>
    </row>
    <row r="72" spans="1:15" s="646" customFormat="1">
      <c r="A72" s="645">
        <v>17</v>
      </c>
      <c r="B72" s="645">
        <v>1231090</v>
      </c>
      <c r="C72" s="646" t="s">
        <v>59</v>
      </c>
      <c r="D72" s="427">
        <v>0</v>
      </c>
      <c r="E72" s="427">
        <v>45</v>
      </c>
      <c r="F72" s="427">
        <v>716</v>
      </c>
      <c r="G72" s="427">
        <v>300</v>
      </c>
      <c r="H72" s="427">
        <v>0</v>
      </c>
      <c r="I72" s="427">
        <v>200</v>
      </c>
      <c r="J72" s="427">
        <v>90</v>
      </c>
      <c r="K72" s="427">
        <v>1261</v>
      </c>
      <c r="L72" s="427">
        <v>0</v>
      </c>
      <c r="M72" s="427">
        <v>0</v>
      </c>
      <c r="O72" s="644">
        <f t="shared" si="1"/>
        <v>2612</v>
      </c>
    </row>
    <row r="73" spans="1:15" s="363" customFormat="1">
      <c r="A73" s="362">
        <v>18</v>
      </c>
      <c r="B73" s="362">
        <v>1231578</v>
      </c>
      <c r="C73" s="363" t="s">
        <v>1208</v>
      </c>
      <c r="D73" s="427">
        <v>200</v>
      </c>
      <c r="E73" s="427">
        <v>400</v>
      </c>
      <c r="F73" s="427">
        <v>0</v>
      </c>
      <c r="G73" s="427">
        <v>0</v>
      </c>
      <c r="H73" s="427">
        <v>200</v>
      </c>
      <c r="I73" s="427">
        <v>400</v>
      </c>
      <c r="J73" s="427">
        <v>0</v>
      </c>
      <c r="K73" s="427">
        <v>0</v>
      </c>
      <c r="L73" s="427">
        <v>300</v>
      </c>
      <c r="M73" s="427">
        <v>500</v>
      </c>
      <c r="O73" s="644">
        <f t="shared" si="1"/>
        <v>2000</v>
      </c>
    </row>
    <row r="74" spans="1:15" s="363" customFormat="1">
      <c r="A74" s="362">
        <v>19</v>
      </c>
      <c r="B74" s="362">
        <v>1231797</v>
      </c>
      <c r="C74" s="363" t="s">
        <v>809</v>
      </c>
      <c r="D74" s="427">
        <v>136</v>
      </c>
      <c r="E74" s="427">
        <v>0</v>
      </c>
      <c r="F74" s="427">
        <v>0</v>
      </c>
      <c r="G74" s="427">
        <v>0</v>
      </c>
      <c r="H74" s="427">
        <v>128</v>
      </c>
      <c r="I74" s="427">
        <v>0</v>
      </c>
      <c r="J74" s="427">
        <v>0</v>
      </c>
      <c r="K74" s="427">
        <v>0</v>
      </c>
      <c r="L74" s="427">
        <v>0</v>
      </c>
      <c r="M74" s="427">
        <v>136</v>
      </c>
      <c r="O74" s="644">
        <f t="shared" si="1"/>
        <v>400</v>
      </c>
    </row>
    <row r="75" spans="1:15" s="363" customFormat="1">
      <c r="A75" s="362">
        <v>20</v>
      </c>
      <c r="B75" s="362">
        <v>1231860</v>
      </c>
      <c r="C75" s="363" t="s">
        <v>1209</v>
      </c>
      <c r="D75" s="427">
        <v>100</v>
      </c>
      <c r="E75" s="427">
        <v>0</v>
      </c>
      <c r="F75" s="427">
        <v>0</v>
      </c>
      <c r="G75" s="427">
        <v>0</v>
      </c>
      <c r="H75" s="427">
        <v>0</v>
      </c>
      <c r="I75" s="427">
        <v>0</v>
      </c>
      <c r="J75" s="427">
        <v>0</v>
      </c>
      <c r="K75" s="427">
        <v>0</v>
      </c>
      <c r="L75" s="427">
        <v>0</v>
      </c>
      <c r="M75" s="427">
        <v>0</v>
      </c>
      <c r="O75" s="644">
        <f t="shared" si="1"/>
        <v>100</v>
      </c>
    </row>
    <row r="76" spans="1:15" s="363" customFormat="1">
      <c r="A76" s="362">
        <v>21</v>
      </c>
      <c r="B76" s="362">
        <v>1232066</v>
      </c>
      <c r="C76" s="363" t="s">
        <v>875</v>
      </c>
      <c r="D76" s="427">
        <v>0</v>
      </c>
      <c r="E76" s="427">
        <v>0</v>
      </c>
      <c r="F76" s="427">
        <v>306</v>
      </c>
      <c r="G76" s="427">
        <v>0</v>
      </c>
      <c r="H76" s="427">
        <v>0</v>
      </c>
      <c r="I76" s="427">
        <v>0</v>
      </c>
      <c r="J76" s="427">
        <v>0</v>
      </c>
      <c r="K76" s="427">
        <v>306</v>
      </c>
      <c r="L76" s="427">
        <v>0</v>
      </c>
      <c r="M76" s="427">
        <v>0</v>
      </c>
      <c r="O76" s="644">
        <f t="shared" si="1"/>
        <v>612</v>
      </c>
    </row>
    <row r="77" spans="1:15" s="363" customFormat="1">
      <c r="A77" s="362">
        <v>22</v>
      </c>
      <c r="B77" s="362">
        <v>1232528</v>
      </c>
      <c r="C77" s="363" t="s">
        <v>811</v>
      </c>
      <c r="D77" s="427">
        <v>613</v>
      </c>
      <c r="E77" s="427">
        <v>697</v>
      </c>
      <c r="F77" s="427">
        <v>0</v>
      </c>
      <c r="G77" s="427">
        <v>2202</v>
      </c>
      <c r="H77" s="427">
        <v>0</v>
      </c>
      <c r="I77" s="427">
        <v>0</v>
      </c>
      <c r="J77" s="427">
        <v>0</v>
      </c>
      <c r="K77" s="427">
        <v>3024</v>
      </c>
      <c r="L77" s="427">
        <v>63</v>
      </c>
      <c r="M77" s="427">
        <v>0</v>
      </c>
      <c r="O77" s="644">
        <f t="shared" si="1"/>
        <v>6599</v>
      </c>
    </row>
    <row r="78" spans="1:15" s="363" customFormat="1">
      <c r="A78" s="362">
        <v>23</v>
      </c>
      <c r="B78" s="362">
        <v>1232775</v>
      </c>
      <c r="C78" s="363" t="s">
        <v>815</v>
      </c>
      <c r="D78" s="427">
        <v>421</v>
      </c>
      <c r="E78" s="427">
        <v>48</v>
      </c>
      <c r="F78" s="427">
        <v>355</v>
      </c>
      <c r="G78" s="427">
        <v>510</v>
      </c>
      <c r="H78" s="427">
        <v>1420</v>
      </c>
      <c r="I78" s="427">
        <v>1800</v>
      </c>
      <c r="J78" s="427">
        <v>150</v>
      </c>
      <c r="K78" s="427">
        <v>351</v>
      </c>
      <c r="L78" s="427">
        <v>2110</v>
      </c>
      <c r="M78" s="427">
        <v>2470</v>
      </c>
      <c r="O78" s="644">
        <f t="shared" si="1"/>
        <v>9635</v>
      </c>
    </row>
    <row r="79" spans="1:15" s="363" customFormat="1">
      <c r="A79" s="362">
        <v>24</v>
      </c>
      <c r="B79" s="362">
        <v>1232846</v>
      </c>
      <c r="C79" s="363" t="s">
        <v>810</v>
      </c>
      <c r="D79" s="427">
        <v>898</v>
      </c>
      <c r="E79" s="427">
        <v>350</v>
      </c>
      <c r="F79" s="427">
        <v>389</v>
      </c>
      <c r="G79" s="427">
        <v>380</v>
      </c>
      <c r="H79" s="427">
        <v>815</v>
      </c>
      <c r="I79" s="427">
        <v>700</v>
      </c>
      <c r="J79" s="427">
        <v>976</v>
      </c>
      <c r="K79" s="427">
        <v>144</v>
      </c>
      <c r="L79" s="427">
        <v>600</v>
      </c>
      <c r="M79" s="427">
        <v>825</v>
      </c>
      <c r="O79" s="644">
        <f t="shared" si="1"/>
        <v>6077</v>
      </c>
    </row>
    <row r="80" spans="1:15" s="363" customFormat="1">
      <c r="A80" s="362">
        <v>25</v>
      </c>
      <c r="B80" s="362">
        <v>1232894</v>
      </c>
      <c r="C80" s="363" t="s">
        <v>818</v>
      </c>
      <c r="D80" s="427">
        <v>0</v>
      </c>
      <c r="E80" s="427">
        <v>0</v>
      </c>
      <c r="F80" s="427">
        <v>144</v>
      </c>
      <c r="G80" s="427">
        <v>380</v>
      </c>
      <c r="H80" s="427">
        <v>0</v>
      </c>
      <c r="I80" s="427">
        <v>0</v>
      </c>
      <c r="J80" s="427">
        <v>0</v>
      </c>
      <c r="K80" s="427">
        <v>144</v>
      </c>
      <c r="L80" s="427">
        <v>0</v>
      </c>
      <c r="M80" s="427">
        <v>0</v>
      </c>
      <c r="O80" s="644">
        <f t="shared" si="1"/>
        <v>668</v>
      </c>
    </row>
    <row r="81" spans="1:15" s="363" customFormat="1">
      <c r="A81" s="362">
        <v>26</v>
      </c>
      <c r="B81" s="362">
        <v>1232895</v>
      </c>
      <c r="C81" s="363" t="s">
        <v>866</v>
      </c>
      <c r="D81" s="427">
        <v>898</v>
      </c>
      <c r="E81" s="427">
        <v>350</v>
      </c>
      <c r="F81" s="427">
        <v>245</v>
      </c>
      <c r="G81" s="427">
        <v>0</v>
      </c>
      <c r="H81" s="427">
        <v>815</v>
      </c>
      <c r="I81" s="427">
        <v>700</v>
      </c>
      <c r="J81" s="427">
        <v>976</v>
      </c>
      <c r="K81" s="427">
        <v>0</v>
      </c>
      <c r="L81" s="427">
        <v>600</v>
      </c>
      <c r="M81" s="427">
        <v>825</v>
      </c>
      <c r="O81" s="644">
        <f t="shared" si="1"/>
        <v>5409</v>
      </c>
    </row>
    <row r="82" spans="1:15" s="363" customFormat="1">
      <c r="A82" s="362">
        <v>27</v>
      </c>
      <c r="B82" s="362">
        <v>1232922</v>
      </c>
      <c r="C82" s="13" t="s">
        <v>867</v>
      </c>
      <c r="D82" s="427">
        <v>300</v>
      </c>
      <c r="E82" s="427">
        <v>0</v>
      </c>
      <c r="F82" s="427">
        <v>0</v>
      </c>
      <c r="G82" s="427">
        <v>0</v>
      </c>
      <c r="H82" s="427">
        <v>265</v>
      </c>
      <c r="I82" s="427">
        <v>0</v>
      </c>
      <c r="J82" s="427">
        <v>0</v>
      </c>
      <c r="K82" s="427">
        <v>0</v>
      </c>
      <c r="L82" s="427">
        <v>0</v>
      </c>
      <c r="M82" s="427">
        <v>275</v>
      </c>
      <c r="O82" s="644">
        <f t="shared" si="1"/>
        <v>840</v>
      </c>
    </row>
    <row r="83" spans="1:15" s="648" customFormat="1">
      <c r="A83" s="647">
        <v>28</v>
      </c>
      <c r="B83" s="647">
        <v>1232982</v>
      </c>
      <c r="C83" s="648" t="s">
        <v>74</v>
      </c>
      <c r="D83" s="649">
        <v>0</v>
      </c>
      <c r="E83" s="649">
        <v>0</v>
      </c>
      <c r="F83" s="649">
        <v>0</v>
      </c>
      <c r="G83" s="649">
        <v>300</v>
      </c>
      <c r="H83" s="649">
        <v>0</v>
      </c>
      <c r="I83" s="649">
        <v>0</v>
      </c>
      <c r="J83" s="649">
        <v>0</v>
      </c>
      <c r="K83" s="649">
        <v>0</v>
      </c>
      <c r="L83" s="649">
        <v>0</v>
      </c>
      <c r="M83" s="649">
        <v>0</v>
      </c>
      <c r="O83" s="649">
        <f t="shared" si="1"/>
        <v>300</v>
      </c>
    </row>
    <row r="84" spans="1:15" s="363" customFormat="1">
      <c r="A84" s="362">
        <v>29</v>
      </c>
      <c r="B84" s="362">
        <v>1233165</v>
      </c>
      <c r="C84" s="363" t="s">
        <v>1211</v>
      </c>
      <c r="D84" s="427">
        <v>0</v>
      </c>
      <c r="E84" s="427">
        <v>0</v>
      </c>
      <c r="F84" s="427">
        <v>0</v>
      </c>
      <c r="G84" s="427">
        <v>0</v>
      </c>
      <c r="H84" s="427">
        <v>0</v>
      </c>
      <c r="I84" s="427">
        <v>0</v>
      </c>
      <c r="J84" s="427">
        <v>0</v>
      </c>
      <c r="K84" s="427">
        <v>0</v>
      </c>
      <c r="L84" s="427">
        <v>250</v>
      </c>
      <c r="M84" s="427">
        <v>0</v>
      </c>
      <c r="O84" s="644">
        <f t="shared" si="1"/>
        <v>250</v>
      </c>
    </row>
    <row r="85" spans="1:15" s="363" customFormat="1">
      <c r="A85" s="362">
        <v>30</v>
      </c>
      <c r="B85" s="362">
        <v>1233383</v>
      </c>
      <c r="C85" s="363" t="s">
        <v>2219</v>
      </c>
      <c r="D85" s="427">
        <v>146</v>
      </c>
      <c r="E85" s="427">
        <v>0</v>
      </c>
      <c r="F85" s="427">
        <v>0</v>
      </c>
      <c r="G85" s="427">
        <v>0</v>
      </c>
      <c r="H85" s="427">
        <v>150</v>
      </c>
      <c r="I85" s="427">
        <v>0</v>
      </c>
      <c r="J85" s="427">
        <v>0</v>
      </c>
      <c r="K85" s="427">
        <v>0</v>
      </c>
      <c r="L85" s="427">
        <v>0</v>
      </c>
      <c r="M85" s="427">
        <v>150</v>
      </c>
      <c r="O85" s="644">
        <f t="shared" si="1"/>
        <v>446</v>
      </c>
    </row>
    <row r="86" spans="1:15" s="363" customFormat="1">
      <c r="A86" s="362">
        <v>31</v>
      </c>
      <c r="B86" s="362">
        <v>1233384</v>
      </c>
      <c r="C86" s="13" t="s">
        <v>867</v>
      </c>
      <c r="D86" s="427">
        <v>598</v>
      </c>
      <c r="E86" s="427">
        <v>350</v>
      </c>
      <c r="F86" s="427">
        <v>0</v>
      </c>
      <c r="G86" s="427">
        <v>0</v>
      </c>
      <c r="H86" s="427">
        <v>550</v>
      </c>
      <c r="I86" s="427">
        <v>700</v>
      </c>
      <c r="J86" s="427">
        <v>700</v>
      </c>
      <c r="K86" s="427">
        <v>0</v>
      </c>
      <c r="L86" s="427">
        <v>600</v>
      </c>
      <c r="M86" s="427">
        <v>550</v>
      </c>
      <c r="O86" s="644">
        <f t="shared" si="1"/>
        <v>4048</v>
      </c>
    </row>
    <row r="87" spans="1:15" s="363" customFormat="1">
      <c r="A87" s="362">
        <v>32</v>
      </c>
      <c r="B87" s="362">
        <v>1233385</v>
      </c>
      <c r="C87" s="13" t="s">
        <v>819</v>
      </c>
      <c r="D87" s="427">
        <v>0</v>
      </c>
      <c r="E87" s="427">
        <v>0</v>
      </c>
      <c r="F87" s="427">
        <v>144</v>
      </c>
      <c r="G87" s="427">
        <v>0</v>
      </c>
      <c r="H87" s="427">
        <v>0</v>
      </c>
      <c r="I87" s="427">
        <v>0</v>
      </c>
      <c r="J87" s="427">
        <v>0</v>
      </c>
      <c r="K87" s="427">
        <v>144</v>
      </c>
      <c r="L87" s="427">
        <v>0</v>
      </c>
      <c r="M87" s="427">
        <v>0</v>
      </c>
      <c r="O87" s="644">
        <f t="shared" si="1"/>
        <v>288</v>
      </c>
    </row>
    <row r="88" spans="1:15" s="363" customFormat="1">
      <c r="A88" s="362">
        <v>33</v>
      </c>
      <c r="B88" s="362">
        <v>1233386</v>
      </c>
      <c r="C88" s="13" t="s">
        <v>819</v>
      </c>
      <c r="D88" s="427">
        <v>0</v>
      </c>
      <c r="E88" s="427">
        <v>0</v>
      </c>
      <c r="F88" s="427">
        <v>0</v>
      </c>
      <c r="G88" s="427">
        <v>280</v>
      </c>
      <c r="H88" s="427">
        <v>0</v>
      </c>
      <c r="I88" s="427">
        <v>0</v>
      </c>
      <c r="J88" s="427">
        <v>0</v>
      </c>
      <c r="K88" s="427">
        <v>0</v>
      </c>
      <c r="L88" s="427">
        <v>0</v>
      </c>
      <c r="M88" s="427">
        <v>0</v>
      </c>
      <c r="O88" s="644">
        <f t="shared" si="1"/>
        <v>280</v>
      </c>
    </row>
    <row r="89" spans="1:15" s="363" customFormat="1">
      <c r="A89" s="362">
        <v>34</v>
      </c>
      <c r="B89" s="362">
        <v>1233387</v>
      </c>
      <c r="C89" s="13" t="s">
        <v>819</v>
      </c>
      <c r="D89" s="427">
        <v>0</v>
      </c>
      <c r="E89" s="427">
        <v>0</v>
      </c>
      <c r="F89" s="427">
        <v>245</v>
      </c>
      <c r="G89" s="427">
        <v>100</v>
      </c>
      <c r="H89" s="427">
        <v>0</v>
      </c>
      <c r="I89" s="427">
        <v>0</v>
      </c>
      <c r="J89" s="427">
        <v>276</v>
      </c>
      <c r="K89" s="427">
        <v>0</v>
      </c>
      <c r="L89" s="427">
        <v>0</v>
      </c>
      <c r="M89" s="427">
        <v>0</v>
      </c>
      <c r="O89" s="644">
        <f t="shared" si="1"/>
        <v>621</v>
      </c>
    </row>
    <row r="90" spans="1:15" s="363" customFormat="1">
      <c r="A90" s="362">
        <v>35</v>
      </c>
      <c r="B90" s="362">
        <v>1233580</v>
      </c>
      <c r="C90" s="363" t="s">
        <v>1212</v>
      </c>
      <c r="D90" s="427">
        <v>0</v>
      </c>
      <c r="E90" s="427">
        <v>0</v>
      </c>
      <c r="F90" s="427">
        <v>0</v>
      </c>
      <c r="G90" s="427">
        <v>0</v>
      </c>
      <c r="H90" s="427">
        <v>180</v>
      </c>
      <c r="I90" s="427">
        <v>0</v>
      </c>
      <c r="J90" s="427">
        <v>0</v>
      </c>
      <c r="K90" s="427">
        <v>0</v>
      </c>
      <c r="L90" s="427">
        <v>0</v>
      </c>
      <c r="M90" s="427">
        <v>0</v>
      </c>
      <c r="O90" s="644">
        <f t="shared" si="1"/>
        <v>180</v>
      </c>
    </row>
    <row r="91" spans="1:15" s="363" customFormat="1">
      <c r="A91" s="362">
        <v>36</v>
      </c>
      <c r="B91" s="362">
        <v>1233735</v>
      </c>
      <c r="C91" s="363" t="s">
        <v>1214</v>
      </c>
      <c r="D91" s="427">
        <v>0</v>
      </c>
      <c r="E91" s="427">
        <v>0</v>
      </c>
      <c r="F91" s="427">
        <v>0</v>
      </c>
      <c r="G91" s="427">
        <v>0</v>
      </c>
      <c r="H91" s="427">
        <v>80</v>
      </c>
      <c r="I91" s="427">
        <v>0</v>
      </c>
      <c r="J91" s="427">
        <v>0</v>
      </c>
      <c r="K91" s="427">
        <v>0</v>
      </c>
      <c r="L91" s="427">
        <v>0</v>
      </c>
      <c r="M91" s="427">
        <v>0</v>
      </c>
      <c r="O91" s="644">
        <f t="shared" si="1"/>
        <v>80</v>
      </c>
    </row>
    <row r="92" spans="1:15" s="363" customFormat="1">
      <c r="A92" s="362">
        <v>37</v>
      </c>
      <c r="B92" s="362">
        <v>1234034</v>
      </c>
      <c r="C92" s="363" t="s">
        <v>1215</v>
      </c>
      <c r="D92" s="427">
        <v>0</v>
      </c>
      <c r="E92" s="427">
        <v>0</v>
      </c>
      <c r="F92" s="427">
        <v>70</v>
      </c>
      <c r="G92" s="427">
        <v>0</v>
      </c>
      <c r="H92" s="427">
        <v>0</v>
      </c>
      <c r="I92" s="427">
        <v>0</v>
      </c>
      <c r="J92" s="427">
        <v>0</v>
      </c>
      <c r="K92" s="427">
        <v>0</v>
      </c>
      <c r="L92" s="427">
        <v>0</v>
      </c>
      <c r="M92" s="427">
        <v>0</v>
      </c>
      <c r="O92" s="644">
        <f t="shared" si="1"/>
        <v>70</v>
      </c>
    </row>
    <row r="93" spans="1:15" s="363" customFormat="1">
      <c r="A93" s="362">
        <v>38</v>
      </c>
      <c r="B93" s="362">
        <v>1234110</v>
      </c>
      <c r="C93" s="363" t="s">
        <v>1216</v>
      </c>
      <c r="D93" s="427">
        <v>0</v>
      </c>
      <c r="E93" s="427">
        <v>0</v>
      </c>
      <c r="F93" s="427">
        <v>0</v>
      </c>
      <c r="G93" s="427">
        <v>0</v>
      </c>
      <c r="H93" s="427">
        <v>250</v>
      </c>
      <c r="I93" s="427">
        <v>0</v>
      </c>
      <c r="J93" s="427">
        <v>0</v>
      </c>
      <c r="K93" s="427">
        <v>0</v>
      </c>
      <c r="L93" s="427">
        <v>0</v>
      </c>
      <c r="M93" s="427">
        <v>0</v>
      </c>
      <c r="O93" s="644">
        <f t="shared" si="1"/>
        <v>250</v>
      </c>
    </row>
    <row r="94" spans="1:15" s="363" customFormat="1">
      <c r="A94" s="362">
        <v>39</v>
      </c>
      <c r="B94" s="362">
        <v>1234111</v>
      </c>
      <c r="C94" s="363" t="s">
        <v>1217</v>
      </c>
      <c r="D94" s="427">
        <v>0</v>
      </c>
      <c r="E94" s="427">
        <v>0</v>
      </c>
      <c r="F94" s="427">
        <v>0</v>
      </c>
      <c r="G94" s="427">
        <v>0</v>
      </c>
      <c r="H94" s="427">
        <v>250</v>
      </c>
      <c r="I94" s="427">
        <v>0</v>
      </c>
      <c r="J94" s="427">
        <v>0</v>
      </c>
      <c r="K94" s="427">
        <v>0</v>
      </c>
      <c r="L94" s="427">
        <v>0</v>
      </c>
      <c r="M94" s="427">
        <v>0</v>
      </c>
      <c r="O94" s="644">
        <f t="shared" si="1"/>
        <v>250</v>
      </c>
    </row>
    <row r="95" spans="1:15" s="363" customFormat="1">
      <c r="A95" s="362">
        <v>40</v>
      </c>
      <c r="B95" s="362">
        <v>1234217</v>
      </c>
      <c r="C95" s="363" t="s">
        <v>1218</v>
      </c>
      <c r="D95" s="427">
        <v>0</v>
      </c>
      <c r="E95" s="427">
        <v>0</v>
      </c>
      <c r="F95" s="427">
        <v>0</v>
      </c>
      <c r="G95" s="427">
        <v>0</v>
      </c>
      <c r="H95" s="427">
        <v>250</v>
      </c>
      <c r="I95" s="427">
        <v>0</v>
      </c>
      <c r="J95" s="427">
        <v>0</v>
      </c>
      <c r="K95" s="427">
        <v>0</v>
      </c>
      <c r="L95" s="427">
        <v>0</v>
      </c>
      <c r="M95" s="427">
        <v>0</v>
      </c>
      <c r="O95" s="644">
        <f t="shared" si="1"/>
        <v>250</v>
      </c>
    </row>
    <row r="96" spans="1:15" s="363" customFormat="1">
      <c r="A96" s="362">
        <v>41</v>
      </c>
      <c r="B96" s="362">
        <v>1234222</v>
      </c>
      <c r="C96" s="363" t="s">
        <v>1087</v>
      </c>
      <c r="D96" s="427">
        <v>200</v>
      </c>
      <c r="E96" s="427">
        <v>0</v>
      </c>
      <c r="F96" s="427">
        <v>0</v>
      </c>
      <c r="G96" s="427">
        <v>0</v>
      </c>
      <c r="H96" s="427">
        <v>0</v>
      </c>
      <c r="I96" s="427">
        <v>868</v>
      </c>
      <c r="J96" s="427">
        <v>0</v>
      </c>
      <c r="K96" s="427">
        <v>0</v>
      </c>
      <c r="L96" s="427">
        <v>0</v>
      </c>
      <c r="M96" s="427">
        <v>868</v>
      </c>
      <c r="O96" s="644">
        <f t="shared" si="1"/>
        <v>1936</v>
      </c>
    </row>
    <row r="97" spans="1:15" s="363" customFormat="1">
      <c r="A97" s="362">
        <v>42</v>
      </c>
      <c r="B97" s="362">
        <v>1234905</v>
      </c>
      <c r="C97" s="363" t="s">
        <v>879</v>
      </c>
      <c r="D97" s="427">
        <v>600</v>
      </c>
      <c r="E97" s="427">
        <v>600</v>
      </c>
      <c r="F97" s="427">
        <v>0</v>
      </c>
      <c r="G97" s="427">
        <v>0</v>
      </c>
      <c r="H97" s="427">
        <v>1150</v>
      </c>
      <c r="I97" s="427">
        <v>1400</v>
      </c>
      <c r="J97" s="427">
        <v>550</v>
      </c>
      <c r="K97" s="427">
        <v>0</v>
      </c>
      <c r="L97" s="427">
        <v>1200</v>
      </c>
      <c r="M97" s="427">
        <v>1950</v>
      </c>
      <c r="O97" s="644">
        <f t="shared" si="1"/>
        <v>7450</v>
      </c>
    </row>
    <row r="98" spans="1:15" s="363" customFormat="1">
      <c r="A98" s="362">
        <v>43</v>
      </c>
      <c r="B98" s="362">
        <v>1235097</v>
      </c>
      <c r="C98" s="363" t="s">
        <v>812</v>
      </c>
      <c r="D98" s="427">
        <v>0</v>
      </c>
      <c r="E98" s="427">
        <v>0</v>
      </c>
      <c r="F98" s="427">
        <v>0</v>
      </c>
      <c r="G98" s="427">
        <v>0</v>
      </c>
      <c r="H98" s="427">
        <v>450</v>
      </c>
      <c r="I98" s="427">
        <v>200</v>
      </c>
      <c r="J98" s="427">
        <v>500</v>
      </c>
      <c r="K98" s="427">
        <v>0</v>
      </c>
      <c r="L98" s="427">
        <v>400</v>
      </c>
      <c r="M98" s="427">
        <v>400</v>
      </c>
      <c r="O98" s="644">
        <f t="shared" si="1"/>
        <v>1950</v>
      </c>
    </row>
    <row r="99" spans="1:15" s="363" customFormat="1">
      <c r="A99" s="362">
        <v>44</v>
      </c>
      <c r="B99" s="362">
        <v>1235845</v>
      </c>
      <c r="C99" s="363" t="s">
        <v>813</v>
      </c>
      <c r="D99" s="427">
        <v>650</v>
      </c>
      <c r="E99" s="427">
        <v>0</v>
      </c>
      <c r="F99" s="427">
        <v>657</v>
      </c>
      <c r="G99" s="427">
        <v>1038</v>
      </c>
      <c r="H99" s="427">
        <v>0</v>
      </c>
      <c r="I99" s="427">
        <v>0</v>
      </c>
      <c r="J99" s="427">
        <v>761</v>
      </c>
      <c r="K99" s="427">
        <v>0</v>
      </c>
      <c r="L99" s="427">
        <v>0</v>
      </c>
      <c r="M99" s="427">
        <v>0</v>
      </c>
      <c r="O99" s="644">
        <f t="shared" si="1"/>
        <v>3106</v>
      </c>
    </row>
    <row r="100" spans="1:15" s="363" customFormat="1">
      <c r="A100" s="362">
        <v>45</v>
      </c>
      <c r="B100" s="362">
        <v>1235958</v>
      </c>
      <c r="C100" s="363" t="s">
        <v>1219</v>
      </c>
      <c r="D100" s="427">
        <v>50</v>
      </c>
      <c r="E100" s="427">
        <v>0</v>
      </c>
      <c r="F100" s="427">
        <v>0</v>
      </c>
      <c r="G100" s="427">
        <v>0</v>
      </c>
      <c r="H100" s="427">
        <v>0</v>
      </c>
      <c r="I100" s="427">
        <v>0</v>
      </c>
      <c r="J100" s="427">
        <v>0</v>
      </c>
      <c r="K100" s="427">
        <v>0</v>
      </c>
      <c r="L100" s="427">
        <v>0</v>
      </c>
      <c r="M100" s="427">
        <v>0</v>
      </c>
      <c r="O100" s="644">
        <f t="shared" si="1"/>
        <v>50</v>
      </c>
    </row>
    <row r="101" spans="1:15" s="363" customFormat="1">
      <c r="A101" s="362">
        <v>46</v>
      </c>
      <c r="B101" s="362">
        <v>1236387</v>
      </c>
      <c r="C101" s="13" t="s">
        <v>820</v>
      </c>
      <c r="D101" s="427">
        <v>0</v>
      </c>
      <c r="E101" s="427">
        <v>800</v>
      </c>
      <c r="F101" s="427">
        <v>700</v>
      </c>
      <c r="G101" s="427">
        <v>0</v>
      </c>
      <c r="H101" s="427">
        <v>1000</v>
      </c>
      <c r="I101" s="427">
        <v>1000</v>
      </c>
      <c r="J101" s="427">
        <v>1200</v>
      </c>
      <c r="K101" s="427">
        <v>0</v>
      </c>
      <c r="L101" s="427">
        <v>1500</v>
      </c>
      <c r="M101" s="427">
        <v>1500</v>
      </c>
      <c r="O101" s="644">
        <f t="shared" si="1"/>
        <v>7700</v>
      </c>
    </row>
    <row r="102" spans="1:15" s="646" customFormat="1">
      <c r="A102" s="645">
        <v>47</v>
      </c>
      <c r="B102" s="645">
        <v>1236600</v>
      </c>
      <c r="C102" s="646" t="s">
        <v>72</v>
      </c>
      <c r="D102" s="427">
        <v>840</v>
      </c>
      <c r="E102" s="427">
        <v>0</v>
      </c>
      <c r="F102" s="427">
        <v>0</v>
      </c>
      <c r="G102" s="427">
        <v>0</v>
      </c>
      <c r="H102" s="427">
        <v>836</v>
      </c>
      <c r="I102" s="427">
        <v>0</v>
      </c>
      <c r="J102" s="427">
        <v>0</v>
      </c>
      <c r="K102" s="427">
        <v>0</v>
      </c>
      <c r="L102" s="427">
        <v>0</v>
      </c>
      <c r="M102" s="427">
        <v>874</v>
      </c>
      <c r="O102" s="644">
        <f t="shared" si="1"/>
        <v>2550</v>
      </c>
    </row>
    <row r="103" spans="1:15" s="646" customFormat="1">
      <c r="A103" s="645">
        <v>48</v>
      </c>
      <c r="B103" s="645">
        <v>1236601</v>
      </c>
      <c r="C103" s="646" t="s">
        <v>625</v>
      </c>
      <c r="D103" s="427">
        <v>0</v>
      </c>
      <c r="E103" s="427">
        <v>0</v>
      </c>
      <c r="F103" s="427">
        <v>0</v>
      </c>
      <c r="G103" s="427">
        <v>0</v>
      </c>
      <c r="H103" s="427">
        <v>111</v>
      </c>
      <c r="I103" s="427">
        <v>0</v>
      </c>
      <c r="J103" s="427">
        <v>0</v>
      </c>
      <c r="K103" s="427">
        <v>0</v>
      </c>
      <c r="L103" s="427">
        <v>0</v>
      </c>
      <c r="M103" s="427">
        <v>106</v>
      </c>
      <c r="O103" s="644">
        <f t="shared" si="1"/>
        <v>217</v>
      </c>
    </row>
    <row r="104" spans="1:15" s="363" customFormat="1">
      <c r="A104" s="362">
        <v>49</v>
      </c>
      <c r="B104" s="362">
        <v>1236619</v>
      </c>
      <c r="C104" s="363" t="s">
        <v>2903</v>
      </c>
      <c r="D104" s="427">
        <v>0</v>
      </c>
      <c r="E104" s="427">
        <v>0</v>
      </c>
      <c r="F104" s="427">
        <v>0</v>
      </c>
      <c r="G104" s="427">
        <v>0</v>
      </c>
      <c r="H104" s="427">
        <v>0</v>
      </c>
      <c r="I104" s="427">
        <v>0</v>
      </c>
      <c r="J104" s="427">
        <v>0</v>
      </c>
      <c r="K104" s="427">
        <v>0</v>
      </c>
      <c r="L104" s="427">
        <v>0</v>
      </c>
      <c r="M104" s="427">
        <v>864</v>
      </c>
      <c r="O104" s="644">
        <f t="shared" si="1"/>
        <v>864</v>
      </c>
    </row>
    <row r="105" spans="1:15" s="363" customFormat="1">
      <c r="A105" s="362">
        <v>50</v>
      </c>
      <c r="B105" s="362">
        <v>1236930</v>
      </c>
      <c r="C105" s="363" t="s">
        <v>814</v>
      </c>
      <c r="D105" s="427">
        <v>800</v>
      </c>
      <c r="E105" s="427">
        <v>700</v>
      </c>
      <c r="F105" s="427">
        <v>432</v>
      </c>
      <c r="G105" s="427">
        <v>1080</v>
      </c>
      <c r="H105" s="427">
        <v>1500</v>
      </c>
      <c r="I105" s="427">
        <v>600</v>
      </c>
      <c r="J105" s="427">
        <v>600</v>
      </c>
      <c r="K105" s="427">
        <v>864</v>
      </c>
      <c r="L105" s="427">
        <v>1300</v>
      </c>
      <c r="M105" s="427">
        <v>1850</v>
      </c>
      <c r="O105" s="644">
        <f t="shared" si="1"/>
        <v>9726</v>
      </c>
    </row>
    <row r="106" spans="1:15" s="363" customFormat="1">
      <c r="A106" s="362">
        <v>51</v>
      </c>
      <c r="B106" s="362">
        <v>1237386</v>
      </c>
      <c r="C106" s="363" t="s">
        <v>2867</v>
      </c>
      <c r="D106" s="427">
        <v>0</v>
      </c>
      <c r="E106" s="427">
        <v>0</v>
      </c>
      <c r="F106" s="427">
        <v>0</v>
      </c>
      <c r="G106" s="427">
        <v>0</v>
      </c>
      <c r="H106" s="427">
        <v>0</v>
      </c>
      <c r="I106" s="427">
        <v>0</v>
      </c>
      <c r="J106" s="427">
        <v>0</v>
      </c>
      <c r="K106" s="427">
        <v>0</v>
      </c>
      <c r="L106" s="427">
        <v>0</v>
      </c>
      <c r="M106" s="427">
        <v>1275</v>
      </c>
      <c r="O106" s="644">
        <f t="shared" si="1"/>
        <v>1275</v>
      </c>
    </row>
    <row r="107" spans="1:15" s="363" customFormat="1">
      <c r="A107" s="362">
        <v>52</v>
      </c>
      <c r="B107" s="362">
        <v>1237457</v>
      </c>
      <c r="C107" s="363" t="s">
        <v>2904</v>
      </c>
      <c r="D107" s="427">
        <v>0</v>
      </c>
      <c r="E107" s="427">
        <v>0</v>
      </c>
      <c r="F107" s="427">
        <v>0</v>
      </c>
      <c r="G107" s="427">
        <v>0</v>
      </c>
      <c r="H107" s="427">
        <v>150</v>
      </c>
      <c r="I107" s="427">
        <v>0</v>
      </c>
      <c r="J107" s="427">
        <v>0</v>
      </c>
      <c r="K107" s="427">
        <v>0</v>
      </c>
      <c r="L107" s="427">
        <v>0</v>
      </c>
      <c r="M107" s="427">
        <v>540</v>
      </c>
      <c r="O107" s="644">
        <f t="shared" si="1"/>
        <v>690</v>
      </c>
    </row>
    <row r="108" spans="1:15" s="363" customFormat="1">
      <c r="A108" s="362">
        <v>53</v>
      </c>
      <c r="B108" s="362">
        <v>1237468</v>
      </c>
      <c r="C108" s="363" t="s">
        <v>878</v>
      </c>
      <c r="D108" s="427">
        <v>76</v>
      </c>
      <c r="E108" s="427">
        <v>192</v>
      </c>
      <c r="F108" s="427">
        <v>0</v>
      </c>
      <c r="G108" s="427">
        <v>0</v>
      </c>
      <c r="H108" s="427">
        <v>86</v>
      </c>
      <c r="I108" s="427">
        <v>0</v>
      </c>
      <c r="J108" s="427">
        <v>90</v>
      </c>
      <c r="K108" s="427">
        <v>0</v>
      </c>
      <c r="L108" s="427">
        <v>0</v>
      </c>
      <c r="M108" s="427">
        <v>84</v>
      </c>
      <c r="O108" s="644">
        <f t="shared" si="1"/>
        <v>528</v>
      </c>
    </row>
    <row r="109" spans="1:15" s="363" customFormat="1">
      <c r="A109" s="362">
        <v>54</v>
      </c>
      <c r="B109" s="362">
        <v>1238092</v>
      </c>
      <c r="C109" s="363" t="s">
        <v>884</v>
      </c>
      <c r="D109" s="427">
        <v>0</v>
      </c>
      <c r="E109" s="427">
        <v>0</v>
      </c>
      <c r="F109" s="427">
        <v>0</v>
      </c>
      <c r="G109" s="427">
        <v>144</v>
      </c>
      <c r="H109" s="427">
        <v>0</v>
      </c>
      <c r="I109" s="427">
        <v>0</v>
      </c>
      <c r="J109" s="427">
        <v>0</v>
      </c>
      <c r="K109" s="427">
        <v>0</v>
      </c>
      <c r="L109" s="427">
        <v>0</v>
      </c>
      <c r="M109" s="427">
        <v>0</v>
      </c>
      <c r="O109" s="644">
        <f t="shared" si="1"/>
        <v>144</v>
      </c>
    </row>
    <row r="110" spans="1:15" s="363" customFormat="1">
      <c r="A110" s="362">
        <v>55</v>
      </c>
      <c r="B110" s="362">
        <v>1238453</v>
      </c>
      <c r="C110" s="363" t="s">
        <v>2383</v>
      </c>
      <c r="D110" s="427">
        <v>161</v>
      </c>
      <c r="E110" s="427">
        <v>212</v>
      </c>
      <c r="F110" s="427">
        <v>0</v>
      </c>
      <c r="G110" s="427">
        <v>0</v>
      </c>
      <c r="H110" s="427">
        <v>234</v>
      </c>
      <c r="I110" s="427">
        <v>0</v>
      </c>
      <c r="J110" s="427">
        <v>0</v>
      </c>
      <c r="K110" s="427">
        <v>0</v>
      </c>
      <c r="L110" s="427">
        <v>0</v>
      </c>
      <c r="M110" s="427">
        <v>262</v>
      </c>
      <c r="O110" s="644">
        <f t="shared" si="1"/>
        <v>869</v>
      </c>
    </row>
    <row r="111" spans="1:15" s="646" customFormat="1">
      <c r="A111" s="645">
        <v>56</v>
      </c>
      <c r="B111" s="645">
        <v>1238480</v>
      </c>
      <c r="C111" s="646" t="s">
        <v>75</v>
      </c>
      <c r="D111" s="427">
        <v>4749</v>
      </c>
      <c r="E111" s="427">
        <v>4670</v>
      </c>
      <c r="F111" s="427">
        <v>4475</v>
      </c>
      <c r="G111" s="427">
        <v>3730</v>
      </c>
      <c r="H111" s="427">
        <v>5400</v>
      </c>
      <c r="I111" s="427">
        <v>4775</v>
      </c>
      <c r="J111" s="427">
        <v>4310</v>
      </c>
      <c r="K111" s="427">
        <v>3620</v>
      </c>
      <c r="L111" s="427">
        <v>3900</v>
      </c>
      <c r="M111" s="427">
        <v>4550</v>
      </c>
      <c r="O111" s="644">
        <f t="shared" si="1"/>
        <v>44179</v>
      </c>
    </row>
    <row r="112" spans="1:15" s="363" customFormat="1">
      <c r="A112" s="362">
        <v>57</v>
      </c>
      <c r="B112" s="362">
        <v>1238605</v>
      </c>
      <c r="C112" s="363" t="s">
        <v>1220</v>
      </c>
      <c r="D112" s="427">
        <v>0</v>
      </c>
      <c r="E112" s="427">
        <v>0</v>
      </c>
      <c r="F112" s="427">
        <v>0</v>
      </c>
      <c r="G112" s="427">
        <v>0</v>
      </c>
      <c r="H112" s="427">
        <v>550</v>
      </c>
      <c r="I112" s="427">
        <v>100</v>
      </c>
      <c r="J112" s="427">
        <v>0</v>
      </c>
      <c r="K112" s="427">
        <v>0</v>
      </c>
      <c r="L112" s="427">
        <v>0</v>
      </c>
      <c r="M112" s="427">
        <v>850</v>
      </c>
      <c r="O112" s="644">
        <f t="shared" si="1"/>
        <v>1500</v>
      </c>
    </row>
    <row r="113" spans="1:15" s="363" customFormat="1">
      <c r="A113" s="362">
        <v>58</v>
      </c>
      <c r="B113" s="362">
        <v>1238609</v>
      </c>
      <c r="C113" s="363" t="s">
        <v>2905</v>
      </c>
      <c r="D113" s="427">
        <v>0</v>
      </c>
      <c r="E113" s="427">
        <v>0</v>
      </c>
      <c r="F113" s="427">
        <v>0</v>
      </c>
      <c r="G113" s="427">
        <v>0</v>
      </c>
      <c r="H113" s="427">
        <v>30</v>
      </c>
      <c r="I113" s="427">
        <v>0</v>
      </c>
      <c r="J113" s="427">
        <v>0</v>
      </c>
      <c r="K113" s="427">
        <v>0</v>
      </c>
      <c r="L113" s="427">
        <v>0</v>
      </c>
      <c r="M113" s="427">
        <v>0</v>
      </c>
      <c r="O113" s="644">
        <f t="shared" si="1"/>
        <v>30</v>
      </c>
    </row>
    <row r="114" spans="1:15" s="363" customFormat="1">
      <c r="A114" s="362">
        <v>59</v>
      </c>
      <c r="B114" s="362">
        <v>1240029</v>
      </c>
      <c r="C114" s="363" t="s">
        <v>816</v>
      </c>
      <c r="D114" s="427">
        <v>450</v>
      </c>
      <c r="E114" s="427">
        <v>1500</v>
      </c>
      <c r="F114" s="427">
        <v>1250</v>
      </c>
      <c r="G114" s="427">
        <v>800</v>
      </c>
      <c r="H114" s="427">
        <v>1000</v>
      </c>
      <c r="I114" s="427">
        <v>1000</v>
      </c>
      <c r="J114" s="427">
        <v>600</v>
      </c>
      <c r="K114" s="427">
        <v>0</v>
      </c>
      <c r="L114" s="427">
        <v>1000</v>
      </c>
      <c r="M114" s="427">
        <v>1000</v>
      </c>
      <c r="O114" s="644">
        <f t="shared" si="1"/>
        <v>8600</v>
      </c>
    </row>
    <row r="115" spans="1:15" s="363" customFormat="1">
      <c r="A115" s="362">
        <v>60</v>
      </c>
      <c r="B115" s="362">
        <v>1240032</v>
      </c>
      <c r="C115" s="363" t="s">
        <v>817</v>
      </c>
      <c r="D115" s="427">
        <v>450</v>
      </c>
      <c r="E115" s="427">
        <v>1500</v>
      </c>
      <c r="F115" s="427">
        <v>1250</v>
      </c>
      <c r="G115" s="427">
        <v>800</v>
      </c>
      <c r="H115" s="427">
        <v>1000</v>
      </c>
      <c r="I115" s="427">
        <v>1000</v>
      </c>
      <c r="J115" s="427">
        <v>600</v>
      </c>
      <c r="K115" s="427">
        <v>0</v>
      </c>
      <c r="L115" s="427">
        <v>1000</v>
      </c>
      <c r="M115" s="427">
        <v>1000</v>
      </c>
      <c r="O115" s="644">
        <f t="shared" si="1"/>
        <v>8600</v>
      </c>
    </row>
    <row r="116" spans="1:15" s="363" customFormat="1">
      <c r="A116" s="362">
        <v>61</v>
      </c>
      <c r="B116" s="362">
        <v>1240180</v>
      </c>
      <c r="C116" s="363" t="s">
        <v>803</v>
      </c>
      <c r="D116" s="427">
        <v>0</v>
      </c>
      <c r="E116" s="427">
        <v>0</v>
      </c>
      <c r="F116" s="427">
        <v>0</v>
      </c>
      <c r="G116" s="427">
        <v>0</v>
      </c>
      <c r="H116" s="427">
        <v>0</v>
      </c>
      <c r="I116" s="427">
        <v>300</v>
      </c>
      <c r="J116" s="427">
        <v>0</v>
      </c>
      <c r="K116" s="427">
        <v>0</v>
      </c>
      <c r="L116" s="427">
        <v>0</v>
      </c>
      <c r="M116" s="427">
        <v>450</v>
      </c>
      <c r="O116" s="644">
        <f t="shared" si="1"/>
        <v>750</v>
      </c>
    </row>
    <row r="117" spans="1:15" s="363" customFormat="1">
      <c r="A117" s="362">
        <v>62</v>
      </c>
      <c r="B117" s="362">
        <v>1240184</v>
      </c>
      <c r="C117" s="363" t="s">
        <v>804</v>
      </c>
      <c r="D117" s="427">
        <v>0</v>
      </c>
      <c r="E117" s="427">
        <v>0</v>
      </c>
      <c r="F117" s="427">
        <v>0</v>
      </c>
      <c r="G117" s="427">
        <v>0</v>
      </c>
      <c r="H117" s="427">
        <v>0</v>
      </c>
      <c r="I117" s="427">
        <v>300</v>
      </c>
      <c r="J117" s="427">
        <v>0</v>
      </c>
      <c r="K117" s="427">
        <v>0</v>
      </c>
      <c r="L117" s="427">
        <v>0</v>
      </c>
      <c r="M117" s="427">
        <v>450</v>
      </c>
      <c r="O117" s="644">
        <f t="shared" si="1"/>
        <v>750</v>
      </c>
    </row>
    <row r="118" spans="1:15" hidden="1">
      <c r="A118" s="41">
        <v>63</v>
      </c>
      <c r="B118" s="41">
        <v>3100142</v>
      </c>
      <c r="C118" t="s">
        <v>2906</v>
      </c>
      <c r="D118" s="42">
        <v>0</v>
      </c>
      <c r="E118" s="42">
        <v>0</v>
      </c>
      <c r="F118" s="42">
        <v>0</v>
      </c>
      <c r="G118" s="42">
        <v>400</v>
      </c>
      <c r="H118" s="42">
        <v>24</v>
      </c>
      <c r="I118" s="42">
        <v>200</v>
      </c>
      <c r="J118" s="42">
        <v>0</v>
      </c>
      <c r="K118" s="42">
        <v>400</v>
      </c>
      <c r="L118" s="42">
        <v>0</v>
      </c>
      <c r="M118" s="42">
        <v>0</v>
      </c>
      <c r="O118" s="636">
        <f t="shared" si="1"/>
        <v>1024</v>
      </c>
    </row>
    <row r="119" spans="1:15" hidden="1">
      <c r="A119" s="41">
        <v>64</v>
      </c>
      <c r="B119" s="41">
        <v>3100377</v>
      </c>
      <c r="C119" t="s">
        <v>2907</v>
      </c>
      <c r="D119" s="42">
        <v>0</v>
      </c>
      <c r="E119" s="42">
        <v>0</v>
      </c>
      <c r="F119" s="42">
        <v>0</v>
      </c>
      <c r="G119" s="42">
        <v>0</v>
      </c>
      <c r="H119" s="42">
        <v>0</v>
      </c>
      <c r="I119" s="42">
        <v>0</v>
      </c>
      <c r="J119" s="42">
        <v>3</v>
      </c>
      <c r="K119" s="42">
        <v>7</v>
      </c>
      <c r="L119" s="42">
        <v>0</v>
      </c>
      <c r="M119" s="42">
        <v>0</v>
      </c>
      <c r="O119" s="636">
        <f t="shared" si="1"/>
        <v>10</v>
      </c>
    </row>
    <row r="120" spans="1:15" hidden="1">
      <c r="A120" s="41">
        <v>65</v>
      </c>
      <c r="B120" s="41">
        <v>3100511</v>
      </c>
      <c r="C120" t="s">
        <v>2908</v>
      </c>
      <c r="D120" s="42">
        <v>54</v>
      </c>
      <c r="E120" s="42">
        <v>0</v>
      </c>
      <c r="F120" s="42">
        <v>0</v>
      </c>
      <c r="G120" s="42">
        <v>0</v>
      </c>
      <c r="H120" s="42">
        <v>0</v>
      </c>
      <c r="I120" s="42">
        <v>0</v>
      </c>
      <c r="J120" s="42">
        <v>4</v>
      </c>
      <c r="K120" s="42">
        <v>10</v>
      </c>
      <c r="L120" s="42">
        <v>0</v>
      </c>
      <c r="M120" s="42">
        <v>0</v>
      </c>
      <c r="O120" s="636">
        <f t="shared" ref="O120:O153" si="2">SUM(D120:M120)</f>
        <v>68</v>
      </c>
    </row>
    <row r="121" spans="1:15" hidden="1">
      <c r="A121" s="41">
        <v>66</v>
      </c>
      <c r="B121" s="41">
        <v>3102078</v>
      </c>
      <c r="C121" t="s">
        <v>2909</v>
      </c>
      <c r="D121" s="42">
        <v>0</v>
      </c>
      <c r="E121" s="42">
        <v>0</v>
      </c>
      <c r="F121" s="42">
        <v>115</v>
      </c>
      <c r="G121" s="42">
        <v>230</v>
      </c>
      <c r="H121" s="42">
        <v>115</v>
      </c>
      <c r="I121" s="42">
        <v>115</v>
      </c>
      <c r="J121" s="42">
        <v>115</v>
      </c>
      <c r="K121" s="42">
        <v>115</v>
      </c>
      <c r="L121" s="42">
        <v>0</v>
      </c>
      <c r="M121" s="42">
        <v>0</v>
      </c>
      <c r="O121" s="636">
        <f t="shared" si="2"/>
        <v>805</v>
      </c>
    </row>
    <row r="122" spans="1:15" hidden="1">
      <c r="A122" s="41">
        <v>67</v>
      </c>
      <c r="B122" s="41">
        <v>3102189</v>
      </c>
      <c r="C122" t="s">
        <v>2910</v>
      </c>
      <c r="D122" s="42">
        <v>0</v>
      </c>
      <c r="E122" s="42">
        <v>0</v>
      </c>
      <c r="F122" s="42">
        <v>52</v>
      </c>
      <c r="G122" s="42">
        <v>0</v>
      </c>
      <c r="H122" s="42">
        <v>0</v>
      </c>
      <c r="I122" s="42">
        <v>0</v>
      </c>
      <c r="J122" s="42">
        <v>222</v>
      </c>
      <c r="K122" s="42">
        <v>0</v>
      </c>
      <c r="L122" s="42">
        <v>0</v>
      </c>
      <c r="M122" s="42">
        <v>0</v>
      </c>
      <c r="O122" s="636">
        <f t="shared" si="2"/>
        <v>274</v>
      </c>
    </row>
    <row r="123" spans="1:15" hidden="1">
      <c r="A123" s="41">
        <v>68</v>
      </c>
      <c r="B123" s="41">
        <v>3104180</v>
      </c>
      <c r="C123" t="s">
        <v>2911</v>
      </c>
      <c r="D123" s="42">
        <v>0</v>
      </c>
      <c r="E123" s="42">
        <v>0</v>
      </c>
      <c r="F123" s="42">
        <v>0</v>
      </c>
      <c r="G123" s="42">
        <v>45</v>
      </c>
      <c r="H123" s="42">
        <v>0</v>
      </c>
      <c r="I123" s="42">
        <v>0</v>
      </c>
      <c r="J123" s="42">
        <v>0</v>
      </c>
      <c r="K123" s="42">
        <v>45</v>
      </c>
      <c r="L123" s="42">
        <v>0</v>
      </c>
      <c r="M123" s="42">
        <v>0</v>
      </c>
      <c r="O123" s="636">
        <f t="shared" si="2"/>
        <v>90</v>
      </c>
    </row>
    <row r="124" spans="1:15" hidden="1">
      <c r="A124" s="41">
        <v>69</v>
      </c>
      <c r="B124" s="41">
        <v>3104199</v>
      </c>
      <c r="C124" t="s">
        <v>2912</v>
      </c>
      <c r="D124" s="42">
        <v>0</v>
      </c>
      <c r="E124" s="42">
        <v>0</v>
      </c>
      <c r="F124" s="42">
        <v>0</v>
      </c>
      <c r="G124" s="42">
        <v>0</v>
      </c>
      <c r="H124" s="42">
        <v>7</v>
      </c>
      <c r="I124" s="42">
        <v>7</v>
      </c>
      <c r="J124" s="42">
        <v>7</v>
      </c>
      <c r="K124" s="42">
        <v>7</v>
      </c>
      <c r="L124" s="42">
        <v>0</v>
      </c>
      <c r="M124" s="42">
        <v>0</v>
      </c>
      <c r="O124" s="636">
        <f t="shared" si="2"/>
        <v>28</v>
      </c>
    </row>
    <row r="125" spans="1:15" hidden="1">
      <c r="A125" s="41">
        <v>70</v>
      </c>
      <c r="B125" s="41">
        <v>3104385</v>
      </c>
      <c r="C125" t="s">
        <v>2913</v>
      </c>
      <c r="D125" s="42">
        <v>0</v>
      </c>
      <c r="E125" s="42">
        <v>0</v>
      </c>
      <c r="F125" s="42">
        <v>0</v>
      </c>
      <c r="G125" s="42">
        <v>15</v>
      </c>
      <c r="H125" s="42">
        <v>0</v>
      </c>
      <c r="I125" s="42">
        <v>0</v>
      </c>
      <c r="J125" s="42">
        <v>0</v>
      </c>
      <c r="K125" s="42">
        <v>15</v>
      </c>
      <c r="L125" s="42">
        <v>0</v>
      </c>
      <c r="M125" s="42">
        <v>0</v>
      </c>
      <c r="O125" s="636">
        <f t="shared" si="2"/>
        <v>30</v>
      </c>
    </row>
    <row r="126" spans="1:15" hidden="1">
      <c r="A126" s="41">
        <v>71</v>
      </c>
      <c r="B126" s="41">
        <v>3104865</v>
      </c>
      <c r="C126" t="s">
        <v>918</v>
      </c>
      <c r="D126" s="42">
        <v>0</v>
      </c>
      <c r="E126" s="42">
        <v>0</v>
      </c>
      <c r="F126" s="42">
        <v>0</v>
      </c>
      <c r="G126" s="42">
        <v>0</v>
      </c>
      <c r="H126" s="42">
        <v>0</v>
      </c>
      <c r="I126" s="42">
        <v>3</v>
      </c>
      <c r="J126" s="42">
        <v>5</v>
      </c>
      <c r="K126" s="42">
        <v>5</v>
      </c>
      <c r="L126" s="42">
        <v>0</v>
      </c>
      <c r="M126" s="42">
        <v>0</v>
      </c>
      <c r="O126" s="636">
        <f t="shared" si="2"/>
        <v>13</v>
      </c>
    </row>
    <row r="127" spans="1:15" hidden="1">
      <c r="A127" s="41">
        <v>72</v>
      </c>
      <c r="B127" s="41">
        <v>3106045</v>
      </c>
      <c r="C127" t="s">
        <v>2914</v>
      </c>
      <c r="D127" s="42">
        <v>0</v>
      </c>
      <c r="E127" s="42">
        <v>0</v>
      </c>
      <c r="F127" s="42">
        <v>0</v>
      </c>
      <c r="G127" s="42">
        <v>0</v>
      </c>
      <c r="H127" s="42">
        <v>0</v>
      </c>
      <c r="I127" s="42">
        <v>17</v>
      </c>
      <c r="J127" s="42">
        <v>17</v>
      </c>
      <c r="K127" s="42">
        <v>17</v>
      </c>
      <c r="L127" s="42">
        <v>0</v>
      </c>
      <c r="M127" s="42">
        <v>0</v>
      </c>
      <c r="O127" s="636">
        <f t="shared" si="2"/>
        <v>51</v>
      </c>
    </row>
    <row r="128" spans="1:15" hidden="1">
      <c r="A128" s="41">
        <v>73</v>
      </c>
      <c r="B128" s="41">
        <v>3107324</v>
      </c>
      <c r="C128" t="s">
        <v>2915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  <c r="I128" s="42">
        <v>10</v>
      </c>
      <c r="J128" s="42">
        <v>14</v>
      </c>
      <c r="K128" s="42">
        <v>14</v>
      </c>
      <c r="L128" s="42">
        <v>0</v>
      </c>
      <c r="M128" s="42">
        <v>0</v>
      </c>
      <c r="O128" s="636">
        <f t="shared" si="2"/>
        <v>38</v>
      </c>
    </row>
    <row r="129" spans="1:15" hidden="1">
      <c r="A129" s="41">
        <v>74</v>
      </c>
      <c r="B129" s="41">
        <v>3107334</v>
      </c>
      <c r="C129" t="s">
        <v>2916</v>
      </c>
      <c r="D129" s="42">
        <v>0</v>
      </c>
      <c r="E129" s="42">
        <v>0</v>
      </c>
      <c r="F129" s="42">
        <v>0</v>
      </c>
      <c r="G129" s="42">
        <v>0</v>
      </c>
      <c r="H129" s="42">
        <v>6</v>
      </c>
      <c r="I129" s="42">
        <v>6</v>
      </c>
      <c r="J129" s="42">
        <v>6</v>
      </c>
      <c r="K129" s="42">
        <v>6</v>
      </c>
      <c r="L129" s="42">
        <v>0</v>
      </c>
      <c r="M129" s="42">
        <v>0</v>
      </c>
      <c r="O129" s="636">
        <f t="shared" si="2"/>
        <v>24</v>
      </c>
    </row>
    <row r="130" spans="1:15" hidden="1">
      <c r="A130" s="41">
        <v>75</v>
      </c>
      <c r="B130" s="41">
        <v>3108234</v>
      </c>
      <c r="C130" t="s">
        <v>2917</v>
      </c>
      <c r="D130" s="42">
        <v>0</v>
      </c>
      <c r="E130" s="42">
        <v>0</v>
      </c>
      <c r="F130" s="42">
        <v>0</v>
      </c>
      <c r="G130" s="42">
        <v>0</v>
      </c>
      <c r="H130" s="42">
        <v>0</v>
      </c>
      <c r="I130" s="42">
        <v>0</v>
      </c>
      <c r="J130" s="42">
        <v>8</v>
      </c>
      <c r="K130" s="42">
        <v>8</v>
      </c>
      <c r="L130" s="42">
        <v>0</v>
      </c>
      <c r="M130" s="42">
        <v>0</v>
      </c>
      <c r="O130" s="636">
        <f t="shared" si="2"/>
        <v>16</v>
      </c>
    </row>
    <row r="131" spans="1:15" hidden="1">
      <c r="A131" s="41">
        <v>76</v>
      </c>
      <c r="B131" s="41">
        <v>3108382</v>
      </c>
      <c r="C131" t="s">
        <v>2918</v>
      </c>
      <c r="D131" s="42">
        <v>0</v>
      </c>
      <c r="E131" s="42">
        <v>0</v>
      </c>
      <c r="F131" s="42">
        <v>83</v>
      </c>
      <c r="G131" s="42">
        <v>214</v>
      </c>
      <c r="H131" s="42">
        <v>107</v>
      </c>
      <c r="I131" s="42">
        <v>107</v>
      </c>
      <c r="J131" s="42">
        <v>107</v>
      </c>
      <c r="K131" s="42">
        <v>107</v>
      </c>
      <c r="L131" s="42">
        <v>0</v>
      </c>
      <c r="M131" s="42">
        <v>0</v>
      </c>
      <c r="O131" s="636">
        <f t="shared" si="2"/>
        <v>725</v>
      </c>
    </row>
    <row r="132" spans="1:15" hidden="1">
      <c r="A132" s="41">
        <v>77</v>
      </c>
      <c r="B132" s="41">
        <v>3109049</v>
      </c>
      <c r="C132" t="s">
        <v>2919</v>
      </c>
      <c r="D132" s="42">
        <v>0</v>
      </c>
      <c r="E132" s="42">
        <v>0</v>
      </c>
      <c r="F132" s="42">
        <v>0</v>
      </c>
      <c r="G132" s="42">
        <v>0</v>
      </c>
      <c r="H132" s="42">
        <v>37</v>
      </c>
      <c r="I132" s="42">
        <v>95</v>
      </c>
      <c r="J132" s="42">
        <v>95</v>
      </c>
      <c r="K132" s="42">
        <v>95</v>
      </c>
      <c r="L132" s="42">
        <v>0</v>
      </c>
      <c r="M132" s="42">
        <v>0</v>
      </c>
      <c r="O132" s="636">
        <f t="shared" si="2"/>
        <v>322</v>
      </c>
    </row>
    <row r="133" spans="1:15" hidden="1">
      <c r="A133" s="41">
        <v>78</v>
      </c>
      <c r="B133" s="41">
        <v>3109141</v>
      </c>
      <c r="C133" t="s">
        <v>2920</v>
      </c>
      <c r="D133" s="42">
        <v>0</v>
      </c>
      <c r="E133" s="42">
        <v>0</v>
      </c>
      <c r="F133" s="42">
        <v>0</v>
      </c>
      <c r="G133" s="42">
        <v>800</v>
      </c>
      <c r="H133" s="42">
        <v>72</v>
      </c>
      <c r="I133" s="42">
        <v>0</v>
      </c>
      <c r="J133" s="42">
        <v>0</v>
      </c>
      <c r="K133" s="42">
        <v>800</v>
      </c>
      <c r="L133" s="42">
        <v>0</v>
      </c>
      <c r="M133" s="42">
        <v>0</v>
      </c>
      <c r="O133" s="636">
        <f t="shared" si="2"/>
        <v>1672</v>
      </c>
    </row>
    <row r="134" spans="1:15" hidden="1">
      <c r="A134" s="41">
        <v>79</v>
      </c>
      <c r="B134" s="41">
        <v>3109255</v>
      </c>
      <c r="C134" t="s">
        <v>2921</v>
      </c>
      <c r="D134" s="42">
        <v>0</v>
      </c>
      <c r="E134" s="42">
        <v>0</v>
      </c>
      <c r="F134" s="42">
        <v>0</v>
      </c>
      <c r="G134" s="42">
        <v>0</v>
      </c>
      <c r="H134" s="42">
        <v>0</v>
      </c>
      <c r="I134" s="42">
        <v>0</v>
      </c>
      <c r="J134" s="42">
        <v>12</v>
      </c>
      <c r="K134" s="42">
        <v>0</v>
      </c>
      <c r="L134" s="42">
        <v>0</v>
      </c>
      <c r="M134" s="42">
        <v>0</v>
      </c>
      <c r="O134" s="636">
        <f t="shared" si="2"/>
        <v>12</v>
      </c>
    </row>
    <row r="135" spans="1:15" hidden="1">
      <c r="A135" s="41">
        <v>80</v>
      </c>
      <c r="B135" s="41">
        <v>3109392</v>
      </c>
      <c r="C135" t="s">
        <v>74</v>
      </c>
      <c r="D135" s="42">
        <v>0</v>
      </c>
      <c r="E135" s="42">
        <v>0</v>
      </c>
      <c r="F135" s="42">
        <v>0</v>
      </c>
      <c r="G135" s="42">
        <v>160</v>
      </c>
      <c r="H135" s="42">
        <v>12</v>
      </c>
      <c r="I135" s="42">
        <v>0</v>
      </c>
      <c r="J135" s="42">
        <v>0</v>
      </c>
      <c r="K135" s="42">
        <v>160</v>
      </c>
      <c r="L135" s="42">
        <v>0</v>
      </c>
      <c r="M135" s="42">
        <v>0</v>
      </c>
      <c r="O135" s="636">
        <f t="shared" si="2"/>
        <v>332</v>
      </c>
    </row>
    <row r="136" spans="1:15" hidden="1">
      <c r="A136" s="41">
        <v>81</v>
      </c>
      <c r="B136" s="41">
        <v>3109442</v>
      </c>
      <c r="C136" t="s">
        <v>2922</v>
      </c>
      <c r="D136" s="42">
        <v>0</v>
      </c>
      <c r="E136" s="42">
        <v>0</v>
      </c>
      <c r="F136" s="42">
        <v>0</v>
      </c>
      <c r="G136" s="42">
        <v>380</v>
      </c>
      <c r="H136" s="42">
        <v>0</v>
      </c>
      <c r="I136" s="42">
        <v>0</v>
      </c>
      <c r="J136" s="42">
        <v>0</v>
      </c>
      <c r="K136" s="42">
        <v>380</v>
      </c>
      <c r="L136" s="42">
        <v>0</v>
      </c>
      <c r="M136" s="42">
        <v>0</v>
      </c>
      <c r="O136" s="636">
        <f t="shared" si="2"/>
        <v>760</v>
      </c>
    </row>
    <row r="137" spans="1:15" hidden="1">
      <c r="A137" s="41">
        <v>82</v>
      </c>
      <c r="B137" s="41">
        <v>3109539</v>
      </c>
      <c r="C137" t="s">
        <v>2603</v>
      </c>
      <c r="D137" s="42">
        <v>0</v>
      </c>
      <c r="E137" s="42">
        <v>0</v>
      </c>
      <c r="F137" s="42">
        <v>0</v>
      </c>
      <c r="G137" s="42">
        <v>10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O137" s="636">
        <f t="shared" si="2"/>
        <v>10</v>
      </c>
    </row>
    <row r="138" spans="1:15" hidden="1">
      <c r="A138" s="41">
        <v>83</v>
      </c>
      <c r="B138" s="41">
        <v>3109735</v>
      </c>
      <c r="C138" t="s">
        <v>2923</v>
      </c>
      <c r="D138" s="42">
        <v>10</v>
      </c>
      <c r="E138" s="42">
        <v>0</v>
      </c>
      <c r="F138" s="42">
        <v>0</v>
      </c>
      <c r="G138" s="42">
        <v>0</v>
      </c>
      <c r="H138" s="42">
        <v>0</v>
      </c>
      <c r="I138" s="42">
        <v>0</v>
      </c>
      <c r="J138" s="42">
        <v>0</v>
      </c>
      <c r="K138" s="42">
        <v>0</v>
      </c>
      <c r="L138" s="42">
        <v>0</v>
      </c>
      <c r="M138" s="42">
        <v>0</v>
      </c>
      <c r="O138" s="636">
        <f t="shared" si="2"/>
        <v>10</v>
      </c>
    </row>
    <row r="139" spans="1:15" hidden="1">
      <c r="A139" s="41">
        <v>84</v>
      </c>
      <c r="B139" s="41">
        <v>3109771</v>
      </c>
      <c r="C139" t="s">
        <v>2924</v>
      </c>
      <c r="D139" s="42">
        <v>0</v>
      </c>
      <c r="E139" s="42">
        <v>0</v>
      </c>
      <c r="F139" s="42">
        <v>0</v>
      </c>
      <c r="G139" s="42">
        <v>8</v>
      </c>
      <c r="H139" s="42">
        <v>6</v>
      </c>
      <c r="I139" s="42">
        <v>6</v>
      </c>
      <c r="J139" s="42">
        <v>6</v>
      </c>
      <c r="K139" s="42">
        <v>6</v>
      </c>
      <c r="L139" s="42">
        <v>0</v>
      </c>
      <c r="M139" s="42">
        <v>0</v>
      </c>
      <c r="O139" s="636">
        <f t="shared" si="2"/>
        <v>32</v>
      </c>
    </row>
    <row r="140" spans="1:15" hidden="1">
      <c r="A140" s="41">
        <v>85</v>
      </c>
      <c r="B140" s="41">
        <v>3109818</v>
      </c>
      <c r="C140" t="s">
        <v>2925</v>
      </c>
      <c r="D140" s="42">
        <v>0</v>
      </c>
      <c r="E140" s="42">
        <v>0</v>
      </c>
      <c r="F140" s="42">
        <v>0</v>
      </c>
      <c r="G140" s="42">
        <v>0</v>
      </c>
      <c r="H140" s="42">
        <v>12</v>
      </c>
      <c r="I140" s="42">
        <v>0</v>
      </c>
      <c r="J140" s="42">
        <v>0</v>
      </c>
      <c r="K140" s="42">
        <v>0</v>
      </c>
      <c r="L140" s="42">
        <v>0</v>
      </c>
      <c r="M140" s="42">
        <v>0</v>
      </c>
      <c r="O140" s="636">
        <f t="shared" si="2"/>
        <v>12</v>
      </c>
    </row>
    <row r="141" spans="1:15" hidden="1">
      <c r="A141" s="41">
        <v>86</v>
      </c>
      <c r="B141" s="41">
        <v>3110444</v>
      </c>
      <c r="C141" t="s">
        <v>2926</v>
      </c>
      <c r="D141" s="42">
        <v>0</v>
      </c>
      <c r="E141" s="42">
        <v>0</v>
      </c>
      <c r="F141" s="42">
        <v>0</v>
      </c>
      <c r="G141" s="42">
        <v>7</v>
      </c>
      <c r="H141" s="42">
        <v>9</v>
      </c>
      <c r="I141" s="42">
        <v>9</v>
      </c>
      <c r="J141" s="42">
        <v>9</v>
      </c>
      <c r="K141" s="42">
        <v>9</v>
      </c>
      <c r="L141" s="42">
        <v>0</v>
      </c>
      <c r="M141" s="42">
        <v>0</v>
      </c>
      <c r="O141" s="636">
        <f t="shared" si="2"/>
        <v>43</v>
      </c>
    </row>
    <row r="142" spans="1:15" hidden="1">
      <c r="A142" s="41">
        <v>87</v>
      </c>
      <c r="B142" s="41">
        <v>3110736</v>
      </c>
      <c r="C142" t="s">
        <v>2927</v>
      </c>
      <c r="D142" s="42">
        <v>0</v>
      </c>
      <c r="E142" s="42">
        <v>0</v>
      </c>
      <c r="F142" s="42">
        <v>0</v>
      </c>
      <c r="G142" s="42">
        <v>1</v>
      </c>
      <c r="H142" s="42">
        <v>6</v>
      </c>
      <c r="I142" s="42">
        <v>6</v>
      </c>
      <c r="J142" s="42">
        <v>6</v>
      </c>
      <c r="K142" s="42">
        <v>6</v>
      </c>
      <c r="L142" s="42">
        <v>0</v>
      </c>
      <c r="M142" s="42">
        <v>0</v>
      </c>
      <c r="O142" s="636">
        <f t="shared" si="2"/>
        <v>25</v>
      </c>
    </row>
    <row r="143" spans="1:15" hidden="1">
      <c r="A143" s="41">
        <v>88</v>
      </c>
      <c r="B143" s="41">
        <v>3110836</v>
      </c>
      <c r="C143" t="s">
        <v>2928</v>
      </c>
      <c r="D143" s="42">
        <v>0</v>
      </c>
      <c r="E143" s="42">
        <v>0</v>
      </c>
      <c r="F143" s="42">
        <v>0</v>
      </c>
      <c r="G143" s="42">
        <v>0</v>
      </c>
      <c r="H143" s="42">
        <v>6</v>
      </c>
      <c r="I143" s="42">
        <v>15</v>
      </c>
      <c r="J143" s="42">
        <v>15</v>
      </c>
      <c r="K143" s="42">
        <v>15</v>
      </c>
      <c r="L143" s="42">
        <v>0</v>
      </c>
      <c r="M143" s="42">
        <v>0</v>
      </c>
      <c r="O143" s="636">
        <f t="shared" si="2"/>
        <v>51</v>
      </c>
    </row>
    <row r="144" spans="1:15" hidden="1">
      <c r="A144" s="41">
        <v>89</v>
      </c>
      <c r="B144" s="41">
        <v>3111480</v>
      </c>
      <c r="C144" t="s">
        <v>2929</v>
      </c>
      <c r="D144" s="42">
        <v>0</v>
      </c>
      <c r="E144" s="42">
        <v>0</v>
      </c>
      <c r="F144" s="42">
        <v>0</v>
      </c>
      <c r="G144" s="42">
        <v>0</v>
      </c>
      <c r="H144" s="42">
        <v>0</v>
      </c>
      <c r="I144" s="42">
        <v>0</v>
      </c>
      <c r="J144" s="42">
        <v>10</v>
      </c>
      <c r="K144" s="42">
        <v>0</v>
      </c>
      <c r="L144" s="42">
        <v>0</v>
      </c>
      <c r="M144" s="42">
        <v>0</v>
      </c>
      <c r="O144" s="636">
        <f t="shared" si="2"/>
        <v>10</v>
      </c>
    </row>
    <row r="145" spans="1:15" hidden="1">
      <c r="A145" s="41">
        <v>90</v>
      </c>
      <c r="B145" s="41">
        <v>3111525</v>
      </c>
      <c r="C145" t="s">
        <v>2930</v>
      </c>
      <c r="D145" s="42">
        <v>0</v>
      </c>
      <c r="E145" s="42">
        <v>0</v>
      </c>
      <c r="F145" s="42">
        <v>6</v>
      </c>
      <c r="G145" s="42">
        <v>24</v>
      </c>
      <c r="H145" s="42">
        <v>12</v>
      </c>
      <c r="I145" s="42">
        <v>12</v>
      </c>
      <c r="J145" s="42">
        <v>12</v>
      </c>
      <c r="K145" s="42">
        <v>12</v>
      </c>
      <c r="L145" s="42">
        <v>0</v>
      </c>
      <c r="M145" s="42">
        <v>0</v>
      </c>
      <c r="O145" s="636">
        <f t="shared" si="2"/>
        <v>78</v>
      </c>
    </row>
    <row r="146" spans="1:15" hidden="1">
      <c r="A146" s="41">
        <v>91</v>
      </c>
      <c r="B146" s="41">
        <v>3111528</v>
      </c>
      <c r="C146" t="s">
        <v>2931</v>
      </c>
      <c r="D146" s="42">
        <v>10</v>
      </c>
      <c r="E146" s="42">
        <v>0</v>
      </c>
      <c r="F146" s="42">
        <v>0</v>
      </c>
      <c r="G146" s="42">
        <v>1</v>
      </c>
      <c r="H146" s="42">
        <v>4</v>
      </c>
      <c r="I146" s="42">
        <v>4</v>
      </c>
      <c r="J146" s="42">
        <v>4</v>
      </c>
      <c r="K146" s="42">
        <v>4</v>
      </c>
      <c r="L146" s="42">
        <v>0</v>
      </c>
      <c r="M146" s="42">
        <v>0</v>
      </c>
      <c r="O146" s="636">
        <f t="shared" si="2"/>
        <v>27</v>
      </c>
    </row>
    <row r="147" spans="1:15" hidden="1">
      <c r="A147" s="41">
        <v>92</v>
      </c>
      <c r="B147" s="41">
        <v>3111580</v>
      </c>
      <c r="C147" t="s">
        <v>2932</v>
      </c>
      <c r="D147" s="42">
        <v>0</v>
      </c>
      <c r="E147" s="42">
        <v>0</v>
      </c>
      <c r="F147" s="42">
        <v>0</v>
      </c>
      <c r="G147" s="42">
        <v>137</v>
      </c>
      <c r="H147" s="42">
        <v>294</v>
      </c>
      <c r="I147" s="42">
        <v>294</v>
      </c>
      <c r="J147" s="42">
        <v>294</v>
      </c>
      <c r="K147" s="42">
        <v>294</v>
      </c>
      <c r="L147" s="42">
        <v>0</v>
      </c>
      <c r="M147" s="42">
        <v>0</v>
      </c>
      <c r="O147" s="636">
        <f t="shared" si="2"/>
        <v>1313</v>
      </c>
    </row>
    <row r="148" spans="1:15" hidden="1">
      <c r="A148" s="41">
        <v>93</v>
      </c>
      <c r="B148" s="41">
        <v>3112041</v>
      </c>
      <c r="C148" t="s">
        <v>2933</v>
      </c>
      <c r="D148" s="42">
        <v>0</v>
      </c>
      <c r="E148" s="42">
        <v>0</v>
      </c>
      <c r="F148" s="42">
        <v>0</v>
      </c>
      <c r="G148" s="42">
        <v>137</v>
      </c>
      <c r="H148" s="42">
        <v>72</v>
      </c>
      <c r="I148" s="42">
        <v>72</v>
      </c>
      <c r="J148" s="42">
        <v>72</v>
      </c>
      <c r="K148" s="42">
        <v>72</v>
      </c>
      <c r="L148" s="42">
        <v>0</v>
      </c>
      <c r="M148" s="42">
        <v>0</v>
      </c>
      <c r="O148" s="636">
        <f t="shared" si="2"/>
        <v>425</v>
      </c>
    </row>
    <row r="149" spans="1:15" hidden="1">
      <c r="A149" s="41">
        <v>94</v>
      </c>
      <c r="B149" s="41">
        <v>3116508</v>
      </c>
      <c r="C149" t="s">
        <v>2934</v>
      </c>
      <c r="D149" s="42">
        <v>0</v>
      </c>
      <c r="E149" s="42">
        <v>0</v>
      </c>
      <c r="F149" s="42">
        <v>0</v>
      </c>
      <c r="G149" s="42">
        <v>0</v>
      </c>
      <c r="H149" s="42">
        <v>0</v>
      </c>
      <c r="I149" s="42">
        <v>36</v>
      </c>
      <c r="J149" s="42">
        <v>0</v>
      </c>
      <c r="K149" s="42">
        <v>0</v>
      </c>
      <c r="L149" s="42">
        <v>0</v>
      </c>
      <c r="M149" s="42">
        <v>0</v>
      </c>
      <c r="O149" s="636">
        <f t="shared" si="2"/>
        <v>36</v>
      </c>
    </row>
    <row r="150" spans="1:15" hidden="1">
      <c r="A150" s="41">
        <v>95</v>
      </c>
      <c r="B150" s="41">
        <v>3122225</v>
      </c>
      <c r="C150" t="s">
        <v>952</v>
      </c>
      <c r="D150" s="42">
        <v>0</v>
      </c>
      <c r="E150" s="42">
        <v>0</v>
      </c>
      <c r="F150" s="42">
        <v>0</v>
      </c>
      <c r="G150" s="42">
        <v>50</v>
      </c>
      <c r="H150" s="42">
        <v>0</v>
      </c>
      <c r="I150" s="42">
        <v>0</v>
      </c>
      <c r="J150" s="42">
        <v>0</v>
      </c>
      <c r="K150" s="42">
        <v>50</v>
      </c>
      <c r="L150" s="42">
        <v>0</v>
      </c>
      <c r="M150" s="42">
        <v>0</v>
      </c>
      <c r="O150" s="636">
        <f t="shared" si="2"/>
        <v>100</v>
      </c>
    </row>
    <row r="151" spans="1:15" hidden="1">
      <c r="A151" s="41">
        <v>96</v>
      </c>
      <c r="B151" s="41">
        <v>3212443</v>
      </c>
      <c r="C151" t="s">
        <v>2935</v>
      </c>
      <c r="D151" s="42">
        <v>0</v>
      </c>
      <c r="E151" s="42">
        <v>0</v>
      </c>
      <c r="F151" s="42">
        <v>0</v>
      </c>
      <c r="G151" s="42">
        <v>0</v>
      </c>
      <c r="H151" s="42">
        <v>0</v>
      </c>
      <c r="I151" s="42">
        <v>0</v>
      </c>
      <c r="J151" s="42">
        <v>0</v>
      </c>
      <c r="K151" s="42">
        <v>24</v>
      </c>
      <c r="L151" s="42">
        <v>0</v>
      </c>
      <c r="M151" s="42">
        <v>0</v>
      </c>
      <c r="O151" s="636">
        <f t="shared" si="2"/>
        <v>24</v>
      </c>
    </row>
    <row r="152" spans="1:15" hidden="1">
      <c r="A152" s="41">
        <v>97</v>
      </c>
      <c r="B152" s="41">
        <v>3306428</v>
      </c>
      <c r="C152" t="s">
        <v>2936</v>
      </c>
      <c r="D152" s="42">
        <v>0</v>
      </c>
      <c r="E152" s="42">
        <v>0</v>
      </c>
      <c r="F152" s="42">
        <v>0</v>
      </c>
      <c r="G152" s="42">
        <v>80</v>
      </c>
      <c r="H152" s="42">
        <v>0</v>
      </c>
      <c r="I152" s="42">
        <v>0</v>
      </c>
      <c r="J152" s="42">
        <v>0</v>
      </c>
      <c r="K152" s="42">
        <v>80</v>
      </c>
      <c r="L152" s="42">
        <v>0</v>
      </c>
      <c r="M152" s="42">
        <v>0</v>
      </c>
      <c r="O152" s="636">
        <f t="shared" si="2"/>
        <v>160</v>
      </c>
    </row>
    <row r="153" spans="1:15" hidden="1">
      <c r="A153" s="41">
        <v>98</v>
      </c>
      <c r="B153" s="41">
        <v>3306429</v>
      </c>
      <c r="C153" t="s">
        <v>2937</v>
      </c>
      <c r="D153" s="42">
        <v>0</v>
      </c>
      <c r="E153" s="42">
        <v>0</v>
      </c>
      <c r="F153" s="42">
        <v>0</v>
      </c>
      <c r="G153" s="42">
        <v>350</v>
      </c>
      <c r="H153" s="42">
        <v>0</v>
      </c>
      <c r="I153" s="42">
        <v>0</v>
      </c>
      <c r="J153" s="42">
        <v>0</v>
      </c>
      <c r="K153" s="42">
        <v>350</v>
      </c>
      <c r="L153" s="42">
        <v>0</v>
      </c>
      <c r="M153" s="42">
        <v>0</v>
      </c>
      <c r="O153" s="636">
        <f t="shared" si="2"/>
        <v>700</v>
      </c>
    </row>
  </sheetData>
  <phoneticPr fontId="27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E85-123C-410B-A285-68AF1CDD2224}">
  <dimension ref="A1:U63"/>
  <sheetViews>
    <sheetView topLeftCell="A31" zoomScaleNormal="100" workbookViewId="0">
      <selection activeCell="M65" sqref="M65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0" width="9.3320312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28" t="s">
        <v>1</v>
      </c>
      <c r="C1" s="428" t="s">
        <v>82</v>
      </c>
      <c r="D1" s="405" t="s">
        <v>2318</v>
      </c>
      <c r="E1" s="405" t="s">
        <v>2319</v>
      </c>
      <c r="F1" s="405" t="s">
        <v>2320</v>
      </c>
      <c r="G1" s="406" t="s">
        <v>2321</v>
      </c>
      <c r="H1" s="405" t="s">
        <v>2541</v>
      </c>
      <c r="I1" s="405" t="s">
        <v>2542</v>
      </c>
      <c r="J1" s="405" t="s">
        <v>2543</v>
      </c>
      <c r="K1" s="405" t="s">
        <v>2544</v>
      </c>
      <c r="L1" s="405" t="s">
        <v>2545</v>
      </c>
      <c r="M1" s="405" t="s">
        <v>2546</v>
      </c>
      <c r="N1" s="406" t="s">
        <v>2547</v>
      </c>
      <c r="O1" s="405" t="s">
        <v>2821</v>
      </c>
      <c r="P1" s="405" t="s">
        <v>2822</v>
      </c>
      <c r="Q1" s="405" t="s">
        <v>2823</v>
      </c>
      <c r="R1" s="405" t="s">
        <v>2824</v>
      </c>
      <c r="S1" s="405" t="s">
        <v>2825</v>
      </c>
      <c r="T1" s="405" t="s">
        <v>2826</v>
      </c>
      <c r="U1" s="406" t="s">
        <v>2827</v>
      </c>
    </row>
    <row r="2" spans="1:21">
      <c r="A2" s="284">
        <v>1234614</v>
      </c>
      <c r="B2" s="285" t="s">
        <v>54</v>
      </c>
      <c r="C2" s="284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426</v>
      </c>
      <c r="M2" s="286">
        <v>0</v>
      </c>
      <c r="N2" s="286">
        <v>0</v>
      </c>
      <c r="O2" s="286">
        <v>200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</row>
    <row r="3" spans="1:21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250</v>
      </c>
      <c r="Q3" s="286">
        <v>250</v>
      </c>
      <c r="R3" s="286">
        <v>250</v>
      </c>
      <c r="S3" s="286">
        <v>310</v>
      </c>
      <c r="T3" s="286">
        <v>0</v>
      </c>
      <c r="U3" s="286">
        <v>0</v>
      </c>
    </row>
    <row r="4" spans="1:21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250</v>
      </c>
      <c r="Q4" s="286">
        <v>250</v>
      </c>
      <c r="R4" s="286">
        <v>250</v>
      </c>
      <c r="S4" s="286">
        <v>310</v>
      </c>
      <c r="T4" s="286">
        <v>0</v>
      </c>
      <c r="U4" s="286">
        <v>0</v>
      </c>
    </row>
    <row r="5" spans="1:21">
      <c r="A5" s="284">
        <v>1229673</v>
      </c>
      <c r="B5" s="285" t="s">
        <v>22</v>
      </c>
      <c r="C5" s="284" t="s">
        <v>83</v>
      </c>
      <c r="D5" s="286">
        <v>0</v>
      </c>
      <c r="E5" s="286">
        <v>0</v>
      </c>
      <c r="F5" s="286">
        <v>0</v>
      </c>
      <c r="G5" s="286">
        <v>0</v>
      </c>
      <c r="H5" s="286">
        <v>200</v>
      </c>
      <c r="I5" s="286">
        <v>0</v>
      </c>
      <c r="J5" s="286">
        <v>0</v>
      </c>
      <c r="K5" s="286">
        <v>300</v>
      </c>
      <c r="L5" s="286">
        <v>200</v>
      </c>
      <c r="M5" s="286">
        <v>0</v>
      </c>
      <c r="N5" s="286">
        <v>0</v>
      </c>
      <c r="O5" s="286">
        <v>200</v>
      </c>
      <c r="P5" s="286">
        <v>200</v>
      </c>
      <c r="Q5" s="286">
        <v>200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1232693</v>
      </c>
      <c r="B6" s="285" t="s">
        <v>29</v>
      </c>
      <c r="C6" s="284" t="s">
        <v>83</v>
      </c>
      <c r="D6" s="286">
        <v>782</v>
      </c>
      <c r="E6" s="286">
        <v>614</v>
      </c>
      <c r="F6" s="286">
        <v>0</v>
      </c>
      <c r="G6" s="286">
        <v>0</v>
      </c>
      <c r="H6" s="286">
        <v>562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440</v>
      </c>
      <c r="S6" s="286">
        <v>426</v>
      </c>
      <c r="T6" s="286">
        <v>0</v>
      </c>
      <c r="U6" s="286">
        <v>0</v>
      </c>
    </row>
    <row r="7" spans="1:21">
      <c r="A7" s="284">
        <v>1233025</v>
      </c>
      <c r="B7" s="285" t="s">
        <v>30</v>
      </c>
      <c r="C7" s="284" t="s">
        <v>83</v>
      </c>
      <c r="D7" s="286">
        <v>782</v>
      </c>
      <c r="E7" s="286">
        <v>614</v>
      </c>
      <c r="F7" s="286">
        <v>0</v>
      </c>
      <c r="G7" s="286">
        <v>0</v>
      </c>
      <c r="H7" s="286">
        <v>562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440</v>
      </c>
      <c r="S7" s="286">
        <v>426</v>
      </c>
      <c r="T7" s="286">
        <v>0</v>
      </c>
      <c r="U7" s="286">
        <v>0</v>
      </c>
    </row>
    <row r="8" spans="1:21">
      <c r="A8" s="284">
        <v>1235623</v>
      </c>
      <c r="B8" s="285" t="s">
        <v>31</v>
      </c>
      <c r="C8" s="284" t="s">
        <v>83</v>
      </c>
      <c r="D8" s="286">
        <v>764</v>
      </c>
      <c r="E8" s="286">
        <v>124</v>
      </c>
      <c r="F8" s="286">
        <v>0</v>
      </c>
      <c r="G8" s="286">
        <v>0</v>
      </c>
      <c r="H8" s="286">
        <v>0</v>
      </c>
      <c r="I8" s="286">
        <v>0</v>
      </c>
      <c r="J8" s="286">
        <v>226</v>
      </c>
      <c r="K8" s="286">
        <v>710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5" t="s">
        <v>32</v>
      </c>
      <c r="C9" s="284" t="s">
        <v>83</v>
      </c>
      <c r="D9" s="286">
        <v>0</v>
      </c>
      <c r="E9" s="286">
        <v>324</v>
      </c>
      <c r="F9" s="286">
        <v>0</v>
      </c>
      <c r="G9" s="286">
        <v>0</v>
      </c>
      <c r="H9" s="286">
        <v>938</v>
      </c>
      <c r="I9" s="52">
        <v>1488</v>
      </c>
      <c r="J9" s="286">
        <v>814</v>
      </c>
      <c r="K9" s="286">
        <v>1010</v>
      </c>
      <c r="L9" s="286">
        <v>780</v>
      </c>
      <c r="M9" s="286">
        <v>0</v>
      </c>
      <c r="N9" s="286">
        <v>0</v>
      </c>
      <c r="O9" s="286">
        <v>1166</v>
      </c>
      <c r="P9" s="286">
        <v>902</v>
      </c>
      <c r="Q9" s="286">
        <v>812</v>
      </c>
      <c r="R9" s="286">
        <v>1426</v>
      </c>
      <c r="S9" s="286">
        <v>958</v>
      </c>
      <c r="T9" s="286">
        <v>0</v>
      </c>
      <c r="U9" s="286">
        <v>0</v>
      </c>
    </row>
    <row r="10" spans="1:21">
      <c r="A10" s="284">
        <v>1237748</v>
      </c>
      <c r="B10" s="285" t="s">
        <v>34</v>
      </c>
      <c r="C10" s="284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52">
        <v>84</v>
      </c>
      <c r="J10" s="286">
        <v>608</v>
      </c>
      <c r="K10" s="286">
        <v>140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>
      <c r="A11" s="284">
        <v>1236091</v>
      </c>
      <c r="B11" s="285" t="s">
        <v>37</v>
      </c>
      <c r="C11" s="284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200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1234905</v>
      </c>
      <c r="B12" s="285" t="s">
        <v>38</v>
      </c>
      <c r="C12" s="284" t="s">
        <v>83</v>
      </c>
      <c r="D12" s="286">
        <v>414</v>
      </c>
      <c r="E12" s="286">
        <v>326</v>
      </c>
      <c r="F12" s="286">
        <v>0</v>
      </c>
      <c r="G12" s="286">
        <v>0</v>
      </c>
      <c r="H12" s="286">
        <v>392</v>
      </c>
      <c r="I12" s="52">
        <v>50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</row>
    <row r="13" spans="1:21">
      <c r="A13" s="284">
        <v>1238128</v>
      </c>
      <c r="B13" s="285" t="s">
        <v>39</v>
      </c>
      <c r="C13" s="284" t="s">
        <v>83</v>
      </c>
      <c r="D13" s="286">
        <v>590</v>
      </c>
      <c r="E13" s="286">
        <v>464</v>
      </c>
      <c r="F13" s="286">
        <v>0</v>
      </c>
      <c r="G13" s="286">
        <v>0</v>
      </c>
      <c r="H13" s="286">
        <v>638</v>
      </c>
      <c r="I13" s="52">
        <v>994</v>
      </c>
      <c r="J13" s="286">
        <v>356</v>
      </c>
      <c r="K13" s="286">
        <v>948</v>
      </c>
      <c r="L13" s="286">
        <v>842</v>
      </c>
      <c r="M13" s="286">
        <v>0</v>
      </c>
      <c r="N13" s="286">
        <v>0</v>
      </c>
      <c r="O13" s="286">
        <v>1180</v>
      </c>
      <c r="P13" s="286">
        <v>1180</v>
      </c>
      <c r="Q13" s="286">
        <v>1178</v>
      </c>
      <c r="R13" s="286">
        <v>1470</v>
      </c>
      <c r="S13" s="286">
        <v>928</v>
      </c>
      <c r="T13" s="286">
        <v>0</v>
      </c>
      <c r="U13" s="286">
        <v>0</v>
      </c>
    </row>
    <row r="14" spans="1:21">
      <c r="A14" s="284">
        <v>1236962</v>
      </c>
      <c r="B14" s="285" t="s">
        <v>40</v>
      </c>
      <c r="C14" s="284" t="s">
        <v>83</v>
      </c>
      <c r="D14" s="286">
        <v>200</v>
      </c>
      <c r="E14" s="286">
        <v>0</v>
      </c>
      <c r="F14" s="286">
        <v>0</v>
      </c>
      <c r="G14" s="286">
        <v>0</v>
      </c>
      <c r="H14" s="286">
        <v>200</v>
      </c>
      <c r="I14" s="52">
        <v>200</v>
      </c>
      <c r="J14" s="286">
        <v>200</v>
      </c>
      <c r="K14" s="286">
        <v>0</v>
      </c>
      <c r="L14" s="286">
        <v>200</v>
      </c>
      <c r="M14" s="286">
        <v>0</v>
      </c>
      <c r="N14" s="286">
        <v>0</v>
      </c>
      <c r="O14" s="286">
        <v>0</v>
      </c>
      <c r="P14" s="286">
        <v>0</v>
      </c>
      <c r="Q14" s="286">
        <v>300</v>
      </c>
      <c r="R14" s="286">
        <v>300</v>
      </c>
      <c r="S14" s="286">
        <v>300</v>
      </c>
      <c r="T14" s="286">
        <v>0</v>
      </c>
      <c r="U14" s="286">
        <v>0</v>
      </c>
    </row>
    <row r="15" spans="1:21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200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150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1239651</v>
      </c>
      <c r="B16" s="285" t="s">
        <v>42</v>
      </c>
      <c r="C16" s="284" t="s">
        <v>83</v>
      </c>
      <c r="D16" s="286">
        <v>400</v>
      </c>
      <c r="E16" s="286">
        <v>450</v>
      </c>
      <c r="F16" s="286">
        <v>0</v>
      </c>
      <c r="G16" s="286">
        <v>0</v>
      </c>
      <c r="H16" s="286">
        <v>0</v>
      </c>
      <c r="I16" s="286">
        <v>0</v>
      </c>
      <c r="J16" s="286">
        <v>315</v>
      </c>
      <c r="K16" s="286">
        <v>350</v>
      </c>
      <c r="L16" s="286">
        <v>0</v>
      </c>
      <c r="M16" s="286">
        <v>0</v>
      </c>
      <c r="N16" s="286">
        <v>0</v>
      </c>
      <c r="O16" s="286">
        <v>300</v>
      </c>
      <c r="P16" s="286">
        <v>400</v>
      </c>
      <c r="Q16" s="286">
        <v>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1239988</v>
      </c>
      <c r="B17" s="285" t="s">
        <v>45</v>
      </c>
      <c r="C17" s="284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52">
        <v>432</v>
      </c>
      <c r="J17" s="286">
        <v>372</v>
      </c>
      <c r="K17" s="286">
        <v>502</v>
      </c>
      <c r="L17" s="286">
        <v>394</v>
      </c>
      <c r="M17" s="286">
        <v>0</v>
      </c>
      <c r="N17" s="286">
        <v>0</v>
      </c>
      <c r="O17" s="286">
        <v>502</v>
      </c>
      <c r="P17" s="286">
        <v>248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</row>
    <row r="18" spans="1:21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190</v>
      </c>
      <c r="Q18" s="286">
        <v>322</v>
      </c>
      <c r="R18" s="286">
        <v>410</v>
      </c>
      <c r="S18" s="286">
        <v>418</v>
      </c>
      <c r="T18" s="286">
        <v>0</v>
      </c>
      <c r="U18" s="286">
        <v>0</v>
      </c>
    </row>
    <row r="19" spans="1:21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190</v>
      </c>
      <c r="Q19" s="286">
        <v>322</v>
      </c>
      <c r="R19" s="286">
        <v>410</v>
      </c>
      <c r="S19" s="286">
        <v>418</v>
      </c>
      <c r="T19" s="286">
        <v>0</v>
      </c>
      <c r="U19" s="286">
        <v>0</v>
      </c>
    </row>
    <row r="20" spans="1:21">
      <c r="A20" s="284">
        <v>1240308</v>
      </c>
      <c r="B20" s="285" t="s">
        <v>491</v>
      </c>
      <c r="C20" s="284" t="s">
        <v>83</v>
      </c>
      <c r="D20" s="286">
        <v>350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4" spans="1:21">
      <c r="A24" s="428" t="s">
        <v>0</v>
      </c>
      <c r="B24" s="428" t="s">
        <v>1</v>
      </c>
      <c r="C24" s="428" t="s">
        <v>82</v>
      </c>
      <c r="D24" s="405" t="s">
        <v>2318</v>
      </c>
      <c r="E24" s="405" t="s">
        <v>2319</v>
      </c>
      <c r="F24" s="405" t="s">
        <v>2320</v>
      </c>
      <c r="G24" s="406" t="s">
        <v>2321</v>
      </c>
      <c r="H24" s="405" t="s">
        <v>2541</v>
      </c>
      <c r="I24" s="405" t="s">
        <v>2542</v>
      </c>
      <c r="J24" s="405" t="s">
        <v>2543</v>
      </c>
      <c r="K24" s="405" t="s">
        <v>2544</v>
      </c>
      <c r="L24" s="405" t="s">
        <v>2545</v>
      </c>
      <c r="M24" s="405" t="s">
        <v>2546</v>
      </c>
      <c r="N24" s="406" t="s">
        <v>2547</v>
      </c>
      <c r="O24" s="405" t="s">
        <v>2821</v>
      </c>
      <c r="P24" s="405" t="s">
        <v>2822</v>
      </c>
      <c r="Q24" s="405" t="s">
        <v>2823</v>
      </c>
      <c r="R24" s="405" t="s">
        <v>2824</v>
      </c>
      <c r="S24" s="405" t="s">
        <v>2825</v>
      </c>
      <c r="T24" s="405" t="s">
        <v>2826</v>
      </c>
      <c r="U24" s="406" t="s">
        <v>2827</v>
      </c>
    </row>
    <row r="25" spans="1:21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164</v>
      </c>
      <c r="T25" s="286">
        <v>0</v>
      </c>
      <c r="U25" s="286">
        <v>0</v>
      </c>
    </row>
    <row r="26" spans="1:21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164</v>
      </c>
      <c r="T26" s="286">
        <v>0</v>
      </c>
      <c r="U26" s="286">
        <v>0</v>
      </c>
    </row>
    <row r="27" spans="1:21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164</v>
      </c>
      <c r="T27" s="286">
        <v>0</v>
      </c>
      <c r="U27" s="286">
        <v>0</v>
      </c>
    </row>
    <row r="28" spans="1:21">
      <c r="A28" s="284">
        <v>1233165</v>
      </c>
      <c r="B28" s="285" t="s">
        <v>149</v>
      </c>
      <c r="C28" s="284" t="s">
        <v>83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52">
        <v>173</v>
      </c>
      <c r="L28" s="52">
        <v>227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5" t="s">
        <v>129</v>
      </c>
      <c r="C29" s="284" t="s">
        <v>83</v>
      </c>
      <c r="D29" s="286">
        <v>82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52">
        <v>45</v>
      </c>
      <c r="M29" s="286">
        <v>0</v>
      </c>
      <c r="N29" s="286">
        <v>0</v>
      </c>
      <c r="O29" s="286">
        <v>420</v>
      </c>
      <c r="P29" s="286">
        <v>420</v>
      </c>
      <c r="Q29" s="286">
        <v>330</v>
      </c>
      <c r="R29" s="286">
        <v>180</v>
      </c>
      <c r="S29" s="286">
        <v>0</v>
      </c>
      <c r="T29" s="286">
        <v>0</v>
      </c>
      <c r="U29" s="286">
        <v>0</v>
      </c>
    </row>
    <row r="30" spans="1:21">
      <c r="A30" s="284">
        <v>1232775</v>
      </c>
      <c r="B30" s="285" t="s">
        <v>51</v>
      </c>
      <c r="C30" s="284" t="s">
        <v>83</v>
      </c>
      <c r="D30" s="286">
        <v>68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52">
        <v>159</v>
      </c>
      <c r="K30" s="52">
        <v>79</v>
      </c>
      <c r="L30" s="52">
        <v>46</v>
      </c>
      <c r="M30" s="286">
        <v>0</v>
      </c>
      <c r="N30" s="286">
        <v>0</v>
      </c>
      <c r="O30" s="286">
        <v>307</v>
      </c>
      <c r="P30" s="286">
        <v>307</v>
      </c>
      <c r="Q30" s="286">
        <v>243</v>
      </c>
      <c r="R30" s="286">
        <v>245</v>
      </c>
      <c r="S30" s="286">
        <v>107</v>
      </c>
      <c r="T30" s="286">
        <v>0</v>
      </c>
      <c r="U30" s="286">
        <v>0</v>
      </c>
    </row>
    <row r="31" spans="1:21">
      <c r="A31" s="284">
        <v>1238605</v>
      </c>
      <c r="B31" s="285" t="s">
        <v>52</v>
      </c>
      <c r="C31" s="284" t="s">
        <v>83</v>
      </c>
      <c r="D31" s="286">
        <v>0</v>
      </c>
      <c r="E31" s="286">
        <v>123</v>
      </c>
      <c r="F31" s="286">
        <v>0</v>
      </c>
      <c r="G31" s="286">
        <v>0</v>
      </c>
      <c r="H31" s="286">
        <v>140</v>
      </c>
      <c r="I31" s="52">
        <v>41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0</v>
      </c>
      <c r="T31" s="286">
        <v>0</v>
      </c>
      <c r="U31" s="286">
        <v>0</v>
      </c>
    </row>
    <row r="32" spans="1:21">
      <c r="A32" s="284">
        <v>1230685</v>
      </c>
      <c r="B32" s="285" t="s">
        <v>53</v>
      </c>
      <c r="C32" s="284" t="s">
        <v>83</v>
      </c>
      <c r="D32" s="286">
        <v>225</v>
      </c>
      <c r="E32" s="286">
        <v>75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0</v>
      </c>
      <c r="Q32" s="286">
        <v>0</v>
      </c>
      <c r="R32" s="286">
        <v>138</v>
      </c>
      <c r="S32" s="286">
        <v>330</v>
      </c>
      <c r="T32" s="286">
        <v>0</v>
      </c>
      <c r="U32" s="286">
        <v>0</v>
      </c>
    </row>
    <row r="35" spans="1:21">
      <c r="A35" s="428" t="s">
        <v>0</v>
      </c>
      <c r="B35" s="428" t="s">
        <v>1</v>
      </c>
      <c r="C35" s="428" t="s">
        <v>82</v>
      </c>
      <c r="D35" s="405" t="s">
        <v>2318</v>
      </c>
      <c r="E35" s="405" t="s">
        <v>2319</v>
      </c>
      <c r="F35" s="405" t="s">
        <v>2320</v>
      </c>
      <c r="G35" s="406" t="s">
        <v>2321</v>
      </c>
      <c r="H35" s="405" t="s">
        <v>2541</v>
      </c>
      <c r="I35" s="405" t="s">
        <v>2542</v>
      </c>
      <c r="J35" s="405" t="s">
        <v>2543</v>
      </c>
      <c r="K35" s="405" t="s">
        <v>2544</v>
      </c>
      <c r="L35" s="405" t="s">
        <v>2545</v>
      </c>
      <c r="M35" s="405" t="s">
        <v>2546</v>
      </c>
      <c r="N35" s="406" t="s">
        <v>2547</v>
      </c>
      <c r="O35" s="405" t="s">
        <v>2821</v>
      </c>
      <c r="P35" s="405" t="s">
        <v>2822</v>
      </c>
      <c r="Q35" s="405" t="s">
        <v>2823</v>
      </c>
      <c r="R35" s="405" t="s">
        <v>2824</v>
      </c>
      <c r="S35" s="405" t="s">
        <v>2825</v>
      </c>
      <c r="T35" s="405" t="s">
        <v>2826</v>
      </c>
      <c r="U35" s="406" t="s">
        <v>2827</v>
      </c>
    </row>
    <row r="36" spans="1:21">
      <c r="A36" s="284">
        <v>1227306</v>
      </c>
      <c r="B36" s="285" t="s">
        <v>56</v>
      </c>
      <c r="C36" s="284" t="s">
        <v>83</v>
      </c>
      <c r="D36" s="286">
        <v>327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195</v>
      </c>
      <c r="L36" s="286">
        <v>383</v>
      </c>
      <c r="M36" s="286">
        <v>0</v>
      </c>
      <c r="N36" s="286">
        <v>0</v>
      </c>
      <c r="O36" s="286">
        <v>122</v>
      </c>
      <c r="P36" s="286">
        <v>0</v>
      </c>
      <c r="Q36" s="286">
        <v>0</v>
      </c>
      <c r="R36" s="286">
        <v>600</v>
      </c>
      <c r="S36" s="286">
        <v>0</v>
      </c>
      <c r="T36" s="286">
        <v>0</v>
      </c>
      <c r="U36" s="286">
        <v>0</v>
      </c>
    </row>
    <row r="37" spans="1:21">
      <c r="A37" s="284">
        <v>1227359</v>
      </c>
      <c r="B37" s="285" t="s">
        <v>96</v>
      </c>
      <c r="C37" s="284" t="s">
        <v>83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270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20</v>
      </c>
      <c r="T37" s="286">
        <v>0</v>
      </c>
      <c r="U37" s="286">
        <v>0</v>
      </c>
    </row>
    <row r="38" spans="1:21">
      <c r="A38" s="284">
        <v>1225464</v>
      </c>
      <c r="B38" s="285" t="s">
        <v>57</v>
      </c>
      <c r="C38" s="284" t="s">
        <v>83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812</v>
      </c>
      <c r="S38" s="286">
        <v>0</v>
      </c>
      <c r="T38" s="286">
        <v>0</v>
      </c>
      <c r="U38" s="286">
        <v>0</v>
      </c>
    </row>
    <row r="39" spans="1:21">
      <c r="A39" s="284">
        <v>1231797</v>
      </c>
      <c r="B39" s="285" t="s">
        <v>635</v>
      </c>
      <c r="C39" s="284" t="s">
        <v>83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35</v>
      </c>
      <c r="K39" s="286">
        <v>71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1229776</v>
      </c>
      <c r="B40" s="285" t="s">
        <v>58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20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1231090</v>
      </c>
      <c r="B41" s="285" t="s">
        <v>59</v>
      </c>
      <c r="C41" s="284" t="s">
        <v>83</v>
      </c>
      <c r="D41" s="286">
        <v>420</v>
      </c>
      <c r="E41" s="286">
        <v>433</v>
      </c>
      <c r="F41" s="286">
        <v>0</v>
      </c>
      <c r="G41" s="286">
        <v>0</v>
      </c>
      <c r="H41" s="286">
        <v>40</v>
      </c>
      <c r="I41" s="286">
        <v>0</v>
      </c>
      <c r="J41" s="286">
        <v>20</v>
      </c>
      <c r="K41" s="286">
        <v>489</v>
      </c>
      <c r="L41" s="286">
        <v>201</v>
      </c>
      <c r="M41" s="286">
        <v>0</v>
      </c>
      <c r="N41" s="286">
        <v>0</v>
      </c>
      <c r="O41" s="286">
        <v>551</v>
      </c>
      <c r="P41" s="286">
        <v>82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284">
        <v>1232066</v>
      </c>
      <c r="B42" s="285" t="s">
        <v>123</v>
      </c>
      <c r="C42" s="284" t="s">
        <v>83</v>
      </c>
      <c r="D42" s="286">
        <v>399</v>
      </c>
      <c r="E42" s="286">
        <v>51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360</v>
      </c>
      <c r="T42" s="286">
        <v>0</v>
      </c>
      <c r="U42" s="286">
        <v>0</v>
      </c>
    </row>
    <row r="43" spans="1:21">
      <c r="A43" s="284">
        <v>1232528</v>
      </c>
      <c r="B43" s="285" t="s">
        <v>64</v>
      </c>
      <c r="C43" s="284" t="s">
        <v>83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589</v>
      </c>
      <c r="P43" s="286">
        <v>674</v>
      </c>
      <c r="Q43" s="286">
        <v>539</v>
      </c>
      <c r="R43" s="286">
        <v>394</v>
      </c>
      <c r="S43" s="286">
        <v>0</v>
      </c>
      <c r="T43" s="286">
        <v>0</v>
      </c>
      <c r="U43" s="286">
        <v>0</v>
      </c>
    </row>
    <row r="44" spans="1:21">
      <c r="A44" s="284">
        <v>1232846</v>
      </c>
      <c r="B44" s="285" t="s">
        <v>47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52">
        <v>72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1229050</v>
      </c>
      <c r="B45" s="285" t="s">
        <v>67</v>
      </c>
      <c r="C45" s="284" t="s">
        <v>83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215</v>
      </c>
      <c r="T45" s="286">
        <v>0</v>
      </c>
      <c r="U45" s="286">
        <v>0</v>
      </c>
    </row>
    <row r="46" spans="1:21">
      <c r="A46" s="284">
        <v>1235845</v>
      </c>
      <c r="B46" s="285" t="s">
        <v>71</v>
      </c>
      <c r="C46" s="284" t="s">
        <v>83</v>
      </c>
      <c r="D46" s="286">
        <v>100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1235097</v>
      </c>
      <c r="B47" s="285" t="s">
        <v>70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324</v>
      </c>
      <c r="I47" s="286">
        <v>343</v>
      </c>
      <c r="J47" s="52">
        <v>91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400</v>
      </c>
      <c r="T47" s="286">
        <v>0</v>
      </c>
      <c r="U47" s="286">
        <v>0</v>
      </c>
    </row>
    <row r="48" spans="1:21">
      <c r="A48" s="284">
        <v>1236600</v>
      </c>
      <c r="B48" s="285" t="s">
        <v>72</v>
      </c>
      <c r="C48" s="284" t="s">
        <v>83</v>
      </c>
      <c r="D48" s="286">
        <v>40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374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1236601</v>
      </c>
      <c r="B49" s="285" t="s">
        <v>625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40</v>
      </c>
      <c r="M49" s="286">
        <v>0</v>
      </c>
      <c r="N49" s="286">
        <v>0</v>
      </c>
      <c r="O49" s="286">
        <v>65</v>
      </c>
      <c r="P49" s="286">
        <v>0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</row>
    <row r="50" spans="1:21">
      <c r="A50" s="284">
        <v>1236930</v>
      </c>
      <c r="B50" s="285" t="s">
        <v>73</v>
      </c>
      <c r="C50" s="284" t="s">
        <v>83</v>
      </c>
      <c r="D50" s="286">
        <v>36</v>
      </c>
      <c r="E50" s="286">
        <v>170</v>
      </c>
      <c r="F50" s="286">
        <v>0</v>
      </c>
      <c r="G50" s="286">
        <v>0</v>
      </c>
      <c r="H50" s="286">
        <v>0</v>
      </c>
      <c r="I50" s="286">
        <v>190</v>
      </c>
      <c r="J50" s="52">
        <v>361</v>
      </c>
      <c r="K50" s="286">
        <v>151</v>
      </c>
      <c r="L50" s="286">
        <v>128</v>
      </c>
      <c r="M50" s="286">
        <v>0</v>
      </c>
      <c r="N50" s="286">
        <v>0</v>
      </c>
      <c r="O50" s="286">
        <v>316</v>
      </c>
      <c r="P50" s="286">
        <v>600</v>
      </c>
      <c r="Q50" s="286">
        <v>400</v>
      </c>
      <c r="R50" s="286">
        <v>0</v>
      </c>
      <c r="S50" s="286">
        <v>300</v>
      </c>
      <c r="T50" s="286">
        <v>0</v>
      </c>
      <c r="U50" s="286">
        <v>0</v>
      </c>
    </row>
    <row r="51" spans="1:21">
      <c r="A51" s="284">
        <v>1237468</v>
      </c>
      <c r="B51" s="285" t="s">
        <v>637</v>
      </c>
      <c r="C51" s="284" t="s">
        <v>83</v>
      </c>
      <c r="D51" s="286">
        <v>87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1234905</v>
      </c>
      <c r="B52" s="285" t="s">
        <v>38</v>
      </c>
      <c r="C52" s="284" t="s">
        <v>83</v>
      </c>
      <c r="D52" s="286">
        <v>311</v>
      </c>
      <c r="E52" s="286">
        <v>307</v>
      </c>
      <c r="F52" s="286">
        <v>0</v>
      </c>
      <c r="G52" s="286">
        <v>0</v>
      </c>
      <c r="H52" s="286">
        <v>384</v>
      </c>
      <c r="I52" s="286">
        <v>248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200</v>
      </c>
      <c r="R52" s="286">
        <v>400</v>
      </c>
      <c r="S52" s="286">
        <v>0</v>
      </c>
      <c r="T52" s="286">
        <v>0</v>
      </c>
      <c r="U52" s="286">
        <v>0</v>
      </c>
    </row>
    <row r="53" spans="1:21">
      <c r="A53" s="284">
        <v>1238480</v>
      </c>
      <c r="B53" s="285" t="s">
        <v>75</v>
      </c>
      <c r="C53" s="284" t="s">
        <v>83</v>
      </c>
      <c r="D53" s="286">
        <v>763</v>
      </c>
      <c r="E53" s="286">
        <v>915</v>
      </c>
      <c r="F53" s="286">
        <v>0</v>
      </c>
      <c r="G53" s="286">
        <v>0</v>
      </c>
      <c r="H53" s="286">
        <v>1622</v>
      </c>
      <c r="I53" s="52">
        <v>1665</v>
      </c>
      <c r="J53" s="286">
        <v>1252</v>
      </c>
      <c r="K53" s="286">
        <v>1023</v>
      </c>
      <c r="L53" s="286">
        <v>281</v>
      </c>
      <c r="M53" s="286">
        <v>0</v>
      </c>
      <c r="N53" s="286">
        <v>0</v>
      </c>
      <c r="O53" s="286">
        <v>357</v>
      </c>
      <c r="P53" s="286">
        <v>1525</v>
      </c>
      <c r="Q53" s="286">
        <v>1367</v>
      </c>
      <c r="R53" s="286">
        <v>1965</v>
      </c>
      <c r="S53" s="286">
        <v>1807</v>
      </c>
      <c r="T53" s="286">
        <v>0</v>
      </c>
      <c r="U53" s="286">
        <v>0</v>
      </c>
    </row>
    <row r="54" spans="1:21">
      <c r="A54" s="284">
        <v>1238453</v>
      </c>
      <c r="B54" s="285" t="s">
        <v>638</v>
      </c>
      <c r="C54" s="284" t="s">
        <v>83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179</v>
      </c>
      <c r="L54" s="286">
        <v>127</v>
      </c>
      <c r="M54" s="286">
        <v>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1232775</v>
      </c>
      <c r="B55" s="285" t="s">
        <v>51</v>
      </c>
      <c r="C55" s="284" t="s">
        <v>83</v>
      </c>
      <c r="D55" s="286">
        <v>0</v>
      </c>
      <c r="E55" s="286">
        <v>0</v>
      </c>
      <c r="F55" s="286">
        <v>0</v>
      </c>
      <c r="G55" s="286">
        <v>0</v>
      </c>
      <c r="H55" s="286">
        <v>601</v>
      </c>
      <c r="I55" s="52">
        <v>308</v>
      </c>
      <c r="J55" s="286">
        <v>252</v>
      </c>
      <c r="K55" s="286">
        <v>0</v>
      </c>
      <c r="L55" s="286">
        <v>4</v>
      </c>
      <c r="M55" s="286">
        <v>0</v>
      </c>
      <c r="N55" s="286">
        <v>0</v>
      </c>
      <c r="O55" s="286">
        <v>656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</row>
    <row r="56" spans="1:21">
      <c r="A56" s="284">
        <v>1240029</v>
      </c>
      <c r="B56" s="285" t="s">
        <v>441</v>
      </c>
      <c r="C56" s="284" t="s">
        <v>83</v>
      </c>
      <c r="D56" s="286">
        <v>415</v>
      </c>
      <c r="E56" s="286">
        <v>358</v>
      </c>
      <c r="F56" s="286">
        <v>0</v>
      </c>
      <c r="G56" s="286">
        <v>0</v>
      </c>
      <c r="H56" s="286">
        <v>0</v>
      </c>
      <c r="I56" s="52">
        <v>175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460</v>
      </c>
      <c r="Q56" s="286">
        <v>340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1240032</v>
      </c>
      <c r="B57" s="285" t="s">
        <v>442</v>
      </c>
      <c r="C57" s="284" t="s">
        <v>83</v>
      </c>
      <c r="D57" s="286">
        <v>415</v>
      </c>
      <c r="E57" s="286">
        <v>358</v>
      </c>
      <c r="F57" s="286">
        <v>0</v>
      </c>
      <c r="G57" s="286">
        <v>0</v>
      </c>
      <c r="H57" s="286">
        <v>0</v>
      </c>
      <c r="I57" s="52">
        <v>175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460</v>
      </c>
      <c r="Q57" s="286">
        <v>340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1241387</v>
      </c>
      <c r="B58" s="285" t="s">
        <v>2776</v>
      </c>
      <c r="C58" s="284" t="s">
        <v>83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81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1216452</v>
      </c>
      <c r="B59" s="285" t="s">
        <v>2024</v>
      </c>
      <c r="C59" s="284" t="s">
        <v>83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614</v>
      </c>
      <c r="L59" s="286">
        <v>776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1215693</v>
      </c>
      <c r="B60" s="285" t="s">
        <v>76</v>
      </c>
      <c r="C60" s="284" t="s">
        <v>83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55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1230791</v>
      </c>
      <c r="B61" s="285" t="s">
        <v>78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290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284">
        <v>1232894</v>
      </c>
      <c r="B62" s="285" t="s">
        <v>79</v>
      </c>
      <c r="C62" s="284" t="s">
        <v>83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72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</row>
    <row r="63" spans="1:21">
      <c r="A63" s="284">
        <v>1233385</v>
      </c>
      <c r="B63" s="285" t="s">
        <v>80</v>
      </c>
      <c r="C63" s="284" t="s">
        <v>83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72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</sheetData>
  <autoFilter ref="A1:U20" xr:uid="{BF8B6E85-123C-410B-A285-68AF1CDD2224}"/>
  <phoneticPr fontId="27" type="noConversion"/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E343-55FC-40FA-884D-B5D2CF09E79C}">
  <dimension ref="A1:T68"/>
  <sheetViews>
    <sheetView topLeftCell="A37" zoomScale="130" zoomScaleNormal="130" workbookViewId="0">
      <selection activeCell="P52" sqref="P52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28" t="s">
        <v>1</v>
      </c>
      <c r="C1" s="428" t="s">
        <v>82</v>
      </c>
      <c r="D1" s="405" t="s">
        <v>2319</v>
      </c>
      <c r="E1" s="405" t="s">
        <v>2320</v>
      </c>
      <c r="F1" s="406" t="s">
        <v>2321</v>
      </c>
      <c r="G1" s="405" t="s">
        <v>2541</v>
      </c>
      <c r="H1" s="405" t="s">
        <v>2542</v>
      </c>
      <c r="I1" s="405" t="s">
        <v>2543</v>
      </c>
      <c r="J1" s="405" t="s">
        <v>2544</v>
      </c>
      <c r="K1" s="405" t="s">
        <v>2545</v>
      </c>
      <c r="L1" s="405" t="s">
        <v>2546</v>
      </c>
      <c r="M1" s="406" t="s">
        <v>2547</v>
      </c>
      <c r="N1" s="405" t="s">
        <v>2821</v>
      </c>
      <c r="O1" s="405" t="s">
        <v>2822</v>
      </c>
      <c r="P1" s="405" t="s">
        <v>2823</v>
      </c>
      <c r="Q1" s="405" t="s">
        <v>2824</v>
      </c>
      <c r="R1" s="405" t="s">
        <v>2825</v>
      </c>
      <c r="S1" s="405" t="s">
        <v>2826</v>
      </c>
      <c r="T1" s="406" t="s">
        <v>2827</v>
      </c>
    </row>
    <row r="2" spans="1:20">
      <c r="A2" s="284">
        <v>1234614</v>
      </c>
      <c r="B2" s="285" t="s">
        <v>54</v>
      </c>
      <c r="C2" s="284" t="s">
        <v>83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426</v>
      </c>
      <c r="L2" s="286">
        <v>0</v>
      </c>
      <c r="M2" s="286">
        <v>0</v>
      </c>
      <c r="N2" s="286">
        <v>200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250</v>
      </c>
      <c r="P3" s="286">
        <v>250</v>
      </c>
      <c r="Q3" s="286">
        <v>250</v>
      </c>
      <c r="R3" s="286">
        <v>310</v>
      </c>
      <c r="S3" s="286">
        <v>0</v>
      </c>
      <c r="T3" s="286">
        <v>0</v>
      </c>
    </row>
    <row r="4" spans="1:20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250</v>
      </c>
      <c r="P4" s="286">
        <v>250</v>
      </c>
      <c r="Q4" s="286">
        <v>250</v>
      </c>
      <c r="R4" s="286">
        <v>310</v>
      </c>
      <c r="S4" s="286">
        <v>0</v>
      </c>
      <c r="T4" s="286">
        <v>0</v>
      </c>
    </row>
    <row r="5" spans="1:20">
      <c r="A5" s="284">
        <v>1229673</v>
      </c>
      <c r="B5" s="285" t="s">
        <v>22</v>
      </c>
      <c r="C5" s="284" t="s">
        <v>83</v>
      </c>
      <c r="D5" s="286">
        <v>0</v>
      </c>
      <c r="E5" s="286">
        <v>0</v>
      </c>
      <c r="F5" s="286">
        <v>0</v>
      </c>
      <c r="G5" s="286">
        <v>200</v>
      </c>
      <c r="H5" s="286">
        <v>0</v>
      </c>
      <c r="I5" s="286">
        <v>0</v>
      </c>
      <c r="J5" s="286">
        <v>300</v>
      </c>
      <c r="K5" s="286">
        <v>200</v>
      </c>
      <c r="L5" s="286">
        <v>0</v>
      </c>
      <c r="M5" s="286">
        <v>0</v>
      </c>
      <c r="N5" s="286">
        <v>200</v>
      </c>
      <c r="O5" s="286">
        <v>200</v>
      </c>
      <c r="P5" s="286">
        <v>200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1232693</v>
      </c>
      <c r="B6" s="285" t="s">
        <v>29</v>
      </c>
      <c r="C6" s="284" t="s">
        <v>83</v>
      </c>
      <c r="D6" s="286">
        <v>614</v>
      </c>
      <c r="E6" s="286">
        <v>0</v>
      </c>
      <c r="F6" s="286">
        <v>0</v>
      </c>
      <c r="G6" s="286">
        <v>562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440</v>
      </c>
      <c r="R6" s="286">
        <v>426</v>
      </c>
      <c r="S6" s="286">
        <v>0</v>
      </c>
      <c r="T6" s="286">
        <v>0</v>
      </c>
    </row>
    <row r="7" spans="1:20">
      <c r="A7" s="284">
        <v>1233025</v>
      </c>
      <c r="B7" s="285" t="s">
        <v>30</v>
      </c>
      <c r="C7" s="284" t="s">
        <v>83</v>
      </c>
      <c r="D7" s="286">
        <v>614</v>
      </c>
      <c r="E7" s="286">
        <v>0</v>
      </c>
      <c r="F7" s="286">
        <v>0</v>
      </c>
      <c r="G7" s="286">
        <v>562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440</v>
      </c>
      <c r="R7" s="286">
        <v>426</v>
      </c>
      <c r="S7" s="286">
        <v>0</v>
      </c>
      <c r="T7" s="286">
        <v>0</v>
      </c>
    </row>
    <row r="8" spans="1:20">
      <c r="A8" s="284">
        <v>1235623</v>
      </c>
      <c r="B8" s="285" t="s">
        <v>31</v>
      </c>
      <c r="C8" s="284" t="s">
        <v>83</v>
      </c>
      <c r="D8" s="286">
        <v>124</v>
      </c>
      <c r="E8" s="286">
        <v>0</v>
      </c>
      <c r="F8" s="286">
        <v>0</v>
      </c>
      <c r="G8" s="286">
        <v>0</v>
      </c>
      <c r="H8" s="286">
        <v>0</v>
      </c>
      <c r="I8" s="651">
        <v>226</v>
      </c>
      <c r="J8" s="286">
        <v>710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5" t="s">
        <v>32</v>
      </c>
      <c r="C9" s="284" t="s">
        <v>83</v>
      </c>
      <c r="D9" s="286">
        <v>324</v>
      </c>
      <c r="E9" s="286">
        <v>0</v>
      </c>
      <c r="F9" s="286">
        <v>0</v>
      </c>
      <c r="G9" s="286">
        <v>938</v>
      </c>
      <c r="H9" s="286">
        <v>1488</v>
      </c>
      <c r="I9" s="434">
        <v>814</v>
      </c>
      <c r="J9" s="286">
        <v>1010</v>
      </c>
      <c r="K9" s="286">
        <v>780</v>
      </c>
      <c r="L9" s="286">
        <v>0</v>
      </c>
      <c r="M9" s="286">
        <v>0</v>
      </c>
      <c r="N9" s="286">
        <v>1166</v>
      </c>
      <c r="O9" s="286">
        <v>902</v>
      </c>
      <c r="P9" s="286">
        <v>812</v>
      </c>
      <c r="Q9" s="286">
        <v>1426</v>
      </c>
      <c r="R9" s="286">
        <v>958</v>
      </c>
      <c r="S9" s="286">
        <v>0</v>
      </c>
      <c r="T9" s="286">
        <v>0</v>
      </c>
    </row>
    <row r="10" spans="1:20">
      <c r="A10" s="284">
        <v>1237748</v>
      </c>
      <c r="B10" s="285" t="s">
        <v>34</v>
      </c>
      <c r="C10" s="284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84</v>
      </c>
      <c r="I10" s="434">
        <v>608</v>
      </c>
      <c r="J10" s="286">
        <v>140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284">
        <v>1236091</v>
      </c>
      <c r="B11" s="285" t="s">
        <v>37</v>
      </c>
      <c r="C11" s="284" t="s">
        <v>83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200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1234905</v>
      </c>
      <c r="B12" s="285" t="s">
        <v>38</v>
      </c>
      <c r="C12" s="284" t="s">
        <v>83</v>
      </c>
      <c r="D12" s="286">
        <v>326</v>
      </c>
      <c r="E12" s="286">
        <v>0</v>
      </c>
      <c r="F12" s="286">
        <v>0</v>
      </c>
      <c r="G12" s="286">
        <v>392</v>
      </c>
      <c r="H12" s="286">
        <v>50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1238128</v>
      </c>
      <c r="B13" s="285" t="s">
        <v>39</v>
      </c>
      <c r="C13" s="284" t="s">
        <v>83</v>
      </c>
      <c r="D13" s="286">
        <v>464</v>
      </c>
      <c r="E13" s="286">
        <v>0</v>
      </c>
      <c r="F13" s="286">
        <v>0</v>
      </c>
      <c r="G13" s="286">
        <v>638</v>
      </c>
      <c r="H13" s="286">
        <v>994</v>
      </c>
      <c r="I13" s="651">
        <v>356</v>
      </c>
      <c r="J13" s="286">
        <v>948</v>
      </c>
      <c r="K13" s="286">
        <v>842</v>
      </c>
      <c r="L13" s="286">
        <v>0</v>
      </c>
      <c r="M13" s="286">
        <v>0</v>
      </c>
      <c r="N13" s="286">
        <v>1180</v>
      </c>
      <c r="O13" s="286">
        <v>1180</v>
      </c>
      <c r="P13" s="286">
        <v>1178</v>
      </c>
      <c r="Q13" s="286">
        <v>1470</v>
      </c>
      <c r="R13" s="286">
        <v>928</v>
      </c>
      <c r="S13" s="286">
        <v>0</v>
      </c>
      <c r="T13" s="286">
        <v>0</v>
      </c>
    </row>
    <row r="14" spans="1:20">
      <c r="A14" s="284">
        <v>1236962</v>
      </c>
      <c r="B14" s="285" t="s">
        <v>40</v>
      </c>
      <c r="C14" s="284" t="s">
        <v>83</v>
      </c>
      <c r="D14" s="286">
        <v>0</v>
      </c>
      <c r="E14" s="286">
        <v>0</v>
      </c>
      <c r="F14" s="286">
        <v>0</v>
      </c>
      <c r="G14" s="286">
        <v>200</v>
      </c>
      <c r="H14" s="286">
        <v>200</v>
      </c>
      <c r="I14" s="651">
        <v>200</v>
      </c>
      <c r="J14" s="286">
        <v>0</v>
      </c>
      <c r="K14" s="286">
        <v>200</v>
      </c>
      <c r="L14" s="286">
        <v>0</v>
      </c>
      <c r="M14" s="286">
        <v>0</v>
      </c>
      <c r="N14" s="286">
        <v>0</v>
      </c>
      <c r="O14" s="286">
        <v>0</v>
      </c>
      <c r="P14" s="286">
        <v>300</v>
      </c>
      <c r="Q14" s="286">
        <v>300</v>
      </c>
      <c r="R14" s="286">
        <v>300</v>
      </c>
      <c r="S14" s="286">
        <v>0</v>
      </c>
      <c r="T14" s="286">
        <v>0</v>
      </c>
    </row>
    <row r="15" spans="1:20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200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150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284">
        <v>1239651</v>
      </c>
      <c r="B16" s="285" t="s">
        <v>42</v>
      </c>
      <c r="C16" s="284" t="s">
        <v>83</v>
      </c>
      <c r="D16" s="286">
        <v>450</v>
      </c>
      <c r="E16" s="286">
        <v>0</v>
      </c>
      <c r="F16" s="286">
        <v>0</v>
      </c>
      <c r="G16" s="286">
        <v>0</v>
      </c>
      <c r="H16" s="286">
        <v>0</v>
      </c>
      <c r="I16" s="434">
        <v>315</v>
      </c>
      <c r="J16" s="286">
        <v>350</v>
      </c>
      <c r="K16" s="286">
        <v>0</v>
      </c>
      <c r="L16" s="286">
        <v>0</v>
      </c>
      <c r="M16" s="286">
        <v>0</v>
      </c>
      <c r="N16" s="286">
        <v>300</v>
      </c>
      <c r="O16" s="286">
        <v>400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1239988</v>
      </c>
      <c r="B17" s="285" t="s">
        <v>45</v>
      </c>
      <c r="C17" s="284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432</v>
      </c>
      <c r="I17" s="434">
        <v>372</v>
      </c>
      <c r="J17" s="286">
        <v>502</v>
      </c>
      <c r="K17" s="286">
        <v>394</v>
      </c>
      <c r="L17" s="286">
        <v>0</v>
      </c>
      <c r="M17" s="286">
        <v>0</v>
      </c>
      <c r="N17" s="286">
        <v>502</v>
      </c>
      <c r="O17" s="286">
        <v>248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190</v>
      </c>
      <c r="P18" s="286">
        <v>322</v>
      </c>
      <c r="Q18" s="286">
        <v>410</v>
      </c>
      <c r="R18" s="286">
        <v>418</v>
      </c>
      <c r="S18" s="286">
        <v>0</v>
      </c>
      <c r="T18" s="286">
        <v>0</v>
      </c>
    </row>
    <row r="19" spans="1:20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190</v>
      </c>
      <c r="P19" s="286">
        <v>322</v>
      </c>
      <c r="Q19" s="286">
        <v>410</v>
      </c>
      <c r="R19" s="286">
        <v>418</v>
      </c>
      <c r="S19" s="286">
        <v>0</v>
      </c>
      <c r="T19" s="286">
        <v>0</v>
      </c>
    </row>
    <row r="24" spans="1:20">
      <c r="A24" s="19" t="s">
        <v>0</v>
      </c>
      <c r="B24" s="19" t="s">
        <v>1</v>
      </c>
      <c r="C24" s="19" t="s">
        <v>82</v>
      </c>
      <c r="D24" s="23" t="s">
        <v>2319</v>
      </c>
      <c r="E24" s="23" t="s">
        <v>2320</v>
      </c>
      <c r="F24" s="23" t="s">
        <v>2321</v>
      </c>
      <c r="G24" s="23" t="s">
        <v>2541</v>
      </c>
      <c r="H24" s="23" t="s">
        <v>2542</v>
      </c>
      <c r="I24" s="23" t="s">
        <v>2543</v>
      </c>
      <c r="J24" s="23" t="s">
        <v>2544</v>
      </c>
      <c r="K24" s="23" t="s">
        <v>2545</v>
      </c>
      <c r="L24" s="23" t="s">
        <v>2546</v>
      </c>
      <c r="M24" s="23" t="s">
        <v>2547</v>
      </c>
      <c r="N24" s="23" t="s">
        <v>2821</v>
      </c>
      <c r="O24" s="23" t="s">
        <v>2822</v>
      </c>
      <c r="P24" s="23" t="s">
        <v>2823</v>
      </c>
      <c r="Q24" s="23" t="s">
        <v>2824</v>
      </c>
      <c r="R24" s="23" t="s">
        <v>2825</v>
      </c>
      <c r="S24" s="23" t="s">
        <v>2826</v>
      </c>
      <c r="T24" s="23" t="s">
        <v>2827</v>
      </c>
    </row>
    <row r="25" spans="1:20">
      <c r="A25" s="19">
        <v>1232846</v>
      </c>
      <c r="B25" s="19" t="s">
        <v>47</v>
      </c>
      <c r="C25" s="19" t="s">
        <v>83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164</v>
      </c>
      <c r="S25" s="23">
        <v>0</v>
      </c>
      <c r="T25" s="23">
        <v>0</v>
      </c>
    </row>
    <row r="26" spans="1:20">
      <c r="A26" s="19">
        <v>1232895</v>
      </c>
      <c r="B26" s="19" t="s">
        <v>48</v>
      </c>
      <c r="C26" s="19" t="s">
        <v>83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164</v>
      </c>
      <c r="S26" s="23">
        <v>0</v>
      </c>
      <c r="T26" s="23">
        <v>0</v>
      </c>
    </row>
    <row r="27" spans="1:20">
      <c r="A27" s="19">
        <v>1233384</v>
      </c>
      <c r="B27" s="19" t="s">
        <v>49</v>
      </c>
      <c r="C27" s="19" t="s">
        <v>83</v>
      </c>
      <c r="D27" s="23">
        <v>0</v>
      </c>
      <c r="E27" s="650">
        <v>0</v>
      </c>
      <c r="F27" s="650">
        <v>0</v>
      </c>
      <c r="G27" s="650">
        <v>0</v>
      </c>
      <c r="H27" s="650">
        <v>0</v>
      </c>
      <c r="I27" s="650">
        <v>0</v>
      </c>
      <c r="J27" s="650">
        <v>0</v>
      </c>
      <c r="K27" s="650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164</v>
      </c>
      <c r="S27" s="23">
        <v>0</v>
      </c>
      <c r="T27" s="23">
        <v>0</v>
      </c>
    </row>
    <row r="28" spans="1:20">
      <c r="A28" s="19">
        <v>1233165</v>
      </c>
      <c r="B28" s="19" t="s">
        <v>149</v>
      </c>
      <c r="C28" s="19" t="s">
        <v>83</v>
      </c>
      <c r="D28" s="23">
        <v>0</v>
      </c>
      <c r="E28" s="650">
        <v>0</v>
      </c>
      <c r="F28" s="650">
        <v>0</v>
      </c>
      <c r="G28" s="650">
        <v>0</v>
      </c>
      <c r="H28" s="650">
        <v>0</v>
      </c>
      <c r="I28" s="650">
        <v>0</v>
      </c>
      <c r="J28" s="650">
        <v>173</v>
      </c>
      <c r="K28" s="650">
        <v>227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1236387</v>
      </c>
      <c r="B29" s="19" t="s">
        <v>129</v>
      </c>
      <c r="C29" s="19" t="s">
        <v>83</v>
      </c>
      <c r="D29" s="23">
        <v>0</v>
      </c>
      <c r="E29" s="650">
        <v>0</v>
      </c>
      <c r="F29" s="650">
        <v>0</v>
      </c>
      <c r="G29" s="650">
        <v>0</v>
      </c>
      <c r="H29" s="650">
        <v>0</v>
      </c>
      <c r="I29" s="650">
        <v>0</v>
      </c>
      <c r="J29" s="650">
        <v>0</v>
      </c>
      <c r="K29" s="650">
        <v>45</v>
      </c>
      <c r="L29" s="23">
        <v>0</v>
      </c>
      <c r="M29" s="23">
        <v>0</v>
      </c>
      <c r="N29" s="23">
        <v>420</v>
      </c>
      <c r="O29" s="23">
        <v>420</v>
      </c>
      <c r="P29" s="23">
        <v>330</v>
      </c>
      <c r="Q29" s="23">
        <v>180</v>
      </c>
      <c r="R29" s="23">
        <v>0</v>
      </c>
      <c r="S29" s="23">
        <v>0</v>
      </c>
      <c r="T29" s="23">
        <v>0</v>
      </c>
    </row>
    <row r="30" spans="1:20">
      <c r="A30" s="19">
        <v>1232775</v>
      </c>
      <c r="B30" s="19" t="s">
        <v>51</v>
      </c>
      <c r="C30" s="19" t="s">
        <v>83</v>
      </c>
      <c r="D30" s="23">
        <v>0</v>
      </c>
      <c r="E30" s="650">
        <v>0</v>
      </c>
      <c r="F30" s="650">
        <v>0</v>
      </c>
      <c r="G30" s="650">
        <v>0</v>
      </c>
      <c r="H30" s="650">
        <v>0</v>
      </c>
      <c r="I30" s="650">
        <v>159</v>
      </c>
      <c r="J30" s="650">
        <v>79</v>
      </c>
      <c r="K30" s="650">
        <v>46</v>
      </c>
      <c r="L30" s="23">
        <v>0</v>
      </c>
      <c r="M30" s="23">
        <v>0</v>
      </c>
      <c r="N30" s="23">
        <v>307</v>
      </c>
      <c r="O30" s="23">
        <v>307</v>
      </c>
      <c r="P30" s="23">
        <v>243</v>
      </c>
      <c r="Q30" s="23">
        <v>245</v>
      </c>
      <c r="R30" s="23">
        <v>107</v>
      </c>
      <c r="S30" s="23">
        <v>0</v>
      </c>
      <c r="T30" s="23">
        <v>0</v>
      </c>
    </row>
    <row r="31" spans="1:20">
      <c r="A31" s="19">
        <v>1238605</v>
      </c>
      <c r="B31" s="19" t="s">
        <v>52</v>
      </c>
      <c r="C31" s="19" t="s">
        <v>83</v>
      </c>
      <c r="D31" s="23">
        <v>123</v>
      </c>
      <c r="E31" s="650">
        <v>0</v>
      </c>
      <c r="F31" s="650">
        <v>0</v>
      </c>
      <c r="G31" s="650">
        <v>140</v>
      </c>
      <c r="H31" s="650">
        <v>41</v>
      </c>
      <c r="I31" s="650">
        <v>0</v>
      </c>
      <c r="J31" s="650">
        <v>0</v>
      </c>
      <c r="K31" s="650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19">
        <v>1230685</v>
      </c>
      <c r="B32" s="19" t="s">
        <v>53</v>
      </c>
      <c r="C32" s="19" t="s">
        <v>83</v>
      </c>
      <c r="D32" s="23">
        <v>75</v>
      </c>
      <c r="E32" s="650">
        <v>0</v>
      </c>
      <c r="F32" s="650">
        <v>0</v>
      </c>
      <c r="G32" s="650">
        <v>0</v>
      </c>
      <c r="H32" s="650">
        <v>0</v>
      </c>
      <c r="I32" s="650">
        <v>0</v>
      </c>
      <c r="J32" s="650">
        <v>0</v>
      </c>
      <c r="K32" s="650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138</v>
      </c>
      <c r="R32" s="23">
        <v>330</v>
      </c>
      <c r="S32" s="23">
        <v>0</v>
      </c>
      <c r="T32" s="23">
        <v>0</v>
      </c>
    </row>
    <row r="33" spans="1:20">
      <c r="E33" s="650"/>
      <c r="F33" s="650"/>
      <c r="G33" s="650"/>
      <c r="H33" s="650"/>
      <c r="I33" s="650"/>
      <c r="J33" s="650"/>
      <c r="K33" s="650"/>
    </row>
    <row r="39" spans="1:20">
      <c r="A39" s="428" t="s">
        <v>0</v>
      </c>
      <c r="B39" s="428" t="s">
        <v>1</v>
      </c>
      <c r="C39" s="428" t="s">
        <v>82</v>
      </c>
      <c r="D39" s="405" t="s">
        <v>2319</v>
      </c>
      <c r="E39" s="405" t="s">
        <v>2320</v>
      </c>
      <c r="F39" s="406" t="s">
        <v>2321</v>
      </c>
      <c r="G39" s="405" t="s">
        <v>2541</v>
      </c>
      <c r="H39" s="405" t="s">
        <v>2542</v>
      </c>
      <c r="I39" s="405" t="s">
        <v>2543</v>
      </c>
      <c r="J39" s="405" t="s">
        <v>2544</v>
      </c>
      <c r="K39" s="405" t="s">
        <v>2545</v>
      </c>
      <c r="L39" s="405" t="s">
        <v>2546</v>
      </c>
      <c r="M39" s="406" t="s">
        <v>2547</v>
      </c>
      <c r="N39" s="405" t="s">
        <v>2821</v>
      </c>
      <c r="O39" s="405" t="s">
        <v>2822</v>
      </c>
      <c r="P39" s="405" t="s">
        <v>2823</v>
      </c>
      <c r="Q39" s="405" t="s">
        <v>2824</v>
      </c>
      <c r="R39" s="405" t="s">
        <v>2825</v>
      </c>
      <c r="S39" s="405" t="s">
        <v>2826</v>
      </c>
      <c r="T39" s="406" t="s">
        <v>2827</v>
      </c>
    </row>
    <row r="40" spans="1:20">
      <c r="A40" s="284">
        <v>1227306</v>
      </c>
      <c r="B40" s="285" t="s">
        <v>56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652">
        <v>195</v>
      </c>
      <c r="K40" s="286">
        <v>383</v>
      </c>
      <c r="L40" s="286">
        <v>0</v>
      </c>
      <c r="M40" s="286">
        <v>0</v>
      </c>
      <c r="N40" s="286">
        <v>122</v>
      </c>
      <c r="O40" s="286">
        <v>0</v>
      </c>
      <c r="P40" s="286">
        <v>0</v>
      </c>
      <c r="Q40" s="286">
        <v>600</v>
      </c>
      <c r="R40" s="286">
        <v>0</v>
      </c>
      <c r="S40" s="286">
        <v>0</v>
      </c>
      <c r="T40" s="286">
        <v>0</v>
      </c>
    </row>
    <row r="41" spans="1:20">
      <c r="A41" s="284">
        <v>1227359</v>
      </c>
      <c r="B41" s="285" t="s">
        <v>96</v>
      </c>
      <c r="C41" s="284" t="s">
        <v>83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270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20</v>
      </c>
      <c r="S41" s="286">
        <v>0</v>
      </c>
      <c r="T41" s="286">
        <v>0</v>
      </c>
    </row>
    <row r="42" spans="1:20">
      <c r="A42" s="284">
        <v>1225464</v>
      </c>
      <c r="B42" s="285" t="s">
        <v>57</v>
      </c>
      <c r="C42" s="284" t="s">
        <v>83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812</v>
      </c>
      <c r="R42" s="286">
        <v>0</v>
      </c>
      <c r="S42" s="286">
        <v>0</v>
      </c>
      <c r="T42" s="286">
        <v>0</v>
      </c>
    </row>
    <row r="43" spans="1:20">
      <c r="A43" s="284">
        <v>1231797</v>
      </c>
      <c r="B43" s="285" t="s">
        <v>635</v>
      </c>
      <c r="C43" s="284" t="s">
        <v>83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52">
        <v>35</v>
      </c>
      <c r="J43" s="286">
        <v>71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1229776</v>
      </c>
      <c r="B44" s="285" t="s">
        <v>58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52">
        <v>20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1231090</v>
      </c>
      <c r="B45" s="285" t="s">
        <v>59</v>
      </c>
      <c r="C45" s="284" t="s">
        <v>83</v>
      </c>
      <c r="D45" s="286">
        <v>433</v>
      </c>
      <c r="E45" s="286">
        <v>0</v>
      </c>
      <c r="F45" s="286">
        <v>0</v>
      </c>
      <c r="G45" s="286">
        <v>40</v>
      </c>
      <c r="H45" s="286">
        <v>0</v>
      </c>
      <c r="I45" s="52">
        <v>20</v>
      </c>
      <c r="J45" s="286">
        <v>489</v>
      </c>
      <c r="K45" s="286">
        <v>201</v>
      </c>
      <c r="L45" s="286">
        <v>0</v>
      </c>
      <c r="M45" s="286">
        <v>0</v>
      </c>
      <c r="N45" s="286">
        <v>551</v>
      </c>
      <c r="O45" s="286">
        <v>87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1232066</v>
      </c>
      <c r="B46" s="285" t="s">
        <v>123</v>
      </c>
      <c r="C46" s="284" t="s">
        <v>83</v>
      </c>
      <c r="D46" s="286">
        <v>51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360</v>
      </c>
      <c r="S46" s="286">
        <v>0</v>
      </c>
      <c r="T46" s="286">
        <v>0</v>
      </c>
    </row>
    <row r="47" spans="1:20">
      <c r="A47" s="284">
        <v>1232528</v>
      </c>
      <c r="B47" s="285" t="s">
        <v>64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589</v>
      </c>
      <c r="O47" s="286">
        <v>679</v>
      </c>
      <c r="P47" s="286">
        <v>539</v>
      </c>
      <c r="Q47" s="286">
        <v>394</v>
      </c>
      <c r="R47" s="286">
        <v>0</v>
      </c>
      <c r="S47" s="286">
        <v>0</v>
      </c>
      <c r="T47" s="286">
        <v>0</v>
      </c>
    </row>
    <row r="48" spans="1:20">
      <c r="A48" s="284">
        <v>1232846</v>
      </c>
      <c r="B48" s="285" t="s">
        <v>47</v>
      </c>
      <c r="C48" s="284" t="s">
        <v>83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430">
        <v>72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5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1229050</v>
      </c>
      <c r="B49" s="285" t="s">
        <v>67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215</v>
      </c>
      <c r="S49" s="286">
        <v>0</v>
      </c>
      <c r="T49" s="286">
        <v>0</v>
      </c>
    </row>
    <row r="50" spans="1:20">
      <c r="A50" s="284">
        <v>1220847</v>
      </c>
      <c r="B50" s="285" t="s">
        <v>68</v>
      </c>
      <c r="C50" s="284" t="s">
        <v>83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5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1235097</v>
      </c>
      <c r="B51" s="285" t="s">
        <v>70</v>
      </c>
      <c r="C51" s="284" t="s">
        <v>83</v>
      </c>
      <c r="D51" s="286">
        <v>0</v>
      </c>
      <c r="E51" s="286">
        <v>0</v>
      </c>
      <c r="F51" s="286">
        <v>0</v>
      </c>
      <c r="G51" s="430">
        <v>324</v>
      </c>
      <c r="H51" s="430">
        <v>343</v>
      </c>
      <c r="I51" s="430">
        <v>91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400</v>
      </c>
      <c r="S51" s="286">
        <v>0</v>
      </c>
      <c r="T51" s="286">
        <v>0</v>
      </c>
    </row>
    <row r="52" spans="1:20">
      <c r="A52" s="284">
        <v>1236600</v>
      </c>
      <c r="B52" s="285" t="s">
        <v>72</v>
      </c>
      <c r="C52" s="284" t="s">
        <v>83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374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1236601</v>
      </c>
      <c r="B53" s="285" t="s">
        <v>625</v>
      </c>
      <c r="C53" s="284" t="s">
        <v>83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40</v>
      </c>
      <c r="L53" s="286">
        <v>0</v>
      </c>
      <c r="M53" s="286">
        <v>0</v>
      </c>
      <c r="N53" s="286">
        <v>65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1236930</v>
      </c>
      <c r="B54" s="285" t="s">
        <v>73</v>
      </c>
      <c r="C54" s="284" t="s">
        <v>83</v>
      </c>
      <c r="D54" s="286">
        <v>170</v>
      </c>
      <c r="E54" s="286">
        <v>0</v>
      </c>
      <c r="F54" s="286">
        <v>0</v>
      </c>
      <c r="G54" s="286">
        <v>0</v>
      </c>
      <c r="H54" s="286">
        <v>190</v>
      </c>
      <c r="I54" s="286">
        <v>361</v>
      </c>
      <c r="J54" s="52">
        <v>151</v>
      </c>
      <c r="K54" s="286">
        <v>128</v>
      </c>
      <c r="L54" s="286">
        <v>0</v>
      </c>
      <c r="M54" s="286">
        <v>0</v>
      </c>
      <c r="N54" s="286">
        <v>316</v>
      </c>
      <c r="O54" s="286">
        <v>605</v>
      </c>
      <c r="P54" s="286">
        <v>400</v>
      </c>
      <c r="Q54" s="286">
        <v>0</v>
      </c>
      <c r="R54" s="286">
        <v>300</v>
      </c>
      <c r="S54" s="286">
        <v>0</v>
      </c>
      <c r="T54" s="286">
        <v>0</v>
      </c>
    </row>
    <row r="55" spans="1:20">
      <c r="A55" s="284">
        <v>1234905</v>
      </c>
      <c r="B55" s="285" t="s">
        <v>38</v>
      </c>
      <c r="C55" s="284" t="s">
        <v>83</v>
      </c>
      <c r="D55" s="286">
        <v>307</v>
      </c>
      <c r="E55" s="286">
        <v>0</v>
      </c>
      <c r="F55" s="286">
        <v>0</v>
      </c>
      <c r="G55" s="286">
        <v>384</v>
      </c>
      <c r="H55" s="286">
        <v>248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200</v>
      </c>
      <c r="Q55" s="286">
        <v>400</v>
      </c>
      <c r="R55" s="286">
        <v>0</v>
      </c>
      <c r="S55" s="286">
        <v>0</v>
      </c>
      <c r="T55" s="286">
        <v>0</v>
      </c>
    </row>
    <row r="56" spans="1:20">
      <c r="A56" s="284">
        <v>1238480</v>
      </c>
      <c r="B56" s="285" t="s">
        <v>75</v>
      </c>
      <c r="C56" s="284" t="s">
        <v>83</v>
      </c>
      <c r="D56" s="286">
        <v>915</v>
      </c>
      <c r="E56" s="286">
        <v>0</v>
      </c>
      <c r="F56" s="286">
        <v>0</v>
      </c>
      <c r="G56" s="286">
        <v>1622</v>
      </c>
      <c r="H56" s="286">
        <v>1665</v>
      </c>
      <c r="I56" s="52">
        <v>1252</v>
      </c>
      <c r="J56" s="286">
        <v>1023</v>
      </c>
      <c r="K56" s="286">
        <v>281</v>
      </c>
      <c r="L56" s="286">
        <v>0</v>
      </c>
      <c r="M56" s="286">
        <v>0</v>
      </c>
      <c r="N56" s="286">
        <v>357</v>
      </c>
      <c r="O56" s="286">
        <v>1530</v>
      </c>
      <c r="P56" s="286">
        <v>1367</v>
      </c>
      <c r="Q56" s="286">
        <v>1965</v>
      </c>
      <c r="R56" s="286">
        <v>1807</v>
      </c>
      <c r="S56" s="286">
        <v>0</v>
      </c>
      <c r="T56" s="286">
        <v>0</v>
      </c>
    </row>
    <row r="57" spans="1:20">
      <c r="A57" s="284">
        <v>1238453</v>
      </c>
      <c r="B57" s="285" t="s">
        <v>638</v>
      </c>
      <c r="C57" s="284" t="s">
        <v>83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179</v>
      </c>
      <c r="K57" s="286">
        <v>127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</row>
    <row r="58" spans="1:20">
      <c r="A58" s="284">
        <v>1232775</v>
      </c>
      <c r="B58" s="285" t="s">
        <v>51</v>
      </c>
      <c r="C58" s="284" t="s">
        <v>83</v>
      </c>
      <c r="D58" s="286">
        <v>0</v>
      </c>
      <c r="E58" s="286">
        <v>0</v>
      </c>
      <c r="F58" s="286">
        <v>0</v>
      </c>
      <c r="G58" s="286">
        <v>601</v>
      </c>
      <c r="H58" s="286">
        <v>308</v>
      </c>
      <c r="I58" s="52">
        <v>252</v>
      </c>
      <c r="J58" s="286">
        <v>0</v>
      </c>
      <c r="K58" s="286">
        <v>4</v>
      </c>
      <c r="L58" s="286">
        <v>0</v>
      </c>
      <c r="M58" s="286">
        <v>0</v>
      </c>
      <c r="N58" s="286">
        <v>656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</row>
    <row r="59" spans="1:20">
      <c r="A59" s="284">
        <v>1240029</v>
      </c>
      <c r="B59" s="285" t="s">
        <v>441</v>
      </c>
      <c r="C59" s="284" t="s">
        <v>83</v>
      </c>
      <c r="D59" s="286">
        <v>358</v>
      </c>
      <c r="E59" s="286">
        <v>0</v>
      </c>
      <c r="F59" s="286">
        <v>0</v>
      </c>
      <c r="G59" s="286">
        <v>0</v>
      </c>
      <c r="H59" s="286">
        <v>175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460</v>
      </c>
      <c r="P59" s="286">
        <v>340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1240032</v>
      </c>
      <c r="B60" s="285" t="s">
        <v>442</v>
      </c>
      <c r="C60" s="284" t="s">
        <v>83</v>
      </c>
      <c r="D60" s="286">
        <v>358</v>
      </c>
      <c r="E60" s="286">
        <v>0</v>
      </c>
      <c r="F60" s="286">
        <v>0</v>
      </c>
      <c r="G60" s="286">
        <v>0</v>
      </c>
      <c r="H60" s="286">
        <v>175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460</v>
      </c>
      <c r="P60" s="286">
        <v>340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1241387</v>
      </c>
      <c r="B61" s="285" t="s">
        <v>2776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81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1216452</v>
      </c>
      <c r="B62" s="285" t="s">
        <v>2024</v>
      </c>
      <c r="C62" s="284" t="s">
        <v>83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614</v>
      </c>
      <c r="K62" s="286">
        <v>776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</row>
    <row r="63" spans="1:20">
      <c r="A63" s="284">
        <v>1215693</v>
      </c>
      <c r="B63" s="285" t="s">
        <v>76</v>
      </c>
      <c r="C63" s="284" t="s">
        <v>83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55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1230791</v>
      </c>
      <c r="B64" s="285" t="s">
        <v>78</v>
      </c>
      <c r="C64" s="284" t="s">
        <v>83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290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  <c r="T64" s="286">
        <v>0</v>
      </c>
    </row>
    <row r="65" spans="1:20">
      <c r="A65" s="284">
        <v>1232894</v>
      </c>
      <c r="B65" s="285" t="s">
        <v>79</v>
      </c>
      <c r="C65" s="284" t="s">
        <v>83</v>
      </c>
      <c r="D65" s="286">
        <v>0</v>
      </c>
      <c r="E65" s="286">
        <v>0</v>
      </c>
      <c r="F65" s="286">
        <v>0</v>
      </c>
      <c r="G65" s="286">
        <v>0</v>
      </c>
      <c r="H65" s="286">
        <v>0</v>
      </c>
      <c r="I65" s="286">
        <v>72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5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1233387</v>
      </c>
      <c r="B66" s="285" t="s">
        <v>80</v>
      </c>
      <c r="C66" s="284" t="s">
        <v>83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5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1233385</v>
      </c>
      <c r="B67" s="285" t="s">
        <v>80</v>
      </c>
      <c r="C67" s="284" t="s">
        <v>83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52">
        <v>72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1231011</v>
      </c>
      <c r="B68" s="285" t="s">
        <v>122</v>
      </c>
      <c r="C68" s="284" t="s">
        <v>83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4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</row>
  </sheetData>
  <autoFilter ref="A1:T19" xr:uid="{CA93E343-55FC-40FA-884D-B5D2CF09E79C}"/>
  <phoneticPr fontId="27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02BB-5647-444F-9F0B-07C2FA4E3D21}">
  <dimension ref="A1:R63"/>
  <sheetViews>
    <sheetView zoomScale="130" zoomScaleNormal="130" workbookViewId="0">
      <selection activeCell="O15" sqref="O15"/>
    </sheetView>
  </sheetViews>
  <sheetFormatPr defaultRowHeight="11.25"/>
  <cols>
    <col min="2" max="3" width="0" hidden="1" customWidth="1"/>
    <col min="4" max="4" width="9.1640625" style="42"/>
    <col min="5" max="16" width="9.1640625" style="42" customWidth="1"/>
    <col min="17" max="17" width="9.1640625" style="42"/>
  </cols>
  <sheetData>
    <row r="1" spans="1:18">
      <c r="A1" s="13" t="s">
        <v>0</v>
      </c>
      <c r="B1" s="13" t="s">
        <v>1</v>
      </c>
      <c r="C1" s="13" t="s">
        <v>82</v>
      </c>
      <c r="D1" s="42" t="s">
        <v>2938</v>
      </c>
      <c r="E1" s="42" t="s">
        <v>2939</v>
      </c>
      <c r="F1" s="42" t="s">
        <v>2940</v>
      </c>
      <c r="G1" s="42" t="s">
        <v>2941</v>
      </c>
      <c r="H1" s="42" t="s">
        <v>2942</v>
      </c>
      <c r="I1" s="42" t="s">
        <v>2943</v>
      </c>
      <c r="J1" s="42" t="s">
        <v>2944</v>
      </c>
      <c r="K1" s="42" t="s">
        <v>2945</v>
      </c>
      <c r="L1" s="42" t="s">
        <v>2946</v>
      </c>
      <c r="M1" s="42" t="s">
        <v>2947</v>
      </c>
      <c r="N1" s="42" t="s">
        <v>2948</v>
      </c>
      <c r="O1" s="42" t="s">
        <v>2949</v>
      </c>
      <c r="P1" s="42" t="s">
        <v>2950</v>
      </c>
      <c r="Q1" s="42" t="s">
        <v>2951</v>
      </c>
    </row>
    <row r="2" spans="1:18">
      <c r="A2">
        <v>1234614</v>
      </c>
      <c r="B2" t="s">
        <v>2952</v>
      </c>
      <c r="D2" s="42">
        <v>0</v>
      </c>
      <c r="E2" s="42">
        <v>0</v>
      </c>
      <c r="F2" s="42">
        <v>0</v>
      </c>
      <c r="G2" s="42">
        <v>0</v>
      </c>
      <c r="H2" s="42">
        <v>426</v>
      </c>
      <c r="I2" s="42">
        <v>0</v>
      </c>
      <c r="J2" s="42">
        <v>0</v>
      </c>
      <c r="K2" s="42">
        <v>200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</row>
    <row r="3" spans="1:18">
      <c r="A3">
        <v>1226384</v>
      </c>
      <c r="B3" t="s">
        <v>2953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0</v>
      </c>
      <c r="L3" s="42">
        <v>250</v>
      </c>
      <c r="M3" s="42">
        <v>250</v>
      </c>
      <c r="N3" s="42">
        <v>250</v>
      </c>
      <c r="O3" s="42">
        <v>310</v>
      </c>
      <c r="P3" s="42">
        <v>0</v>
      </c>
      <c r="Q3" s="42">
        <v>0</v>
      </c>
    </row>
    <row r="4" spans="1:18">
      <c r="A4">
        <v>1226388</v>
      </c>
      <c r="B4" t="s">
        <v>2954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250</v>
      </c>
      <c r="M4" s="42">
        <v>250</v>
      </c>
      <c r="N4" s="42">
        <v>250</v>
      </c>
      <c r="O4" s="42">
        <v>310</v>
      </c>
      <c r="P4" s="42">
        <v>0</v>
      </c>
      <c r="Q4" s="42">
        <v>0</v>
      </c>
    </row>
    <row r="5" spans="1:18">
      <c r="A5">
        <v>1229673</v>
      </c>
      <c r="B5" t="s">
        <v>2955</v>
      </c>
      <c r="D5" s="42">
        <v>200</v>
      </c>
      <c r="E5" s="42">
        <v>0</v>
      </c>
      <c r="F5" s="42">
        <v>0</v>
      </c>
      <c r="G5" s="46">
        <v>300</v>
      </c>
      <c r="H5" s="42">
        <v>200</v>
      </c>
      <c r="I5" s="42">
        <v>0</v>
      </c>
      <c r="J5" s="42">
        <v>0</v>
      </c>
      <c r="K5" s="42">
        <v>200</v>
      </c>
      <c r="L5" s="42">
        <v>200</v>
      </c>
      <c r="M5" s="42">
        <v>200</v>
      </c>
      <c r="N5" s="42">
        <v>0</v>
      </c>
      <c r="O5" s="42">
        <v>0</v>
      </c>
      <c r="P5" s="42">
        <v>0</v>
      </c>
      <c r="Q5" s="42">
        <v>0</v>
      </c>
      <c r="R5" s="42">
        <v>500</v>
      </c>
    </row>
    <row r="6" spans="1:18">
      <c r="A6">
        <v>1232693</v>
      </c>
      <c r="B6" t="s">
        <v>2956</v>
      </c>
      <c r="D6" s="42">
        <v>562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440</v>
      </c>
      <c r="O6" s="42">
        <v>426</v>
      </c>
      <c r="P6" s="42">
        <v>0</v>
      </c>
      <c r="Q6" s="42">
        <v>0</v>
      </c>
    </row>
    <row r="7" spans="1:18">
      <c r="A7">
        <v>1233025</v>
      </c>
      <c r="B7" t="s">
        <v>2957</v>
      </c>
      <c r="D7" s="42">
        <v>562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440</v>
      </c>
      <c r="O7" s="42">
        <v>426</v>
      </c>
      <c r="P7" s="42">
        <v>0</v>
      </c>
      <c r="Q7" s="42">
        <v>0</v>
      </c>
    </row>
    <row r="8" spans="1:18">
      <c r="A8">
        <v>1235623</v>
      </c>
      <c r="B8" t="s">
        <v>2958</v>
      </c>
      <c r="D8" s="42">
        <v>0</v>
      </c>
      <c r="E8" s="42">
        <v>0</v>
      </c>
      <c r="F8" s="46">
        <v>226</v>
      </c>
      <c r="G8" s="46">
        <v>710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</row>
    <row r="9" spans="1:18">
      <c r="A9">
        <v>1237088</v>
      </c>
      <c r="B9" t="s">
        <v>2959</v>
      </c>
      <c r="D9" s="42">
        <v>938</v>
      </c>
      <c r="E9" s="42">
        <v>1488</v>
      </c>
      <c r="F9" s="42">
        <v>814</v>
      </c>
      <c r="G9" s="46">
        <v>1010</v>
      </c>
      <c r="H9" s="42">
        <v>780</v>
      </c>
      <c r="I9" s="42">
        <v>0</v>
      </c>
      <c r="J9" s="42">
        <v>0</v>
      </c>
      <c r="K9" s="42">
        <v>1166</v>
      </c>
      <c r="L9" s="42">
        <v>902</v>
      </c>
      <c r="M9" s="42">
        <v>812</v>
      </c>
      <c r="N9" s="42">
        <v>1426</v>
      </c>
      <c r="O9" s="42">
        <v>958</v>
      </c>
      <c r="P9" s="42">
        <v>0</v>
      </c>
      <c r="Q9" s="42">
        <v>0</v>
      </c>
    </row>
    <row r="10" spans="1:18">
      <c r="A10">
        <v>1237748</v>
      </c>
      <c r="B10" t="s">
        <v>2960</v>
      </c>
      <c r="D10" s="42">
        <v>0</v>
      </c>
      <c r="E10" s="42">
        <v>84</v>
      </c>
      <c r="F10" s="42">
        <v>608</v>
      </c>
      <c r="G10" s="46">
        <v>140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</row>
    <row r="11" spans="1:18">
      <c r="A11">
        <v>1236091</v>
      </c>
      <c r="B11" t="s">
        <v>2961</v>
      </c>
      <c r="D11" s="42">
        <v>0</v>
      </c>
      <c r="E11" s="42">
        <v>0</v>
      </c>
      <c r="F11" s="42">
        <v>0</v>
      </c>
      <c r="G11" s="46">
        <v>200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</row>
    <row r="12" spans="1:18">
      <c r="A12">
        <v>1234905</v>
      </c>
      <c r="B12" t="s">
        <v>2962</v>
      </c>
      <c r="D12" s="42">
        <v>392</v>
      </c>
      <c r="E12" s="42">
        <v>50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</row>
    <row r="13" spans="1:18">
      <c r="A13">
        <v>1238128</v>
      </c>
      <c r="B13" t="s">
        <v>2963</v>
      </c>
      <c r="D13" s="42">
        <v>638</v>
      </c>
      <c r="E13" s="42">
        <v>994</v>
      </c>
      <c r="F13" s="42">
        <v>356</v>
      </c>
      <c r="G13" s="46">
        <v>948</v>
      </c>
      <c r="H13" s="42">
        <v>842</v>
      </c>
      <c r="I13" s="42">
        <v>0</v>
      </c>
      <c r="J13" s="42">
        <v>0</v>
      </c>
      <c r="K13" s="42">
        <v>1180</v>
      </c>
      <c r="L13" s="42">
        <v>1180</v>
      </c>
      <c r="M13" s="42">
        <v>1178</v>
      </c>
      <c r="N13" s="42">
        <v>1470</v>
      </c>
      <c r="O13" s="42">
        <v>928</v>
      </c>
      <c r="P13" s="42">
        <v>0</v>
      </c>
      <c r="Q13" s="42">
        <v>0</v>
      </c>
    </row>
    <row r="14" spans="1:18">
      <c r="A14">
        <v>1236962</v>
      </c>
      <c r="B14" t="s">
        <v>2964</v>
      </c>
      <c r="D14" s="42">
        <v>200</v>
      </c>
      <c r="E14" s="42">
        <v>200</v>
      </c>
      <c r="F14" s="42">
        <v>200</v>
      </c>
      <c r="G14" s="42">
        <v>0</v>
      </c>
      <c r="H14" s="42">
        <v>200</v>
      </c>
      <c r="I14" s="42">
        <v>0</v>
      </c>
      <c r="J14" s="42">
        <v>0</v>
      </c>
      <c r="K14" s="42">
        <v>0</v>
      </c>
      <c r="L14" s="42">
        <v>0</v>
      </c>
      <c r="M14" s="42">
        <v>300</v>
      </c>
      <c r="N14" s="42">
        <v>300</v>
      </c>
      <c r="O14" s="42">
        <v>300</v>
      </c>
      <c r="P14" s="42">
        <v>0</v>
      </c>
      <c r="Q14" s="42">
        <v>0</v>
      </c>
    </row>
    <row r="15" spans="1:18">
      <c r="A15">
        <v>1233761</v>
      </c>
      <c r="B15" t="s">
        <v>2965</v>
      </c>
      <c r="D15" s="42">
        <v>0</v>
      </c>
      <c r="E15" s="42">
        <v>200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150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</row>
    <row r="16" spans="1:18">
      <c r="A16">
        <v>1239651</v>
      </c>
      <c r="B16" t="s">
        <v>2966</v>
      </c>
      <c r="D16" s="42">
        <v>0</v>
      </c>
      <c r="E16" s="42">
        <v>0</v>
      </c>
      <c r="F16" s="42">
        <v>315</v>
      </c>
      <c r="G16" s="46">
        <v>350</v>
      </c>
      <c r="H16" s="42">
        <v>0</v>
      </c>
      <c r="I16" s="42">
        <v>0</v>
      </c>
      <c r="J16" s="42">
        <v>0</v>
      </c>
      <c r="K16" s="42">
        <v>300</v>
      </c>
      <c r="L16" s="42">
        <v>400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</row>
    <row r="17" spans="1:17">
      <c r="A17">
        <v>1239988</v>
      </c>
      <c r="B17" t="s">
        <v>2967</v>
      </c>
      <c r="D17" s="42">
        <v>0</v>
      </c>
      <c r="E17" s="42">
        <v>432</v>
      </c>
      <c r="F17" s="42">
        <v>372</v>
      </c>
      <c r="G17" s="46">
        <v>502</v>
      </c>
      <c r="H17" s="42">
        <v>394</v>
      </c>
      <c r="I17" s="42">
        <v>0</v>
      </c>
      <c r="J17" s="42">
        <v>0</v>
      </c>
      <c r="K17" s="42">
        <v>502</v>
      </c>
      <c r="L17" s="42">
        <v>248</v>
      </c>
      <c r="M17" s="42">
        <v>0</v>
      </c>
      <c r="N17" s="42">
        <v>0</v>
      </c>
      <c r="O17" s="42">
        <v>0</v>
      </c>
      <c r="P17" s="42">
        <v>0</v>
      </c>
      <c r="Q17" s="42">
        <v>0</v>
      </c>
    </row>
    <row r="18" spans="1:17">
      <c r="A18">
        <v>1240180</v>
      </c>
      <c r="B18" t="s">
        <v>2968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190</v>
      </c>
      <c r="M18" s="42">
        <v>322</v>
      </c>
      <c r="N18" s="42">
        <v>410</v>
      </c>
      <c r="O18" s="42">
        <v>418</v>
      </c>
      <c r="P18" s="42">
        <v>0</v>
      </c>
      <c r="Q18" s="42">
        <v>0</v>
      </c>
    </row>
    <row r="19" spans="1:17">
      <c r="A19">
        <v>1240184</v>
      </c>
      <c r="B19" t="s">
        <v>2969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190</v>
      </c>
      <c r="M19" s="42">
        <v>322</v>
      </c>
      <c r="N19" s="42">
        <v>410</v>
      </c>
      <c r="O19" s="42">
        <v>418</v>
      </c>
      <c r="P19" s="42">
        <v>0</v>
      </c>
      <c r="Q19" s="42">
        <v>0</v>
      </c>
    </row>
    <row r="22" spans="1:17">
      <c r="A22" s="13" t="s">
        <v>0</v>
      </c>
      <c r="B22" s="13" t="s">
        <v>1</v>
      </c>
      <c r="C22" s="13" t="s">
        <v>82</v>
      </c>
      <c r="D22" s="42" t="s">
        <v>2938</v>
      </c>
      <c r="E22" s="42" t="s">
        <v>2939</v>
      </c>
      <c r="F22" s="42" t="s">
        <v>2940</v>
      </c>
      <c r="G22" s="42" t="s">
        <v>2941</v>
      </c>
      <c r="H22" s="42" t="s">
        <v>2942</v>
      </c>
      <c r="I22" s="42" t="s">
        <v>2943</v>
      </c>
      <c r="J22" s="42" t="s">
        <v>2944</v>
      </c>
      <c r="K22" s="42" t="s">
        <v>2945</v>
      </c>
      <c r="L22" s="42" t="s">
        <v>2946</v>
      </c>
      <c r="M22" s="42" t="s">
        <v>2947</v>
      </c>
      <c r="N22" s="42" t="s">
        <v>2948</v>
      </c>
      <c r="O22" s="42" t="s">
        <v>2949</v>
      </c>
      <c r="P22" s="42" t="s">
        <v>2950</v>
      </c>
      <c r="Q22" s="42" t="s">
        <v>2951</v>
      </c>
    </row>
    <row r="23" spans="1:17">
      <c r="A23">
        <v>1232846</v>
      </c>
      <c r="B23" t="s">
        <v>2970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164</v>
      </c>
      <c r="P23" s="42">
        <v>0</v>
      </c>
      <c r="Q23" s="42">
        <v>0</v>
      </c>
    </row>
    <row r="24" spans="1:17">
      <c r="A24">
        <v>1232895</v>
      </c>
      <c r="B24" t="s">
        <v>2971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164</v>
      </c>
      <c r="P24" s="42">
        <v>0</v>
      </c>
      <c r="Q24" s="42">
        <v>0</v>
      </c>
    </row>
    <row r="25" spans="1:17">
      <c r="A25">
        <v>1233384</v>
      </c>
      <c r="B25" s="13" t="s">
        <v>2972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164</v>
      </c>
      <c r="P25" s="42">
        <v>0</v>
      </c>
      <c r="Q25" s="42">
        <v>0</v>
      </c>
    </row>
    <row r="26" spans="1:17">
      <c r="A26">
        <v>1233165</v>
      </c>
      <c r="B26" t="s">
        <v>2973</v>
      </c>
      <c r="D26" s="42">
        <v>0</v>
      </c>
      <c r="E26" s="42">
        <v>0</v>
      </c>
      <c r="F26" s="42">
        <v>0</v>
      </c>
      <c r="G26" s="42">
        <v>173</v>
      </c>
      <c r="H26" s="42">
        <v>227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</row>
    <row r="27" spans="1:17">
      <c r="A27">
        <v>1236387</v>
      </c>
      <c r="B27" s="13" t="s">
        <v>2974</v>
      </c>
      <c r="D27" s="42">
        <v>0</v>
      </c>
      <c r="E27" s="42">
        <v>0</v>
      </c>
      <c r="F27" s="42">
        <v>0</v>
      </c>
      <c r="G27" s="42">
        <v>0</v>
      </c>
      <c r="H27" s="42">
        <v>45</v>
      </c>
      <c r="I27" s="42">
        <v>0</v>
      </c>
      <c r="J27" s="42">
        <v>0</v>
      </c>
      <c r="K27" s="42">
        <v>420</v>
      </c>
      <c r="L27" s="42">
        <v>420</v>
      </c>
      <c r="M27" s="42">
        <v>330</v>
      </c>
      <c r="N27" s="42">
        <v>180</v>
      </c>
      <c r="O27" s="42">
        <v>0</v>
      </c>
      <c r="P27" s="42">
        <v>0</v>
      </c>
      <c r="Q27" s="42">
        <v>0</v>
      </c>
    </row>
    <row r="28" spans="1:17">
      <c r="A28">
        <v>1232775</v>
      </c>
      <c r="B28" t="s">
        <v>2975</v>
      </c>
      <c r="D28" s="42">
        <v>0</v>
      </c>
      <c r="E28" s="42">
        <v>0</v>
      </c>
      <c r="F28" s="42">
        <v>159</v>
      </c>
      <c r="G28" s="42">
        <v>79</v>
      </c>
      <c r="H28" s="42">
        <v>46</v>
      </c>
      <c r="I28" s="42">
        <v>0</v>
      </c>
      <c r="J28" s="42">
        <v>0</v>
      </c>
      <c r="K28" s="42">
        <v>307</v>
      </c>
      <c r="L28" s="42">
        <v>307</v>
      </c>
      <c r="M28" s="42">
        <v>243</v>
      </c>
      <c r="N28" s="42">
        <v>245</v>
      </c>
      <c r="O28" s="42">
        <v>107</v>
      </c>
      <c r="P28" s="42">
        <v>0</v>
      </c>
      <c r="Q28" s="42">
        <v>0</v>
      </c>
    </row>
    <row r="29" spans="1:17">
      <c r="A29">
        <v>1238605</v>
      </c>
      <c r="B29" t="s">
        <v>2976</v>
      </c>
      <c r="D29" s="42">
        <v>140</v>
      </c>
      <c r="E29" s="42">
        <v>41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</row>
    <row r="30" spans="1:17">
      <c r="A30">
        <v>1230685</v>
      </c>
      <c r="B30" t="s">
        <v>2977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138</v>
      </c>
      <c r="O30" s="42">
        <v>330</v>
      </c>
      <c r="P30" s="42">
        <v>0</v>
      </c>
      <c r="Q30" s="42">
        <v>0</v>
      </c>
    </row>
    <row r="34" spans="1:17">
      <c r="A34" s="13" t="s">
        <v>0</v>
      </c>
      <c r="B34" s="13" t="s">
        <v>1</v>
      </c>
      <c r="C34" s="13" t="s">
        <v>82</v>
      </c>
      <c r="D34" s="42" t="s">
        <v>2938</v>
      </c>
      <c r="E34" s="42" t="s">
        <v>2939</v>
      </c>
      <c r="F34" s="42" t="s">
        <v>2940</v>
      </c>
      <c r="G34" s="42" t="s">
        <v>2941</v>
      </c>
      <c r="H34" s="42" t="s">
        <v>2942</v>
      </c>
      <c r="I34" s="42" t="s">
        <v>2943</v>
      </c>
      <c r="J34" s="42" t="s">
        <v>2944</v>
      </c>
      <c r="K34" s="42" t="s">
        <v>2945</v>
      </c>
      <c r="L34" s="42" t="s">
        <v>2946</v>
      </c>
      <c r="M34" s="42" t="s">
        <v>2947</v>
      </c>
      <c r="N34" s="42" t="s">
        <v>2948</v>
      </c>
      <c r="O34" s="42" t="s">
        <v>2949</v>
      </c>
      <c r="P34" s="42" t="s">
        <v>2950</v>
      </c>
      <c r="Q34" s="42" t="s">
        <v>2951</v>
      </c>
    </row>
    <row r="35" spans="1:17">
      <c r="A35">
        <v>1227306</v>
      </c>
      <c r="B35" t="s">
        <v>2978</v>
      </c>
      <c r="D35" s="472">
        <v>0</v>
      </c>
      <c r="E35" s="472">
        <v>0</v>
      </c>
      <c r="F35" s="472">
        <v>0</v>
      </c>
      <c r="G35" s="653">
        <v>195</v>
      </c>
      <c r="H35" s="653">
        <v>383</v>
      </c>
      <c r="I35" s="42">
        <v>0</v>
      </c>
      <c r="J35" s="42">
        <v>0</v>
      </c>
      <c r="K35" s="42">
        <v>122</v>
      </c>
      <c r="L35" s="42">
        <v>0</v>
      </c>
      <c r="M35" s="42">
        <v>0</v>
      </c>
      <c r="N35" s="42">
        <v>600</v>
      </c>
      <c r="O35" s="42">
        <v>0</v>
      </c>
      <c r="P35" s="42">
        <v>0</v>
      </c>
      <c r="Q35" s="42">
        <v>0</v>
      </c>
    </row>
    <row r="36" spans="1:17">
      <c r="A36">
        <v>1227359</v>
      </c>
      <c r="B36" t="s">
        <v>2979</v>
      </c>
      <c r="D36" s="472">
        <v>0</v>
      </c>
      <c r="E36" s="472">
        <v>0</v>
      </c>
      <c r="F36" s="472">
        <v>0</v>
      </c>
      <c r="G36" s="46">
        <v>270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20</v>
      </c>
      <c r="P36" s="42">
        <v>0</v>
      </c>
      <c r="Q36" s="42">
        <v>0</v>
      </c>
    </row>
    <row r="37" spans="1:17">
      <c r="A37">
        <v>1225464</v>
      </c>
      <c r="B37" t="s">
        <v>2980</v>
      </c>
      <c r="D37" s="472">
        <v>0</v>
      </c>
      <c r="E37" s="472">
        <v>0</v>
      </c>
      <c r="F37" s="47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812</v>
      </c>
      <c r="O37" s="42">
        <v>0</v>
      </c>
      <c r="P37" s="42">
        <v>0</v>
      </c>
      <c r="Q37" s="42">
        <v>0</v>
      </c>
    </row>
    <row r="38" spans="1:17">
      <c r="A38">
        <v>1231797</v>
      </c>
      <c r="B38" t="s">
        <v>2981</v>
      </c>
      <c r="D38" s="654">
        <v>0</v>
      </c>
      <c r="E38" s="654">
        <v>0</v>
      </c>
      <c r="F38" s="654">
        <v>35</v>
      </c>
      <c r="G38" s="46">
        <v>71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</row>
    <row r="39" spans="1:17">
      <c r="A39">
        <v>1229776</v>
      </c>
      <c r="B39" t="s">
        <v>2982</v>
      </c>
      <c r="D39" s="654">
        <v>0</v>
      </c>
      <c r="E39" s="654">
        <v>0</v>
      </c>
      <c r="F39" s="654">
        <v>20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</row>
    <row r="40" spans="1:17">
      <c r="A40">
        <v>1231090</v>
      </c>
      <c r="B40" t="s">
        <v>59</v>
      </c>
      <c r="D40" s="654">
        <v>40</v>
      </c>
      <c r="E40" s="654">
        <v>0</v>
      </c>
      <c r="F40" s="654">
        <v>20</v>
      </c>
      <c r="G40" s="46">
        <v>489</v>
      </c>
      <c r="H40" s="42">
        <v>201</v>
      </c>
      <c r="I40" s="42">
        <v>0</v>
      </c>
      <c r="J40" s="42">
        <v>0</v>
      </c>
      <c r="K40" s="42">
        <v>551</v>
      </c>
      <c r="L40" s="42">
        <v>87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</row>
    <row r="41" spans="1:17">
      <c r="A41">
        <v>1232066</v>
      </c>
      <c r="B41" t="s">
        <v>2983</v>
      </c>
      <c r="D41" s="654">
        <v>0</v>
      </c>
      <c r="E41" s="654">
        <v>0</v>
      </c>
      <c r="F41" s="654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360</v>
      </c>
      <c r="P41" s="42">
        <v>0</v>
      </c>
      <c r="Q41" s="42">
        <v>0</v>
      </c>
    </row>
    <row r="42" spans="1:17">
      <c r="A42">
        <v>1232528</v>
      </c>
      <c r="B42" t="s">
        <v>2984</v>
      </c>
      <c r="D42" s="654">
        <v>0</v>
      </c>
      <c r="E42" s="654">
        <v>0</v>
      </c>
      <c r="F42" s="654">
        <v>0</v>
      </c>
      <c r="G42" s="42">
        <v>0</v>
      </c>
      <c r="H42" s="42">
        <v>0</v>
      </c>
      <c r="I42" s="42">
        <v>0</v>
      </c>
      <c r="J42" s="42">
        <v>0</v>
      </c>
      <c r="K42" s="42">
        <v>318</v>
      </c>
      <c r="L42" s="42">
        <v>572</v>
      </c>
      <c r="M42" s="42">
        <v>539</v>
      </c>
      <c r="N42" s="42">
        <v>394</v>
      </c>
      <c r="O42" s="42">
        <v>0</v>
      </c>
      <c r="P42" s="42">
        <v>0</v>
      </c>
      <c r="Q42" s="42">
        <v>0</v>
      </c>
    </row>
    <row r="43" spans="1:17">
      <c r="A43">
        <v>1232846</v>
      </c>
      <c r="B43" t="s">
        <v>2970</v>
      </c>
      <c r="D43" s="654">
        <v>0</v>
      </c>
      <c r="E43" s="654">
        <v>0</v>
      </c>
      <c r="F43" s="654">
        <v>72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5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</row>
    <row r="44" spans="1:17">
      <c r="A44">
        <v>1229050</v>
      </c>
      <c r="B44" t="s">
        <v>2985</v>
      </c>
      <c r="D44" s="654">
        <v>0</v>
      </c>
      <c r="E44" s="654">
        <v>0</v>
      </c>
      <c r="F44" s="654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215</v>
      </c>
      <c r="P44" s="42">
        <v>0</v>
      </c>
      <c r="Q44" s="42">
        <v>0</v>
      </c>
    </row>
    <row r="45" spans="1:17">
      <c r="A45">
        <v>1220847</v>
      </c>
      <c r="B45" t="s">
        <v>68</v>
      </c>
      <c r="D45" s="654">
        <v>0</v>
      </c>
      <c r="E45" s="654">
        <v>0</v>
      </c>
      <c r="F45" s="654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5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</row>
    <row r="46" spans="1:17">
      <c r="A46">
        <v>1235097</v>
      </c>
      <c r="B46" t="s">
        <v>2986</v>
      </c>
      <c r="D46" s="654">
        <v>324</v>
      </c>
      <c r="E46" s="654">
        <v>343</v>
      </c>
      <c r="F46" s="654">
        <v>91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400</v>
      </c>
      <c r="P46" s="42">
        <v>0</v>
      </c>
      <c r="Q46" s="42">
        <v>0</v>
      </c>
    </row>
    <row r="47" spans="1:17">
      <c r="A47">
        <v>1236600</v>
      </c>
      <c r="B47" t="s">
        <v>72</v>
      </c>
      <c r="D47" s="654">
        <v>0</v>
      </c>
      <c r="E47" s="654">
        <v>0</v>
      </c>
      <c r="F47" s="654">
        <v>0</v>
      </c>
      <c r="G47" s="42">
        <v>0</v>
      </c>
      <c r="H47" s="42">
        <v>374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</row>
    <row r="48" spans="1:17">
      <c r="A48">
        <v>1236601</v>
      </c>
      <c r="B48" t="s">
        <v>625</v>
      </c>
      <c r="D48" s="654">
        <v>0</v>
      </c>
      <c r="E48" s="654">
        <v>0</v>
      </c>
      <c r="F48" s="654">
        <v>0</v>
      </c>
      <c r="G48" s="42">
        <v>0</v>
      </c>
      <c r="H48" s="42">
        <v>40</v>
      </c>
      <c r="I48" s="42">
        <v>0</v>
      </c>
      <c r="J48" s="42">
        <v>0</v>
      </c>
      <c r="K48" s="42">
        <v>65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</row>
    <row r="49" spans="1:17">
      <c r="A49">
        <v>1236930</v>
      </c>
      <c r="B49" t="s">
        <v>2987</v>
      </c>
      <c r="D49" s="654">
        <v>0</v>
      </c>
      <c r="E49" s="654">
        <v>190</v>
      </c>
      <c r="F49" s="654">
        <v>361</v>
      </c>
      <c r="G49" s="472">
        <v>151</v>
      </c>
      <c r="H49" s="46">
        <v>128</v>
      </c>
      <c r="I49" s="42">
        <v>0</v>
      </c>
      <c r="J49" s="42">
        <v>0</v>
      </c>
      <c r="K49" s="42">
        <v>316</v>
      </c>
      <c r="L49" s="42">
        <v>605</v>
      </c>
      <c r="M49" s="42">
        <v>400</v>
      </c>
      <c r="N49" s="42">
        <v>0</v>
      </c>
      <c r="O49" s="42">
        <v>300</v>
      </c>
      <c r="P49" s="42">
        <v>0</v>
      </c>
      <c r="Q49" s="42">
        <v>0</v>
      </c>
    </row>
    <row r="50" spans="1:17">
      <c r="A50">
        <v>1234905</v>
      </c>
      <c r="B50" t="s">
        <v>2962</v>
      </c>
      <c r="D50" s="654">
        <v>384</v>
      </c>
      <c r="E50" s="654">
        <v>248</v>
      </c>
      <c r="F50" s="654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200</v>
      </c>
      <c r="N50" s="42">
        <v>400</v>
      </c>
      <c r="O50" s="42">
        <v>0</v>
      </c>
      <c r="P50" s="42">
        <v>0</v>
      </c>
      <c r="Q50" s="42">
        <v>0</v>
      </c>
    </row>
    <row r="51" spans="1:17">
      <c r="A51">
        <v>1238480</v>
      </c>
      <c r="B51" t="s">
        <v>75</v>
      </c>
      <c r="D51" s="654">
        <v>1622</v>
      </c>
      <c r="E51" s="654">
        <v>1665</v>
      </c>
      <c r="F51" s="654">
        <v>1252</v>
      </c>
      <c r="G51" s="46">
        <v>1023</v>
      </c>
      <c r="H51" s="42">
        <v>281</v>
      </c>
      <c r="I51" s="42">
        <v>0</v>
      </c>
      <c r="J51" s="42">
        <v>0</v>
      </c>
      <c r="K51" s="42">
        <v>357</v>
      </c>
      <c r="L51" s="42">
        <v>1535</v>
      </c>
      <c r="M51" s="42">
        <v>1367</v>
      </c>
      <c r="N51" s="42">
        <v>1965</v>
      </c>
      <c r="O51" s="42">
        <v>2302</v>
      </c>
      <c r="P51" s="42">
        <v>0</v>
      </c>
      <c r="Q51" s="42">
        <v>0</v>
      </c>
    </row>
    <row r="52" spans="1:17">
      <c r="A52">
        <v>1238453</v>
      </c>
      <c r="B52" t="s">
        <v>2988</v>
      </c>
      <c r="D52" s="654">
        <v>0</v>
      </c>
      <c r="E52" s="654">
        <v>0</v>
      </c>
      <c r="F52" s="654">
        <v>0</v>
      </c>
      <c r="G52" s="46">
        <v>179</v>
      </c>
      <c r="H52" s="42">
        <v>127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</row>
    <row r="53" spans="1:17">
      <c r="A53">
        <v>1232775</v>
      </c>
      <c r="B53" t="s">
        <v>2975</v>
      </c>
      <c r="D53" s="654">
        <v>601</v>
      </c>
      <c r="E53" s="654">
        <v>308</v>
      </c>
      <c r="F53" s="654">
        <v>252</v>
      </c>
      <c r="G53" s="42">
        <v>0</v>
      </c>
      <c r="H53" s="42">
        <v>4</v>
      </c>
      <c r="I53" s="42">
        <v>0</v>
      </c>
      <c r="J53" s="42">
        <v>0</v>
      </c>
      <c r="K53" s="42">
        <v>656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</row>
    <row r="54" spans="1:17">
      <c r="A54">
        <v>1240029</v>
      </c>
      <c r="B54" t="s">
        <v>2989</v>
      </c>
      <c r="D54" s="654">
        <v>0</v>
      </c>
      <c r="E54" s="654">
        <v>175</v>
      </c>
      <c r="F54" s="654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460</v>
      </c>
      <c r="M54" s="42">
        <v>340</v>
      </c>
      <c r="N54" s="42">
        <v>0</v>
      </c>
      <c r="O54" s="42">
        <v>0</v>
      </c>
      <c r="P54" s="42">
        <v>0</v>
      </c>
      <c r="Q54" s="42">
        <v>0</v>
      </c>
    </row>
    <row r="55" spans="1:17">
      <c r="A55">
        <v>1240032</v>
      </c>
      <c r="B55" t="s">
        <v>2990</v>
      </c>
      <c r="D55" s="654">
        <v>0</v>
      </c>
      <c r="E55" s="654">
        <v>175</v>
      </c>
      <c r="F55" s="654">
        <v>0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460</v>
      </c>
      <c r="M55" s="42">
        <v>340</v>
      </c>
      <c r="N55" s="42">
        <v>0</v>
      </c>
      <c r="O55" s="42">
        <v>0</v>
      </c>
      <c r="P55" s="42">
        <v>0</v>
      </c>
      <c r="Q55" s="42">
        <v>0</v>
      </c>
    </row>
    <row r="56" spans="1:17">
      <c r="A56">
        <v>1241387</v>
      </c>
      <c r="B56" t="s">
        <v>2991</v>
      </c>
      <c r="D56" s="654">
        <v>0</v>
      </c>
      <c r="E56" s="654">
        <v>0</v>
      </c>
      <c r="F56" s="654">
        <v>0</v>
      </c>
      <c r="G56" s="42">
        <v>0</v>
      </c>
      <c r="H56" s="42">
        <v>81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2">
        <v>0</v>
      </c>
    </row>
    <row r="57" spans="1:17">
      <c r="A57">
        <v>1216452</v>
      </c>
      <c r="B57" t="s">
        <v>2992</v>
      </c>
      <c r="D57" s="654">
        <v>0</v>
      </c>
      <c r="E57" s="654">
        <v>0</v>
      </c>
      <c r="F57" s="654">
        <v>0</v>
      </c>
      <c r="G57" s="42">
        <v>614</v>
      </c>
      <c r="H57" s="42">
        <v>776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2">
        <v>0</v>
      </c>
    </row>
    <row r="58" spans="1:17">
      <c r="A58">
        <v>1215693</v>
      </c>
      <c r="B58" t="s">
        <v>2993</v>
      </c>
      <c r="D58" s="472">
        <v>0</v>
      </c>
      <c r="E58" s="472">
        <v>0</v>
      </c>
      <c r="F58" s="46">
        <v>55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</row>
    <row r="59" spans="1:17">
      <c r="A59">
        <v>1230791</v>
      </c>
      <c r="B59" s="13" t="s">
        <v>2994</v>
      </c>
      <c r="D59" s="472">
        <v>0</v>
      </c>
      <c r="E59" s="472">
        <v>0</v>
      </c>
      <c r="F59" s="472">
        <v>0</v>
      </c>
      <c r="G59" s="42">
        <v>290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</row>
    <row r="60" spans="1:17">
      <c r="A60">
        <v>1232894</v>
      </c>
      <c r="B60" t="s">
        <v>2995</v>
      </c>
      <c r="D60" s="472">
        <v>0</v>
      </c>
      <c r="E60" s="472">
        <v>0</v>
      </c>
      <c r="F60" s="46">
        <v>72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5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</row>
    <row r="61" spans="1:17">
      <c r="A61">
        <v>1233387</v>
      </c>
      <c r="B61" s="13" t="s">
        <v>2996</v>
      </c>
      <c r="D61" s="472">
        <v>0</v>
      </c>
      <c r="E61" s="47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5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</row>
    <row r="62" spans="1:17">
      <c r="A62">
        <v>1233385</v>
      </c>
      <c r="B62" s="13" t="s">
        <v>2996</v>
      </c>
      <c r="D62" s="472">
        <v>0</v>
      </c>
      <c r="E62" s="472">
        <v>0</v>
      </c>
      <c r="F62" s="472">
        <v>72</v>
      </c>
      <c r="G62" s="42">
        <v>0</v>
      </c>
      <c r="H62" s="42">
        <v>0</v>
      </c>
      <c r="I62" s="42">
        <v>0</v>
      </c>
      <c r="J62" s="42">
        <v>0</v>
      </c>
      <c r="K62" s="42">
        <v>0</v>
      </c>
      <c r="L62" s="42">
        <v>0</v>
      </c>
      <c r="M62" s="42">
        <v>0</v>
      </c>
      <c r="N62" s="42">
        <v>0</v>
      </c>
      <c r="O62" s="42">
        <v>0</v>
      </c>
      <c r="P62" s="42">
        <v>0</v>
      </c>
      <c r="Q62" s="42">
        <v>0</v>
      </c>
    </row>
    <row r="63" spans="1:17">
      <c r="A63">
        <v>1231011</v>
      </c>
      <c r="B63" t="s">
        <v>2997</v>
      </c>
      <c r="D63" s="472">
        <v>0</v>
      </c>
      <c r="E63" s="47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4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</row>
  </sheetData>
  <autoFilter ref="A1:Q19" xr:uid="{536302BB-5647-444F-9F0B-07C2FA4E3D21}"/>
  <phoneticPr fontId="27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B545-3944-42A7-8365-E120DB23AC99}">
  <dimension ref="A1:W70"/>
  <sheetViews>
    <sheetView zoomScaleNormal="100" workbookViewId="0">
      <selection activeCell="A13" sqref="A13:XFD13"/>
    </sheetView>
  </sheetViews>
  <sheetFormatPr defaultRowHeight="11.25"/>
  <cols>
    <col min="2" max="3" width="0" hidden="1" customWidth="1"/>
    <col min="4" max="4" width="9.1640625" style="42"/>
    <col min="5" max="22" width="9.1640625" style="42" customWidth="1"/>
    <col min="23" max="23" width="9.1640625" style="42"/>
  </cols>
  <sheetData>
    <row r="1" spans="1:23">
      <c r="A1" s="13" t="s">
        <v>0</v>
      </c>
      <c r="B1" s="13" t="s">
        <v>1</v>
      </c>
      <c r="C1" s="13" t="s">
        <v>82</v>
      </c>
      <c r="D1" s="42" t="s">
        <v>2998</v>
      </c>
      <c r="E1" s="42" t="s">
        <v>2999</v>
      </c>
      <c r="F1" s="42" t="s">
        <v>3000</v>
      </c>
      <c r="G1" s="42" t="s">
        <v>3001</v>
      </c>
      <c r="H1" s="42" t="s">
        <v>3002</v>
      </c>
      <c r="I1" s="42" t="s">
        <v>3003</v>
      </c>
      <c r="J1" s="42" t="s">
        <v>3004</v>
      </c>
      <c r="K1" s="42" t="s">
        <v>3005</v>
      </c>
      <c r="L1" s="42" t="s">
        <v>3006</v>
      </c>
      <c r="M1" s="42" t="s">
        <v>3007</v>
      </c>
      <c r="N1" s="42" t="s">
        <v>3008</v>
      </c>
      <c r="O1" s="42" t="s">
        <v>3009</v>
      </c>
      <c r="P1" s="42" t="s">
        <v>3010</v>
      </c>
      <c r="Q1" s="42" t="s">
        <v>3011</v>
      </c>
      <c r="R1" s="42" t="s">
        <v>3012</v>
      </c>
      <c r="S1" s="42" t="s">
        <v>3013</v>
      </c>
      <c r="T1" s="42" t="s">
        <v>3014</v>
      </c>
      <c r="U1" s="42" t="s">
        <v>3015</v>
      </c>
      <c r="V1" s="42" t="s">
        <v>3016</v>
      </c>
      <c r="W1" s="42" t="s">
        <v>3017</v>
      </c>
    </row>
    <row r="2" spans="1:23">
      <c r="A2">
        <v>1234614</v>
      </c>
      <c r="B2" t="s">
        <v>3018</v>
      </c>
      <c r="C2" s="13" t="s">
        <v>83</v>
      </c>
      <c r="D2" s="42">
        <v>0</v>
      </c>
      <c r="E2" s="42">
        <v>0</v>
      </c>
      <c r="F2" s="42">
        <v>0</v>
      </c>
      <c r="G2" s="657">
        <v>426</v>
      </c>
      <c r="H2" s="42">
        <v>0</v>
      </c>
      <c r="I2" s="42">
        <v>0</v>
      </c>
      <c r="J2" s="42">
        <v>200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348</v>
      </c>
      <c r="V2" s="42">
        <v>0</v>
      </c>
      <c r="W2" s="42">
        <v>0</v>
      </c>
    </row>
    <row r="3" spans="1:23">
      <c r="A3">
        <v>1226384</v>
      </c>
      <c r="B3" t="s">
        <v>3019</v>
      </c>
      <c r="C3" s="13" t="s">
        <v>83</v>
      </c>
      <c r="D3" s="42">
        <v>0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42">
        <v>0</v>
      </c>
      <c r="K3" s="42">
        <v>250</v>
      </c>
      <c r="L3" s="42">
        <v>250</v>
      </c>
      <c r="M3" s="42">
        <v>250</v>
      </c>
      <c r="N3" s="42">
        <v>310</v>
      </c>
      <c r="O3" s="42">
        <v>0</v>
      </c>
      <c r="P3" s="42">
        <v>0</v>
      </c>
      <c r="Q3" s="42">
        <v>0</v>
      </c>
      <c r="R3" s="42">
        <v>0</v>
      </c>
      <c r="S3" s="42">
        <v>0</v>
      </c>
      <c r="T3" s="42">
        <v>0</v>
      </c>
      <c r="U3" s="42">
        <v>0</v>
      </c>
      <c r="V3" s="42">
        <v>0</v>
      </c>
      <c r="W3" s="42">
        <v>0</v>
      </c>
    </row>
    <row r="4" spans="1:23">
      <c r="A4">
        <v>1226388</v>
      </c>
      <c r="B4" t="s">
        <v>3020</v>
      </c>
      <c r="C4" s="13" t="s">
        <v>83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250</v>
      </c>
      <c r="L4" s="42">
        <v>250</v>
      </c>
      <c r="M4" s="42">
        <v>250</v>
      </c>
      <c r="N4" s="42">
        <v>310</v>
      </c>
      <c r="O4" s="42">
        <v>0</v>
      </c>
      <c r="P4" s="42">
        <v>0</v>
      </c>
      <c r="Q4" s="42">
        <v>0</v>
      </c>
      <c r="R4" s="42">
        <v>0</v>
      </c>
      <c r="S4" s="42">
        <v>0</v>
      </c>
      <c r="T4" s="42">
        <v>0</v>
      </c>
      <c r="U4" s="42">
        <v>0</v>
      </c>
      <c r="V4" s="42">
        <v>0</v>
      </c>
      <c r="W4" s="42">
        <v>0</v>
      </c>
    </row>
    <row r="5" spans="1:23">
      <c r="A5">
        <v>1229673</v>
      </c>
      <c r="B5" t="s">
        <v>3021</v>
      </c>
      <c r="C5" s="13" t="s">
        <v>83</v>
      </c>
      <c r="D5" s="42">
        <v>0</v>
      </c>
      <c r="E5" s="42">
        <v>0</v>
      </c>
      <c r="F5" s="42">
        <v>300</v>
      </c>
      <c r="G5" s="657">
        <v>200</v>
      </c>
      <c r="H5" s="42">
        <v>0</v>
      </c>
      <c r="I5" s="42">
        <v>0</v>
      </c>
      <c r="J5" s="42">
        <v>200</v>
      </c>
      <c r="K5" s="42">
        <v>200</v>
      </c>
      <c r="L5" s="42">
        <v>200</v>
      </c>
      <c r="M5" s="42">
        <v>0</v>
      </c>
      <c r="N5" s="42">
        <v>0</v>
      </c>
      <c r="O5" s="42">
        <v>0</v>
      </c>
      <c r="P5" s="42">
        <v>0</v>
      </c>
      <c r="Q5" s="42">
        <v>200</v>
      </c>
      <c r="R5" s="42">
        <v>200</v>
      </c>
      <c r="S5" s="42">
        <v>200</v>
      </c>
      <c r="T5" s="42">
        <v>200</v>
      </c>
      <c r="U5" s="42">
        <v>200</v>
      </c>
      <c r="V5" s="42">
        <v>0</v>
      </c>
      <c r="W5" s="42">
        <v>0</v>
      </c>
    </row>
    <row r="6" spans="1:23">
      <c r="A6">
        <v>1230854</v>
      </c>
      <c r="B6" t="s">
        <v>3022</v>
      </c>
      <c r="C6" s="13" t="s">
        <v>83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300</v>
      </c>
      <c r="S6" s="42">
        <v>0</v>
      </c>
      <c r="T6" s="42">
        <v>0</v>
      </c>
      <c r="U6" s="42">
        <v>0</v>
      </c>
      <c r="V6" s="42">
        <v>0</v>
      </c>
      <c r="W6" s="42">
        <v>0</v>
      </c>
    </row>
    <row r="7" spans="1:23">
      <c r="A7">
        <v>1232693</v>
      </c>
      <c r="B7" t="s">
        <v>3023</v>
      </c>
      <c r="C7" s="13" t="s">
        <v>83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340</v>
      </c>
      <c r="N7" s="42">
        <v>526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</row>
    <row r="8" spans="1:23">
      <c r="A8">
        <v>1233025</v>
      </c>
      <c r="B8" t="s">
        <v>3024</v>
      </c>
      <c r="C8" s="13" t="s">
        <v>83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42">
        <v>340</v>
      </c>
      <c r="N8" s="42">
        <v>526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</row>
    <row r="9" spans="1:23">
      <c r="A9">
        <v>1235623</v>
      </c>
      <c r="B9" t="s">
        <v>3025</v>
      </c>
      <c r="C9" s="13" t="s">
        <v>83</v>
      </c>
      <c r="D9" s="42">
        <v>0</v>
      </c>
      <c r="E9" s="42">
        <v>226</v>
      </c>
      <c r="F9" s="42">
        <v>710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</row>
    <row r="10" spans="1:23">
      <c r="A10">
        <v>1237088</v>
      </c>
      <c r="B10" t="s">
        <v>3026</v>
      </c>
      <c r="C10" s="13" t="s">
        <v>83</v>
      </c>
      <c r="D10" s="42">
        <v>1488</v>
      </c>
      <c r="E10" s="42">
        <v>814</v>
      </c>
      <c r="F10" s="42">
        <v>1010</v>
      </c>
      <c r="G10" s="659">
        <v>780</v>
      </c>
      <c r="H10" s="42">
        <v>0</v>
      </c>
      <c r="I10" s="42">
        <v>0</v>
      </c>
      <c r="J10" s="42">
        <v>1166</v>
      </c>
      <c r="K10" s="42">
        <v>902</v>
      </c>
      <c r="L10" s="42">
        <v>842</v>
      </c>
      <c r="M10" s="42">
        <v>1644</v>
      </c>
      <c r="N10" s="42">
        <v>958</v>
      </c>
      <c r="O10" s="42">
        <v>0</v>
      </c>
      <c r="P10" s="42">
        <v>0</v>
      </c>
      <c r="Q10" s="42">
        <v>756</v>
      </c>
      <c r="R10" s="42">
        <v>1430</v>
      </c>
      <c r="S10" s="42">
        <v>932</v>
      </c>
      <c r="T10" s="42">
        <v>1814</v>
      </c>
      <c r="U10" s="42">
        <v>1104</v>
      </c>
      <c r="V10" s="42">
        <v>0</v>
      </c>
      <c r="W10" s="42">
        <v>0</v>
      </c>
    </row>
    <row r="11" spans="1:23">
      <c r="A11">
        <v>1237748</v>
      </c>
      <c r="B11" t="s">
        <v>3027</v>
      </c>
      <c r="C11" s="13" t="s">
        <v>83</v>
      </c>
      <c r="D11" s="42">
        <v>84</v>
      </c>
      <c r="E11" s="42">
        <v>608</v>
      </c>
      <c r="F11" s="42">
        <v>140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</row>
    <row r="12" spans="1:23">
      <c r="A12">
        <v>1236091</v>
      </c>
      <c r="B12" t="s">
        <v>3028</v>
      </c>
      <c r="C12" s="13" t="s">
        <v>83</v>
      </c>
      <c r="D12" s="42">
        <v>0</v>
      </c>
      <c r="E12" s="42">
        <v>0</v>
      </c>
      <c r="F12" s="42">
        <v>200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250</v>
      </c>
      <c r="V12" s="42">
        <v>0</v>
      </c>
      <c r="W12" s="42">
        <v>0</v>
      </c>
    </row>
    <row r="13" spans="1:23" s="554" customFormat="1">
      <c r="A13" s="554">
        <v>1238020</v>
      </c>
      <c r="B13" s="554" t="s">
        <v>3068</v>
      </c>
      <c r="C13" s="655" t="s">
        <v>83</v>
      </c>
      <c r="D13" s="552">
        <v>0</v>
      </c>
      <c r="E13" s="552">
        <v>0</v>
      </c>
      <c r="F13" s="552">
        <v>0</v>
      </c>
      <c r="G13" s="552">
        <v>0</v>
      </c>
      <c r="H13" s="552">
        <v>0</v>
      </c>
      <c r="I13" s="552">
        <v>0</v>
      </c>
      <c r="J13" s="552">
        <v>0</v>
      </c>
      <c r="K13" s="552">
        <v>0</v>
      </c>
      <c r="L13" s="552">
        <v>0</v>
      </c>
      <c r="M13" s="552">
        <v>0</v>
      </c>
      <c r="N13" s="552">
        <v>0</v>
      </c>
      <c r="O13" s="552">
        <v>0</v>
      </c>
      <c r="P13" s="552">
        <v>0</v>
      </c>
      <c r="Q13" s="552">
        <v>0</v>
      </c>
      <c r="R13" s="552">
        <v>0</v>
      </c>
      <c r="S13" s="552">
        <v>0</v>
      </c>
      <c r="T13" s="552">
        <v>244</v>
      </c>
      <c r="U13" s="552">
        <v>156</v>
      </c>
      <c r="V13" s="552">
        <v>0</v>
      </c>
      <c r="W13" s="552">
        <v>0</v>
      </c>
    </row>
    <row r="14" spans="1:23">
      <c r="A14">
        <v>1233632</v>
      </c>
      <c r="B14" t="s">
        <v>3029</v>
      </c>
      <c r="C14" s="13" t="s">
        <v>83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200</v>
      </c>
      <c r="U14" s="42">
        <v>0</v>
      </c>
      <c r="V14" s="42">
        <v>0</v>
      </c>
      <c r="W14" s="42">
        <v>0</v>
      </c>
    </row>
    <row r="15" spans="1:23">
      <c r="A15">
        <v>1234905</v>
      </c>
      <c r="B15" t="s">
        <v>3030</v>
      </c>
      <c r="C15" s="13" t="s">
        <v>83</v>
      </c>
      <c r="D15" s="42">
        <v>50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</row>
    <row r="16" spans="1:23">
      <c r="A16">
        <v>1238128</v>
      </c>
      <c r="B16" t="s">
        <v>3031</v>
      </c>
      <c r="C16" s="13" t="s">
        <v>83</v>
      </c>
      <c r="D16" s="42">
        <v>994</v>
      </c>
      <c r="E16" s="42">
        <v>356</v>
      </c>
      <c r="F16" s="42">
        <v>948</v>
      </c>
      <c r="G16" s="658">
        <v>706</v>
      </c>
      <c r="H16" s="42">
        <v>0</v>
      </c>
      <c r="I16" s="42">
        <v>0</v>
      </c>
      <c r="J16" s="42">
        <v>1180</v>
      </c>
      <c r="K16" s="42">
        <v>1180</v>
      </c>
      <c r="L16" s="42">
        <v>1178</v>
      </c>
      <c r="M16" s="42">
        <v>1470</v>
      </c>
      <c r="N16" s="42">
        <v>926</v>
      </c>
      <c r="O16" s="42">
        <v>0</v>
      </c>
      <c r="P16" s="42">
        <v>0</v>
      </c>
      <c r="Q16" s="42">
        <v>640</v>
      </c>
      <c r="R16" s="42">
        <v>50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</row>
    <row r="17" spans="1:23">
      <c r="A17">
        <v>1236962</v>
      </c>
      <c r="B17" t="s">
        <v>3032</v>
      </c>
      <c r="C17" s="13" t="s">
        <v>83</v>
      </c>
      <c r="D17" s="42">
        <v>200</v>
      </c>
      <c r="E17" s="42">
        <v>200</v>
      </c>
      <c r="F17" s="42">
        <v>0</v>
      </c>
      <c r="G17" s="658">
        <v>80</v>
      </c>
      <c r="H17" s="42">
        <v>0</v>
      </c>
      <c r="I17" s="42">
        <v>0</v>
      </c>
      <c r="J17" s="42">
        <v>0</v>
      </c>
      <c r="K17" s="42">
        <v>0</v>
      </c>
      <c r="L17" s="42">
        <v>300</v>
      </c>
      <c r="M17" s="42">
        <v>300</v>
      </c>
      <c r="N17" s="42">
        <v>300</v>
      </c>
      <c r="O17" s="42">
        <v>0</v>
      </c>
      <c r="P17" s="42">
        <v>0</v>
      </c>
      <c r="Q17" s="42">
        <v>200</v>
      </c>
      <c r="R17" s="42">
        <v>200</v>
      </c>
      <c r="S17" s="42">
        <v>200</v>
      </c>
      <c r="T17" s="42">
        <v>200</v>
      </c>
      <c r="U17" s="42">
        <v>200</v>
      </c>
      <c r="V17" s="42">
        <v>0</v>
      </c>
      <c r="W17" s="42">
        <v>0</v>
      </c>
    </row>
    <row r="18" spans="1:23">
      <c r="A18">
        <v>1233761</v>
      </c>
      <c r="B18" t="s">
        <v>3033</v>
      </c>
      <c r="C18" s="13" t="s">
        <v>83</v>
      </c>
      <c r="D18" s="42">
        <v>200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150</v>
      </c>
      <c r="L18" s="42">
        <v>0</v>
      </c>
      <c r="M18" s="42">
        <v>0</v>
      </c>
      <c r="N18" s="42">
        <v>0</v>
      </c>
      <c r="O18" s="42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2">
        <v>200</v>
      </c>
      <c r="V18" s="42">
        <v>0</v>
      </c>
      <c r="W18" s="42">
        <v>0</v>
      </c>
    </row>
    <row r="19" spans="1:23">
      <c r="A19">
        <v>1239651</v>
      </c>
      <c r="B19" t="s">
        <v>3034</v>
      </c>
      <c r="C19" s="13" t="s">
        <v>83</v>
      </c>
      <c r="D19" s="42">
        <v>0</v>
      </c>
      <c r="E19" s="42">
        <v>315</v>
      </c>
      <c r="F19" s="42">
        <v>350</v>
      </c>
      <c r="G19" s="42">
        <v>0</v>
      </c>
      <c r="H19" s="42">
        <v>0</v>
      </c>
      <c r="I19" s="42">
        <v>0</v>
      </c>
      <c r="J19" s="42">
        <v>300</v>
      </c>
      <c r="K19" s="42">
        <v>400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350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</row>
    <row r="20" spans="1:23">
      <c r="A20">
        <v>1239988</v>
      </c>
      <c r="B20" t="s">
        <v>3035</v>
      </c>
      <c r="C20" s="13" t="s">
        <v>83</v>
      </c>
      <c r="D20" s="42">
        <v>432</v>
      </c>
      <c r="E20" s="42">
        <v>372</v>
      </c>
      <c r="F20" s="42">
        <v>502</v>
      </c>
      <c r="G20" s="657">
        <v>394</v>
      </c>
      <c r="H20" s="42">
        <v>0</v>
      </c>
      <c r="I20" s="42">
        <v>0</v>
      </c>
      <c r="J20" s="42">
        <v>502</v>
      </c>
      <c r="K20" s="42">
        <v>248</v>
      </c>
      <c r="L20" s="42">
        <v>0</v>
      </c>
      <c r="M20" s="42">
        <v>0</v>
      </c>
      <c r="N20" s="42">
        <v>0</v>
      </c>
      <c r="O20" s="42">
        <v>0</v>
      </c>
      <c r="P20" s="42">
        <v>0</v>
      </c>
      <c r="Q20" s="42">
        <v>430</v>
      </c>
      <c r="R20" s="42">
        <v>502</v>
      </c>
      <c r="S20" s="42">
        <v>394</v>
      </c>
      <c r="T20" s="42">
        <v>502</v>
      </c>
      <c r="U20" s="42">
        <v>394</v>
      </c>
      <c r="V20" s="42">
        <v>0</v>
      </c>
      <c r="W20" s="42">
        <v>0</v>
      </c>
    </row>
    <row r="21" spans="1:23">
      <c r="A21">
        <v>1240180</v>
      </c>
      <c r="B21" t="s">
        <v>3036</v>
      </c>
      <c r="C21" s="13" t="s">
        <v>83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190</v>
      </c>
      <c r="L21" s="42">
        <v>322</v>
      </c>
      <c r="M21" s="42">
        <v>410</v>
      </c>
      <c r="N21" s="42">
        <v>372</v>
      </c>
      <c r="O21" s="42">
        <v>0</v>
      </c>
      <c r="P21" s="42">
        <v>0</v>
      </c>
      <c r="Q21" s="42">
        <v>796</v>
      </c>
      <c r="R21" s="42">
        <v>800</v>
      </c>
      <c r="S21" s="42">
        <v>628</v>
      </c>
      <c r="T21" s="42">
        <v>760</v>
      </c>
      <c r="U21" s="42">
        <v>628</v>
      </c>
      <c r="V21" s="42">
        <v>0</v>
      </c>
      <c r="W21" s="42">
        <v>0</v>
      </c>
    </row>
    <row r="22" spans="1:23">
      <c r="A22">
        <v>1240184</v>
      </c>
      <c r="B22" t="s">
        <v>3037</v>
      </c>
      <c r="C22" s="13" t="s">
        <v>83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190</v>
      </c>
      <c r="L22" s="42">
        <v>322</v>
      </c>
      <c r="M22" s="42">
        <v>410</v>
      </c>
      <c r="N22" s="42">
        <v>372</v>
      </c>
      <c r="O22" s="42">
        <v>0</v>
      </c>
      <c r="P22" s="42">
        <v>0</v>
      </c>
      <c r="Q22" s="42">
        <v>796</v>
      </c>
      <c r="R22" s="42">
        <v>550</v>
      </c>
      <c r="S22" s="42">
        <v>578</v>
      </c>
      <c r="T22" s="42">
        <v>760</v>
      </c>
      <c r="U22" s="42">
        <v>628</v>
      </c>
      <c r="V22" s="42">
        <v>0</v>
      </c>
      <c r="W22" s="42">
        <v>0</v>
      </c>
    </row>
    <row r="23" spans="1:23">
      <c r="A23">
        <v>1240308</v>
      </c>
      <c r="B23" t="s">
        <v>3038</v>
      </c>
      <c r="C23" s="13" t="s">
        <v>83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300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</row>
    <row r="26" spans="1:23">
      <c r="A26" s="13" t="s">
        <v>0</v>
      </c>
      <c r="B26" s="13" t="s">
        <v>1</v>
      </c>
      <c r="C26" s="13" t="s">
        <v>82</v>
      </c>
      <c r="D26" s="42" t="s">
        <v>2998</v>
      </c>
      <c r="E26" s="42" t="s">
        <v>2999</v>
      </c>
      <c r="F26" s="42" t="s">
        <v>3000</v>
      </c>
      <c r="G26" s="42" t="s">
        <v>3001</v>
      </c>
      <c r="H26" s="42" t="s">
        <v>3002</v>
      </c>
      <c r="I26" s="42" t="s">
        <v>3003</v>
      </c>
      <c r="J26" s="42" t="s">
        <v>3004</v>
      </c>
      <c r="K26" s="42" t="s">
        <v>3005</v>
      </c>
      <c r="L26" s="42" t="s">
        <v>3006</v>
      </c>
      <c r="M26" s="42" t="s">
        <v>3007</v>
      </c>
      <c r="N26" s="42" t="s">
        <v>3008</v>
      </c>
      <c r="O26" s="42" t="s">
        <v>3009</v>
      </c>
      <c r="P26" s="42" t="s">
        <v>3010</v>
      </c>
      <c r="Q26" s="42" t="s">
        <v>3011</v>
      </c>
      <c r="R26" s="42" t="s">
        <v>3012</v>
      </c>
      <c r="S26" s="42" t="s">
        <v>3013</v>
      </c>
      <c r="T26" s="42" t="s">
        <v>3014</v>
      </c>
      <c r="U26" s="42" t="s">
        <v>3015</v>
      </c>
      <c r="V26" s="42" t="s">
        <v>3016</v>
      </c>
      <c r="W26" s="42" t="s">
        <v>3017</v>
      </c>
    </row>
    <row r="27" spans="1:23">
      <c r="A27">
        <v>1232846</v>
      </c>
      <c r="B27" t="s">
        <v>3039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164</v>
      </c>
      <c r="O27" s="42">
        <v>0</v>
      </c>
      <c r="P27" s="42">
        <v>0</v>
      </c>
      <c r="Q27" s="42">
        <v>450</v>
      </c>
      <c r="R27" s="42">
        <v>450</v>
      </c>
      <c r="S27" s="42">
        <v>50</v>
      </c>
      <c r="T27" s="42">
        <v>0</v>
      </c>
      <c r="U27" s="42">
        <v>0</v>
      </c>
      <c r="V27" s="42">
        <v>0</v>
      </c>
      <c r="W27" s="42">
        <v>0</v>
      </c>
    </row>
    <row r="28" spans="1:23">
      <c r="A28">
        <v>1232895</v>
      </c>
      <c r="B28" t="s">
        <v>3040</v>
      </c>
      <c r="C28" s="13" t="s">
        <v>83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164</v>
      </c>
      <c r="O28" s="42">
        <v>0</v>
      </c>
      <c r="P28" s="42">
        <v>0</v>
      </c>
      <c r="Q28" s="42">
        <v>450</v>
      </c>
      <c r="R28" s="42">
        <v>450</v>
      </c>
      <c r="S28" s="42">
        <v>50</v>
      </c>
      <c r="T28" s="42">
        <v>0</v>
      </c>
      <c r="U28" s="42">
        <v>0</v>
      </c>
      <c r="V28" s="42">
        <v>0</v>
      </c>
      <c r="W28" s="42">
        <v>0</v>
      </c>
    </row>
    <row r="29" spans="1:23">
      <c r="A29">
        <v>1233384</v>
      </c>
      <c r="B29" s="13" t="s">
        <v>3041</v>
      </c>
      <c r="C29" s="13" t="s">
        <v>83</v>
      </c>
      <c r="D29" s="42">
        <v>0</v>
      </c>
      <c r="E29" s="42">
        <v>0</v>
      </c>
      <c r="F29" s="427">
        <v>0</v>
      </c>
      <c r="G29" s="427">
        <v>0</v>
      </c>
      <c r="H29" s="42">
        <v>0</v>
      </c>
      <c r="I29" s="42">
        <v>0</v>
      </c>
      <c r="J29" s="42">
        <v>0</v>
      </c>
      <c r="K29" s="42">
        <v>0</v>
      </c>
      <c r="L29" s="42">
        <v>0</v>
      </c>
      <c r="M29" s="42">
        <v>0</v>
      </c>
      <c r="N29" s="42">
        <v>164</v>
      </c>
      <c r="O29" s="42">
        <v>0</v>
      </c>
      <c r="P29" s="42">
        <v>0</v>
      </c>
      <c r="Q29" s="42">
        <v>450</v>
      </c>
      <c r="R29" s="42">
        <v>450</v>
      </c>
      <c r="S29" s="42">
        <v>50</v>
      </c>
      <c r="T29" s="42">
        <v>0</v>
      </c>
      <c r="U29" s="42">
        <v>0</v>
      </c>
      <c r="V29" s="42">
        <v>0</v>
      </c>
      <c r="W29" s="42">
        <v>0</v>
      </c>
    </row>
    <row r="30" spans="1:23">
      <c r="A30">
        <v>1233165</v>
      </c>
      <c r="B30" t="s">
        <v>3042</v>
      </c>
      <c r="C30" s="13" t="s">
        <v>83</v>
      </c>
      <c r="D30" s="42">
        <v>0</v>
      </c>
      <c r="E30" s="42">
        <v>0</v>
      </c>
      <c r="F30" s="472">
        <v>173</v>
      </c>
      <c r="G30" s="472">
        <v>227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3043</v>
      </c>
      <c r="C31" s="13" t="s">
        <v>83</v>
      </c>
      <c r="D31" s="42">
        <v>0</v>
      </c>
      <c r="E31" s="42">
        <v>0</v>
      </c>
      <c r="F31" s="42">
        <v>0</v>
      </c>
      <c r="G31" s="472">
        <v>45</v>
      </c>
      <c r="H31" s="42">
        <v>0</v>
      </c>
      <c r="I31" s="42">
        <v>0</v>
      </c>
      <c r="J31" s="42">
        <v>420</v>
      </c>
      <c r="K31" s="42">
        <v>420</v>
      </c>
      <c r="L31" s="42">
        <v>330</v>
      </c>
      <c r="M31" s="42">
        <v>180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1232775</v>
      </c>
      <c r="B32" t="s">
        <v>3044</v>
      </c>
      <c r="C32" s="13" t="s">
        <v>83</v>
      </c>
      <c r="D32" s="42">
        <v>0</v>
      </c>
      <c r="E32" s="472">
        <v>159</v>
      </c>
      <c r="F32" s="472">
        <v>79</v>
      </c>
      <c r="G32" s="472">
        <v>46</v>
      </c>
      <c r="H32" s="42">
        <v>0</v>
      </c>
      <c r="I32" s="42">
        <v>0</v>
      </c>
      <c r="J32" s="42">
        <v>307</v>
      </c>
      <c r="K32" s="42">
        <v>307</v>
      </c>
      <c r="L32" s="42">
        <v>243</v>
      </c>
      <c r="M32" s="42">
        <v>245</v>
      </c>
      <c r="N32" s="42">
        <v>107</v>
      </c>
      <c r="O32" s="42">
        <v>0</v>
      </c>
      <c r="P32" s="42">
        <v>0</v>
      </c>
      <c r="Q32" s="42">
        <v>0</v>
      </c>
      <c r="R32" s="42">
        <v>0</v>
      </c>
      <c r="S32" s="42">
        <v>36</v>
      </c>
      <c r="T32" s="42">
        <v>245</v>
      </c>
      <c r="U32" s="42">
        <v>245</v>
      </c>
      <c r="V32" s="42">
        <v>0</v>
      </c>
      <c r="W32" s="42">
        <v>0</v>
      </c>
    </row>
    <row r="33" spans="1:23">
      <c r="A33">
        <v>1238605</v>
      </c>
      <c r="B33" t="s">
        <v>3045</v>
      </c>
      <c r="C33" s="13" t="s">
        <v>83</v>
      </c>
      <c r="D33" s="472">
        <v>41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2">
        <v>167</v>
      </c>
      <c r="R33" s="42">
        <v>236</v>
      </c>
      <c r="S33" s="42">
        <v>147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1230685</v>
      </c>
      <c r="B34" t="s">
        <v>3046</v>
      </c>
      <c r="C34" s="13" t="s">
        <v>83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138</v>
      </c>
      <c r="N34" s="42">
        <v>330</v>
      </c>
      <c r="O34" s="42">
        <v>0</v>
      </c>
      <c r="P34" s="42">
        <v>0</v>
      </c>
      <c r="Q34" s="42">
        <v>82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38" spans="1:23">
      <c r="A38" s="13" t="s">
        <v>0</v>
      </c>
      <c r="B38" s="13" t="s">
        <v>1</v>
      </c>
      <c r="C38" s="13" t="s">
        <v>82</v>
      </c>
      <c r="D38" s="42" t="s">
        <v>2998</v>
      </c>
      <c r="E38" s="42" t="s">
        <v>2999</v>
      </c>
      <c r="F38" s="42" t="s">
        <v>3000</v>
      </c>
      <c r="G38" s="42" t="s">
        <v>3001</v>
      </c>
      <c r="H38" s="42" t="s">
        <v>3002</v>
      </c>
      <c r="I38" s="42" t="s">
        <v>3003</v>
      </c>
      <c r="J38" s="42" t="s">
        <v>3004</v>
      </c>
      <c r="K38" s="42" t="s">
        <v>3005</v>
      </c>
      <c r="L38" s="42" t="s">
        <v>3006</v>
      </c>
      <c r="M38" s="42" t="s">
        <v>3007</v>
      </c>
      <c r="N38" s="42" t="s">
        <v>3008</v>
      </c>
      <c r="O38" s="42" t="s">
        <v>3009</v>
      </c>
      <c r="P38" s="42" t="s">
        <v>3010</v>
      </c>
      <c r="Q38" s="42" t="s">
        <v>3011</v>
      </c>
      <c r="R38" s="42" t="s">
        <v>3012</v>
      </c>
      <c r="S38" s="42" t="s">
        <v>3013</v>
      </c>
      <c r="T38" s="42" t="s">
        <v>3014</v>
      </c>
      <c r="U38" s="42" t="s">
        <v>3015</v>
      </c>
      <c r="V38" s="42" t="s">
        <v>3016</v>
      </c>
      <c r="W38" s="42" t="s">
        <v>3017</v>
      </c>
    </row>
    <row r="39" spans="1:23">
      <c r="A39">
        <v>1221967</v>
      </c>
      <c r="B39" t="s">
        <v>3047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546</v>
      </c>
      <c r="M39" s="42">
        <v>318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</row>
    <row r="40" spans="1:23" s="39" customFormat="1">
      <c r="A40" s="39">
        <v>1227306</v>
      </c>
      <c r="B40" s="39" t="s">
        <v>1134</v>
      </c>
      <c r="C40" s="71" t="s">
        <v>83</v>
      </c>
      <c r="D40" s="410">
        <v>0</v>
      </c>
      <c r="E40" s="410">
        <v>0</v>
      </c>
      <c r="F40" s="410">
        <v>195</v>
      </c>
      <c r="G40" s="410">
        <v>383</v>
      </c>
      <c r="H40" s="410">
        <v>0</v>
      </c>
      <c r="I40" s="410">
        <v>0</v>
      </c>
      <c r="J40" s="410">
        <v>122</v>
      </c>
      <c r="K40" s="410">
        <v>0</v>
      </c>
      <c r="L40" s="410">
        <v>0</v>
      </c>
      <c r="M40" s="410">
        <v>600</v>
      </c>
      <c r="N40" s="410">
        <v>0</v>
      </c>
      <c r="O40" s="410">
        <v>0</v>
      </c>
      <c r="P40" s="410">
        <v>0</v>
      </c>
      <c r="Q40" s="410">
        <v>0</v>
      </c>
      <c r="R40" s="410">
        <v>0</v>
      </c>
      <c r="S40" s="410">
        <v>0</v>
      </c>
      <c r="T40" s="410">
        <v>0</v>
      </c>
      <c r="U40" s="410">
        <v>0</v>
      </c>
      <c r="V40" s="410">
        <v>0</v>
      </c>
      <c r="W40" s="410">
        <v>0</v>
      </c>
    </row>
    <row r="41" spans="1:23">
      <c r="A41">
        <v>1227359</v>
      </c>
      <c r="B41" t="s">
        <v>3048</v>
      </c>
      <c r="C41" s="13" t="s">
        <v>83</v>
      </c>
      <c r="D41" s="42">
        <v>0</v>
      </c>
      <c r="E41" s="42">
        <v>0</v>
      </c>
      <c r="F41" s="42">
        <v>270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2">
        <v>0</v>
      </c>
      <c r="N41" s="42">
        <v>20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</row>
    <row r="42" spans="1:23" s="39" customFormat="1">
      <c r="A42" s="656">
        <v>1231797</v>
      </c>
      <c r="B42" s="39" t="s">
        <v>3069</v>
      </c>
      <c r="C42" s="71" t="s">
        <v>83</v>
      </c>
      <c r="D42" s="410">
        <v>0</v>
      </c>
      <c r="E42" s="410">
        <v>35</v>
      </c>
      <c r="F42" s="410">
        <v>71</v>
      </c>
      <c r="G42" s="410">
        <v>0</v>
      </c>
      <c r="H42" s="410">
        <v>0</v>
      </c>
      <c r="I42" s="410">
        <v>0</v>
      </c>
      <c r="J42" s="410">
        <v>0</v>
      </c>
      <c r="K42" s="410">
        <v>0</v>
      </c>
      <c r="L42" s="410">
        <v>0</v>
      </c>
      <c r="M42" s="410">
        <v>0</v>
      </c>
      <c r="N42" s="410">
        <v>0</v>
      </c>
      <c r="O42" s="410">
        <v>0</v>
      </c>
      <c r="P42" s="410">
        <v>0</v>
      </c>
      <c r="Q42" s="410">
        <v>0</v>
      </c>
      <c r="R42" s="410">
        <v>0</v>
      </c>
      <c r="S42" s="410">
        <v>0</v>
      </c>
      <c r="T42" s="410">
        <v>0</v>
      </c>
      <c r="U42" s="410">
        <v>0</v>
      </c>
      <c r="V42" s="410">
        <v>0</v>
      </c>
      <c r="W42" s="410">
        <v>0</v>
      </c>
    </row>
    <row r="43" spans="1:23">
      <c r="A43">
        <v>1228038</v>
      </c>
      <c r="B43" t="s">
        <v>3049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42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800</v>
      </c>
      <c r="T43" s="42">
        <v>800</v>
      </c>
      <c r="U43" s="42">
        <v>704</v>
      </c>
      <c r="V43" s="42">
        <v>0</v>
      </c>
      <c r="W43" s="42">
        <v>0</v>
      </c>
    </row>
    <row r="44" spans="1:23">
      <c r="A44">
        <v>1231047</v>
      </c>
      <c r="B44" t="s">
        <v>3050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  <c r="S44" s="42">
        <v>800</v>
      </c>
      <c r="T44" s="42">
        <v>800</v>
      </c>
      <c r="U44" s="42">
        <v>704</v>
      </c>
      <c r="V44" s="42">
        <v>0</v>
      </c>
      <c r="W44" s="42">
        <v>0</v>
      </c>
    </row>
    <row r="45" spans="1:23">
      <c r="A45">
        <v>1229776</v>
      </c>
      <c r="B45" t="s">
        <v>3051</v>
      </c>
      <c r="C45" s="13" t="s">
        <v>83</v>
      </c>
      <c r="D45" s="42">
        <v>0</v>
      </c>
      <c r="E45" s="42">
        <v>20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  <c r="W45" s="42">
        <v>0</v>
      </c>
    </row>
    <row r="46" spans="1:23">
      <c r="A46">
        <v>1231090</v>
      </c>
      <c r="B46" t="s">
        <v>59</v>
      </c>
      <c r="C46" s="13" t="s">
        <v>83</v>
      </c>
      <c r="D46" s="42">
        <v>0</v>
      </c>
      <c r="E46" s="42">
        <v>20</v>
      </c>
      <c r="F46" s="42">
        <v>489</v>
      </c>
      <c r="G46" s="42">
        <v>201</v>
      </c>
      <c r="H46" s="42">
        <v>0</v>
      </c>
      <c r="I46" s="42">
        <v>0</v>
      </c>
      <c r="J46" s="42">
        <v>551</v>
      </c>
      <c r="K46" s="42">
        <v>132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</row>
    <row r="47" spans="1:23">
      <c r="A47">
        <v>1232066</v>
      </c>
      <c r="B47" t="s">
        <v>3052</v>
      </c>
      <c r="C47" s="13" t="s">
        <v>83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0</v>
      </c>
      <c r="N47" s="42">
        <v>360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  <c r="W47" s="42">
        <v>0</v>
      </c>
    </row>
    <row r="48" spans="1:23">
      <c r="A48">
        <v>1225464</v>
      </c>
      <c r="B48" t="s">
        <v>3053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56</v>
      </c>
      <c r="O48" s="42">
        <v>0</v>
      </c>
      <c r="P48" s="42">
        <v>0</v>
      </c>
      <c r="Q48" s="42">
        <v>0</v>
      </c>
      <c r="R48" s="42">
        <v>0</v>
      </c>
      <c r="S48" s="42">
        <v>0</v>
      </c>
      <c r="T48" s="42">
        <v>0</v>
      </c>
      <c r="U48" s="42">
        <v>0</v>
      </c>
      <c r="V48" s="42">
        <v>0</v>
      </c>
      <c r="W48" s="42">
        <v>0</v>
      </c>
    </row>
    <row r="49" spans="1:23">
      <c r="A49">
        <v>1232528</v>
      </c>
      <c r="B49" t="s">
        <v>3054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318</v>
      </c>
      <c r="K49" s="42">
        <v>572</v>
      </c>
      <c r="L49" s="42">
        <v>539</v>
      </c>
      <c r="M49" s="42">
        <v>478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</row>
    <row r="50" spans="1:23">
      <c r="A50">
        <v>1232846</v>
      </c>
      <c r="B50" t="s">
        <v>3039</v>
      </c>
      <c r="C50" s="13" t="s">
        <v>83</v>
      </c>
      <c r="D50" s="42">
        <v>0</v>
      </c>
      <c r="E50" s="42">
        <v>72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5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</row>
    <row r="51" spans="1:23">
      <c r="A51">
        <v>1229050</v>
      </c>
      <c r="B51" t="s">
        <v>3055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215</v>
      </c>
      <c r="O51" s="42">
        <v>0</v>
      </c>
      <c r="P51" s="42">
        <v>0</v>
      </c>
      <c r="Q51" s="42">
        <v>0</v>
      </c>
      <c r="R51" s="42">
        <v>0</v>
      </c>
      <c r="S51" s="42">
        <v>0</v>
      </c>
      <c r="T51" s="42">
        <v>0</v>
      </c>
      <c r="U51" s="42">
        <v>0</v>
      </c>
      <c r="V51" s="42">
        <v>0</v>
      </c>
      <c r="W51" s="42">
        <v>0</v>
      </c>
    </row>
    <row r="52" spans="1:23">
      <c r="A52">
        <v>1220847</v>
      </c>
      <c r="B52" t="s">
        <v>68</v>
      </c>
      <c r="C52" s="13" t="s">
        <v>83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105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  <c r="W52" s="42">
        <v>0</v>
      </c>
    </row>
    <row r="53" spans="1:23">
      <c r="A53">
        <v>1235097</v>
      </c>
      <c r="B53" t="s">
        <v>3056</v>
      </c>
      <c r="C53" s="13" t="s">
        <v>83</v>
      </c>
      <c r="D53" s="42">
        <v>343</v>
      </c>
      <c r="E53" s="42">
        <v>91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400</v>
      </c>
      <c r="O53" s="42">
        <v>0</v>
      </c>
      <c r="P53" s="42">
        <v>0</v>
      </c>
      <c r="Q53" s="42">
        <v>400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</row>
    <row r="54" spans="1:23">
      <c r="A54">
        <v>1236600</v>
      </c>
      <c r="B54" t="s">
        <v>72</v>
      </c>
      <c r="C54" s="13" t="s">
        <v>83</v>
      </c>
      <c r="D54" s="42">
        <v>0</v>
      </c>
      <c r="E54" s="42">
        <v>0</v>
      </c>
      <c r="F54" s="42">
        <v>0</v>
      </c>
      <c r="G54" s="42">
        <v>374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</row>
    <row r="55" spans="1:23">
      <c r="A55">
        <v>1236601</v>
      </c>
      <c r="B55" t="s">
        <v>625</v>
      </c>
      <c r="C55" s="13" t="s">
        <v>83</v>
      </c>
      <c r="D55" s="42">
        <v>0</v>
      </c>
      <c r="E55" s="42">
        <v>0</v>
      </c>
      <c r="F55" s="42">
        <v>0</v>
      </c>
      <c r="G55" s="42">
        <v>40</v>
      </c>
      <c r="H55" s="42">
        <v>0</v>
      </c>
      <c r="I55" s="42">
        <v>0</v>
      </c>
      <c r="J55" s="42">
        <v>65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0</v>
      </c>
      <c r="U55" s="42">
        <v>0</v>
      </c>
      <c r="V55" s="42">
        <v>0</v>
      </c>
      <c r="W55" s="42">
        <v>0</v>
      </c>
    </row>
    <row r="56" spans="1:23">
      <c r="A56">
        <v>1236930</v>
      </c>
      <c r="B56" t="s">
        <v>3057</v>
      </c>
      <c r="C56" s="13" t="s">
        <v>83</v>
      </c>
      <c r="D56" s="42">
        <v>190</v>
      </c>
      <c r="E56" s="42">
        <v>361</v>
      </c>
      <c r="F56" s="42">
        <v>151</v>
      </c>
      <c r="G56" s="42">
        <v>128</v>
      </c>
      <c r="H56" s="42">
        <v>0</v>
      </c>
      <c r="I56" s="42">
        <v>0</v>
      </c>
      <c r="J56" s="42">
        <v>316</v>
      </c>
      <c r="K56" s="42">
        <v>605</v>
      </c>
      <c r="L56" s="42">
        <v>400</v>
      </c>
      <c r="M56" s="42">
        <v>0</v>
      </c>
      <c r="N56" s="42">
        <v>300</v>
      </c>
      <c r="O56" s="42">
        <v>0</v>
      </c>
      <c r="P56" s="42">
        <v>0</v>
      </c>
      <c r="Q56" s="42">
        <v>200</v>
      </c>
      <c r="R56" s="42">
        <v>0</v>
      </c>
      <c r="S56" s="42">
        <v>0</v>
      </c>
      <c r="T56" s="42">
        <v>750</v>
      </c>
      <c r="U56" s="42">
        <v>400</v>
      </c>
      <c r="V56" s="42">
        <v>0</v>
      </c>
      <c r="W56" s="42">
        <v>0</v>
      </c>
    </row>
    <row r="57" spans="1:23">
      <c r="A57">
        <v>1234905</v>
      </c>
      <c r="B57" t="s">
        <v>3030</v>
      </c>
      <c r="C57" s="13" t="s">
        <v>83</v>
      </c>
      <c r="D57" s="42">
        <v>248</v>
      </c>
      <c r="E57" s="42">
        <v>0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200</v>
      </c>
      <c r="M57" s="42">
        <v>400</v>
      </c>
      <c r="N57" s="42">
        <v>0</v>
      </c>
      <c r="O57" s="42">
        <v>0</v>
      </c>
      <c r="P57" s="42">
        <v>0</v>
      </c>
      <c r="Q57" s="42">
        <v>400</v>
      </c>
      <c r="R57" s="42">
        <v>400</v>
      </c>
      <c r="S57" s="42">
        <v>300</v>
      </c>
      <c r="T57" s="42">
        <v>0</v>
      </c>
      <c r="U57" s="42">
        <v>0</v>
      </c>
      <c r="V57" s="42">
        <v>0</v>
      </c>
      <c r="W57" s="42">
        <v>0</v>
      </c>
    </row>
    <row r="58" spans="1:23">
      <c r="A58">
        <v>1238480</v>
      </c>
      <c r="B58" t="s">
        <v>75</v>
      </c>
      <c r="C58" s="13" t="s">
        <v>83</v>
      </c>
      <c r="D58" s="42">
        <v>1665</v>
      </c>
      <c r="E58" s="42">
        <v>1252</v>
      </c>
      <c r="F58" s="42">
        <v>1023</v>
      </c>
      <c r="G58" s="42">
        <v>281</v>
      </c>
      <c r="H58" s="42">
        <v>0</v>
      </c>
      <c r="I58" s="42">
        <v>0</v>
      </c>
      <c r="J58" s="42">
        <v>357</v>
      </c>
      <c r="K58" s="42">
        <v>1535</v>
      </c>
      <c r="L58" s="42">
        <v>1367</v>
      </c>
      <c r="M58" s="42">
        <v>1629</v>
      </c>
      <c r="N58" s="42">
        <v>2321</v>
      </c>
      <c r="O58" s="42">
        <v>0</v>
      </c>
      <c r="P58" s="42">
        <v>0</v>
      </c>
      <c r="Q58" s="42">
        <v>2668</v>
      </c>
      <c r="R58" s="42">
        <v>2123</v>
      </c>
      <c r="S58" s="42">
        <v>1468</v>
      </c>
      <c r="T58" s="42">
        <v>1557</v>
      </c>
      <c r="U58" s="42">
        <v>1716</v>
      </c>
      <c r="V58" s="42">
        <v>0</v>
      </c>
      <c r="W58" s="42">
        <v>0</v>
      </c>
    </row>
    <row r="59" spans="1:23">
      <c r="A59">
        <v>1238453</v>
      </c>
      <c r="B59" t="s">
        <v>3058</v>
      </c>
      <c r="C59" s="13" t="s">
        <v>83</v>
      </c>
      <c r="D59" s="42">
        <v>0</v>
      </c>
      <c r="E59" s="42">
        <v>0</v>
      </c>
      <c r="F59" s="42">
        <v>179</v>
      </c>
      <c r="G59" s="42">
        <v>127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  <c r="S59" s="42">
        <v>0</v>
      </c>
      <c r="T59" s="42">
        <v>0</v>
      </c>
      <c r="U59" s="42">
        <v>161</v>
      </c>
      <c r="V59" s="42">
        <v>0</v>
      </c>
      <c r="W59" s="42">
        <v>0</v>
      </c>
    </row>
    <row r="60" spans="1:23">
      <c r="A60">
        <v>1232775</v>
      </c>
      <c r="B60" t="s">
        <v>3044</v>
      </c>
      <c r="C60" s="13" t="s">
        <v>83</v>
      </c>
      <c r="D60" s="42">
        <v>308</v>
      </c>
      <c r="E60" s="42">
        <v>252</v>
      </c>
      <c r="F60" s="42">
        <v>0</v>
      </c>
      <c r="G60" s="42">
        <v>4</v>
      </c>
      <c r="H60" s="42">
        <v>0</v>
      </c>
      <c r="I60" s="42">
        <v>0</v>
      </c>
      <c r="J60" s="42">
        <v>589</v>
      </c>
      <c r="K60" s="42">
        <v>0</v>
      </c>
      <c r="L60" s="42">
        <v>29</v>
      </c>
      <c r="M60" s="42">
        <v>38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0</v>
      </c>
      <c r="T60" s="42">
        <v>0</v>
      </c>
      <c r="U60" s="42">
        <v>0</v>
      </c>
      <c r="V60" s="42">
        <v>0</v>
      </c>
      <c r="W60" s="42">
        <v>0</v>
      </c>
    </row>
    <row r="61" spans="1:23">
      <c r="A61">
        <v>1240029</v>
      </c>
      <c r="B61" t="s">
        <v>3059</v>
      </c>
      <c r="C61" s="13" t="s">
        <v>83</v>
      </c>
      <c r="D61" s="42">
        <v>175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469</v>
      </c>
      <c r="L61" s="42">
        <v>331</v>
      </c>
      <c r="M61" s="42">
        <v>0</v>
      </c>
      <c r="N61" s="42">
        <v>0</v>
      </c>
      <c r="O61" s="42">
        <v>0</v>
      </c>
      <c r="P61" s="42">
        <v>0</v>
      </c>
      <c r="Q61" s="42">
        <v>1900</v>
      </c>
      <c r="R61" s="42">
        <v>0</v>
      </c>
      <c r="S61" s="42">
        <v>0</v>
      </c>
      <c r="T61" s="42">
        <v>0</v>
      </c>
      <c r="U61" s="42">
        <v>0</v>
      </c>
      <c r="V61" s="42">
        <v>0</v>
      </c>
      <c r="W61" s="42">
        <v>0</v>
      </c>
    </row>
    <row r="62" spans="1:23">
      <c r="A62">
        <v>1240032</v>
      </c>
      <c r="B62" t="s">
        <v>3060</v>
      </c>
      <c r="C62" s="13" t="s">
        <v>83</v>
      </c>
      <c r="D62" s="42">
        <v>175</v>
      </c>
      <c r="E62" s="42">
        <v>0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469</v>
      </c>
      <c r="L62" s="42">
        <v>331</v>
      </c>
      <c r="M62" s="42">
        <v>0</v>
      </c>
      <c r="N62" s="42">
        <v>0</v>
      </c>
      <c r="O62" s="42">
        <v>0</v>
      </c>
      <c r="P62" s="42">
        <v>0</v>
      </c>
      <c r="Q62" s="42">
        <v>1900</v>
      </c>
      <c r="R62" s="42">
        <v>0</v>
      </c>
      <c r="S62" s="42">
        <v>0</v>
      </c>
      <c r="T62" s="42">
        <v>0</v>
      </c>
      <c r="U62" s="42">
        <v>0</v>
      </c>
      <c r="V62" s="42">
        <v>0</v>
      </c>
      <c r="W62" s="42">
        <v>0</v>
      </c>
    </row>
    <row r="63" spans="1:23">
      <c r="A63">
        <v>1241387</v>
      </c>
      <c r="B63" t="s">
        <v>3061</v>
      </c>
      <c r="C63" s="13" t="s">
        <v>83</v>
      </c>
      <c r="D63" s="42">
        <v>0</v>
      </c>
      <c r="E63" s="42">
        <v>0</v>
      </c>
      <c r="F63" s="42">
        <v>0</v>
      </c>
      <c r="G63" s="42">
        <v>81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2">
        <v>0</v>
      </c>
      <c r="R63" s="42">
        <v>0</v>
      </c>
      <c r="S63" s="42">
        <v>0</v>
      </c>
      <c r="T63" s="42">
        <v>0</v>
      </c>
      <c r="U63" s="42">
        <v>0</v>
      </c>
      <c r="V63" s="42">
        <v>0</v>
      </c>
      <c r="W63" s="42">
        <v>0</v>
      </c>
    </row>
    <row r="64" spans="1:23">
      <c r="A64">
        <v>1216452</v>
      </c>
      <c r="B64" t="s">
        <v>3062</v>
      </c>
      <c r="C64" s="13" t="s">
        <v>83</v>
      </c>
      <c r="D64" s="42">
        <v>0</v>
      </c>
      <c r="E64" s="42">
        <v>0</v>
      </c>
      <c r="F64" s="42">
        <v>614</v>
      </c>
      <c r="G64" s="42">
        <v>776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  <c r="P64" s="42">
        <v>0</v>
      </c>
      <c r="Q64" s="42">
        <v>845</v>
      </c>
      <c r="R64" s="42">
        <v>138</v>
      </c>
      <c r="S64" s="42">
        <v>324</v>
      </c>
      <c r="T64" s="42">
        <v>0</v>
      </c>
      <c r="U64" s="42">
        <v>0</v>
      </c>
      <c r="V64" s="42">
        <v>0</v>
      </c>
      <c r="W64" s="42">
        <v>0</v>
      </c>
    </row>
    <row r="65" spans="1:23">
      <c r="A65">
        <v>1215693</v>
      </c>
      <c r="B65" t="s">
        <v>3063</v>
      </c>
      <c r="C65" s="13" t="s">
        <v>83</v>
      </c>
      <c r="D65" s="42">
        <v>0</v>
      </c>
      <c r="E65" s="42">
        <v>55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233</v>
      </c>
      <c r="T65" s="42">
        <v>0</v>
      </c>
      <c r="U65" s="42">
        <v>0</v>
      </c>
      <c r="V65" s="42">
        <v>0</v>
      </c>
      <c r="W65" s="42">
        <v>0</v>
      </c>
    </row>
    <row r="66" spans="1:23">
      <c r="A66">
        <v>1230791</v>
      </c>
      <c r="B66" s="13" t="s">
        <v>3064</v>
      </c>
      <c r="C66" s="13" t="s">
        <v>83</v>
      </c>
      <c r="D66" s="42">
        <v>0</v>
      </c>
      <c r="E66" s="42">
        <v>0</v>
      </c>
      <c r="F66" s="42">
        <v>290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0</v>
      </c>
      <c r="T66" s="42">
        <v>0</v>
      </c>
      <c r="U66" s="42">
        <v>0</v>
      </c>
      <c r="V66" s="42">
        <v>0</v>
      </c>
      <c r="W66" s="42">
        <v>0</v>
      </c>
    </row>
    <row r="67" spans="1:23">
      <c r="A67">
        <v>1232894</v>
      </c>
      <c r="B67" t="s">
        <v>3065</v>
      </c>
      <c r="C67" s="13" t="s">
        <v>83</v>
      </c>
      <c r="D67" s="42">
        <v>0</v>
      </c>
      <c r="E67" s="42">
        <v>72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5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  <c r="S67" s="42">
        <v>0</v>
      </c>
      <c r="T67" s="42">
        <v>0</v>
      </c>
      <c r="U67" s="42">
        <v>0</v>
      </c>
      <c r="V67" s="42">
        <v>0</v>
      </c>
      <c r="W67" s="42">
        <v>0</v>
      </c>
    </row>
    <row r="68" spans="1:23">
      <c r="A68">
        <v>1233387</v>
      </c>
      <c r="B68" s="13" t="s">
        <v>3066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5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</row>
    <row r="69" spans="1:23">
      <c r="A69">
        <v>1233385</v>
      </c>
      <c r="B69" s="13" t="s">
        <v>3066</v>
      </c>
      <c r="C69" s="13" t="s">
        <v>83</v>
      </c>
      <c r="D69" s="42">
        <v>0</v>
      </c>
      <c r="E69" s="42">
        <v>72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</row>
    <row r="70" spans="1:23">
      <c r="A70">
        <v>1231011</v>
      </c>
      <c r="B70" t="s">
        <v>3067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4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0</v>
      </c>
      <c r="U70" s="42">
        <v>0</v>
      </c>
      <c r="V70" s="42">
        <v>0</v>
      </c>
      <c r="W70" s="42">
        <v>0</v>
      </c>
    </row>
  </sheetData>
  <autoFilter ref="A1:W23" xr:uid="{7555B545-3944-42A7-8365-E120DB23AC99}"/>
  <phoneticPr fontId="27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004E-4D69-496E-97E4-6916C45D4E43}">
  <dimension ref="A1:V68"/>
  <sheetViews>
    <sheetView topLeftCell="A28" zoomScale="115" zoomScaleNormal="115" workbookViewId="0">
      <selection activeCell="N55" sqref="N55"/>
    </sheetView>
  </sheetViews>
  <sheetFormatPr defaultColWidth="9.33203125" defaultRowHeight="12"/>
  <cols>
    <col min="1" max="1" width="10.1640625" style="77" bestFit="1" customWidth="1"/>
    <col min="2" max="3" width="0" style="19" hidden="1" customWidth="1"/>
    <col min="4" max="4" width="9.5" style="23" bestFit="1" customWidth="1"/>
    <col min="5" max="21" width="9.33203125" style="23" customWidth="1"/>
    <col min="22" max="22" width="9.5" style="23" bestFit="1" customWidth="1"/>
    <col min="23" max="16384" width="9.33203125" style="19"/>
  </cols>
  <sheetData>
    <row r="1" spans="1:22">
      <c r="A1" s="77" t="s">
        <v>0</v>
      </c>
      <c r="B1" s="19" t="s">
        <v>1</v>
      </c>
      <c r="C1" s="19" t="s">
        <v>82</v>
      </c>
      <c r="D1" s="23" t="s">
        <v>2543</v>
      </c>
      <c r="E1" s="23" t="s">
        <v>2544</v>
      </c>
      <c r="F1" s="23" t="s">
        <v>2545</v>
      </c>
      <c r="G1" s="23" t="s">
        <v>2546</v>
      </c>
      <c r="H1" s="23" t="s">
        <v>2547</v>
      </c>
      <c r="I1" s="23" t="s">
        <v>2821</v>
      </c>
      <c r="J1" s="23" t="s">
        <v>2822</v>
      </c>
      <c r="K1" s="23" t="s">
        <v>2823</v>
      </c>
      <c r="L1" s="23" t="s">
        <v>2824</v>
      </c>
      <c r="M1" s="23" t="s">
        <v>2825</v>
      </c>
      <c r="N1" s="23" t="s">
        <v>2826</v>
      </c>
      <c r="O1" s="23" t="s">
        <v>2827</v>
      </c>
      <c r="P1" s="23" t="s">
        <v>3070</v>
      </c>
      <c r="Q1" s="23" t="s">
        <v>3071</v>
      </c>
      <c r="R1" s="23" t="s">
        <v>3072</v>
      </c>
      <c r="S1" s="23" t="s">
        <v>3073</v>
      </c>
      <c r="T1" s="23" t="s">
        <v>3074</v>
      </c>
      <c r="U1" s="23" t="s">
        <v>3075</v>
      </c>
      <c r="V1" s="23" t="s">
        <v>3076</v>
      </c>
    </row>
    <row r="2" spans="1:22">
      <c r="A2" s="77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426</v>
      </c>
      <c r="G2" s="23">
        <v>0</v>
      </c>
      <c r="H2" s="23">
        <v>0</v>
      </c>
      <c r="I2" s="53">
        <v>200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192</v>
      </c>
      <c r="U2" s="23">
        <v>0</v>
      </c>
      <c r="V2" s="23">
        <v>0</v>
      </c>
    </row>
    <row r="3" spans="1:22">
      <c r="A3" s="77">
        <v>1226384</v>
      </c>
      <c r="B3" s="19" t="s">
        <v>112</v>
      </c>
      <c r="C3" s="19" t="s">
        <v>83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250</v>
      </c>
      <c r="K3" s="23">
        <v>250</v>
      </c>
      <c r="L3" s="23">
        <v>250</v>
      </c>
      <c r="M3" s="23">
        <v>310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77">
        <v>1226388</v>
      </c>
      <c r="B4" s="19" t="s">
        <v>116</v>
      </c>
      <c r="C4" s="19" t="s">
        <v>83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250</v>
      </c>
      <c r="K4" s="23">
        <v>250</v>
      </c>
      <c r="L4" s="23">
        <v>250</v>
      </c>
      <c r="M4" s="23">
        <v>310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77">
        <v>1229673</v>
      </c>
      <c r="B5" s="19" t="s">
        <v>22</v>
      </c>
      <c r="C5" s="19" t="s">
        <v>83</v>
      </c>
      <c r="D5" s="23">
        <v>0</v>
      </c>
      <c r="E5" s="23">
        <v>300</v>
      </c>
      <c r="F5" s="23">
        <v>200</v>
      </c>
      <c r="G5" s="23">
        <v>0</v>
      </c>
      <c r="H5" s="23">
        <v>0</v>
      </c>
      <c r="I5" s="53">
        <v>200</v>
      </c>
      <c r="J5" s="23">
        <v>200</v>
      </c>
      <c r="K5" s="23">
        <v>200</v>
      </c>
      <c r="L5" s="23">
        <v>0</v>
      </c>
      <c r="M5" s="23">
        <v>0</v>
      </c>
      <c r="N5" s="23">
        <v>0</v>
      </c>
      <c r="O5" s="23">
        <v>0</v>
      </c>
      <c r="P5" s="23">
        <v>200</v>
      </c>
      <c r="Q5" s="23">
        <v>200</v>
      </c>
      <c r="R5" s="23">
        <v>200</v>
      </c>
      <c r="S5" s="23">
        <v>200</v>
      </c>
      <c r="T5" s="23">
        <v>200</v>
      </c>
      <c r="U5" s="23">
        <v>0</v>
      </c>
      <c r="V5" s="23">
        <v>0</v>
      </c>
    </row>
    <row r="6" spans="1:22">
      <c r="A6" s="77">
        <v>1230854</v>
      </c>
      <c r="B6" s="19" t="s">
        <v>23</v>
      </c>
      <c r="C6" s="19" t="s">
        <v>83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300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</row>
    <row r="7" spans="1:22">
      <c r="A7" s="77">
        <v>1232693</v>
      </c>
      <c r="B7" s="19" t="s">
        <v>29</v>
      </c>
      <c r="C7" s="19" t="s">
        <v>83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340</v>
      </c>
      <c r="M7" s="23">
        <v>526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77">
        <v>1233025</v>
      </c>
      <c r="B8" s="19" t="s">
        <v>30</v>
      </c>
      <c r="C8" s="19" t="s">
        <v>83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340</v>
      </c>
      <c r="M8" s="23">
        <v>526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77">
        <v>1235623</v>
      </c>
      <c r="B9" s="19" t="s">
        <v>31</v>
      </c>
      <c r="C9" s="19" t="s">
        <v>83</v>
      </c>
      <c r="D9" s="23">
        <v>226</v>
      </c>
      <c r="E9" s="23">
        <v>710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</row>
    <row r="10" spans="1:22">
      <c r="A10" s="77">
        <v>1237088</v>
      </c>
      <c r="B10" s="19" t="s">
        <v>32</v>
      </c>
      <c r="C10" s="19" t="s">
        <v>83</v>
      </c>
      <c r="D10" s="23">
        <v>814</v>
      </c>
      <c r="E10" s="23">
        <v>1010</v>
      </c>
      <c r="F10" s="23">
        <v>780</v>
      </c>
      <c r="G10" s="23">
        <v>0</v>
      </c>
      <c r="H10" s="23">
        <v>0</v>
      </c>
      <c r="I10" s="53">
        <v>1166</v>
      </c>
      <c r="J10" s="23">
        <v>902</v>
      </c>
      <c r="K10" s="23">
        <v>842</v>
      </c>
      <c r="L10" s="23">
        <v>1644</v>
      </c>
      <c r="M10" s="23">
        <v>1278</v>
      </c>
      <c r="N10" s="23">
        <v>0</v>
      </c>
      <c r="O10" s="23">
        <v>0</v>
      </c>
      <c r="P10" s="23">
        <v>756</v>
      </c>
      <c r="Q10" s="23">
        <v>1430</v>
      </c>
      <c r="R10" s="23">
        <v>932</v>
      </c>
      <c r="S10" s="23">
        <v>1814</v>
      </c>
      <c r="T10" s="23">
        <v>784</v>
      </c>
      <c r="U10" s="23">
        <v>0</v>
      </c>
      <c r="V10" s="23">
        <v>0</v>
      </c>
    </row>
    <row r="11" spans="1:22">
      <c r="A11" s="77">
        <v>1237748</v>
      </c>
      <c r="B11" s="19" t="s">
        <v>34</v>
      </c>
      <c r="C11" s="19" t="s">
        <v>83</v>
      </c>
      <c r="D11" s="23">
        <v>608</v>
      </c>
      <c r="E11" s="23">
        <v>140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</row>
    <row r="12" spans="1:22">
      <c r="A12" s="77">
        <v>1236091</v>
      </c>
      <c r="B12" s="19" t="s">
        <v>37</v>
      </c>
      <c r="C12" s="19" t="s">
        <v>83</v>
      </c>
      <c r="D12" s="23">
        <v>0</v>
      </c>
      <c r="E12" s="23">
        <v>200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250</v>
      </c>
      <c r="U12" s="23">
        <v>0</v>
      </c>
      <c r="V12" s="23">
        <v>0</v>
      </c>
    </row>
    <row r="13" spans="1:22">
      <c r="A13" s="77">
        <v>1238128</v>
      </c>
      <c r="B13" s="19" t="s">
        <v>39</v>
      </c>
      <c r="C13" s="19" t="s">
        <v>83</v>
      </c>
      <c r="D13" s="23">
        <v>356</v>
      </c>
      <c r="E13" s="23">
        <v>948</v>
      </c>
      <c r="F13" s="23">
        <v>842</v>
      </c>
      <c r="G13" s="23">
        <v>0</v>
      </c>
      <c r="H13" s="23">
        <v>0</v>
      </c>
      <c r="I13" s="53">
        <v>1180</v>
      </c>
      <c r="J13" s="23">
        <v>1180</v>
      </c>
      <c r="K13" s="23">
        <v>1178</v>
      </c>
      <c r="L13" s="23">
        <v>1470</v>
      </c>
      <c r="M13" s="23">
        <v>926</v>
      </c>
      <c r="N13" s="23">
        <v>0</v>
      </c>
      <c r="O13" s="23">
        <v>0</v>
      </c>
      <c r="P13" s="23">
        <v>530</v>
      </c>
      <c r="Q13" s="23">
        <v>160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77">
        <v>1236962</v>
      </c>
      <c r="B14" s="19" t="s">
        <v>40</v>
      </c>
      <c r="C14" s="19" t="s">
        <v>83</v>
      </c>
      <c r="D14" s="23">
        <v>200</v>
      </c>
      <c r="E14" s="23">
        <v>0</v>
      </c>
      <c r="F14" s="23">
        <v>200</v>
      </c>
      <c r="G14" s="23">
        <v>0</v>
      </c>
      <c r="H14" s="23">
        <v>0</v>
      </c>
      <c r="I14" s="23">
        <v>0</v>
      </c>
      <c r="J14" s="23">
        <v>0</v>
      </c>
      <c r="K14" s="23">
        <v>300</v>
      </c>
      <c r="L14" s="23">
        <v>300</v>
      </c>
      <c r="M14" s="23">
        <v>400</v>
      </c>
      <c r="N14" s="23">
        <v>0</v>
      </c>
      <c r="O14" s="23">
        <v>0</v>
      </c>
      <c r="P14" s="23">
        <v>200</v>
      </c>
      <c r="Q14" s="23">
        <v>200</v>
      </c>
      <c r="R14" s="23">
        <v>200</v>
      </c>
      <c r="S14" s="23">
        <v>200</v>
      </c>
      <c r="T14" s="23">
        <v>100</v>
      </c>
      <c r="U14" s="23">
        <v>0</v>
      </c>
      <c r="V14" s="23">
        <v>0</v>
      </c>
    </row>
    <row r="15" spans="1:22">
      <c r="A15" s="77">
        <v>1233761</v>
      </c>
      <c r="B15" s="19" t="s">
        <v>41</v>
      </c>
      <c r="C15" s="19" t="s">
        <v>83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150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200</v>
      </c>
      <c r="U15" s="23">
        <v>0</v>
      </c>
      <c r="V15" s="23">
        <v>0</v>
      </c>
    </row>
    <row r="16" spans="1:22">
      <c r="A16" s="77">
        <v>1239651</v>
      </c>
      <c r="B16" s="19" t="s">
        <v>42</v>
      </c>
      <c r="C16" s="19" t="s">
        <v>83</v>
      </c>
      <c r="D16" s="23">
        <v>315</v>
      </c>
      <c r="E16" s="23">
        <v>350</v>
      </c>
      <c r="F16" s="23">
        <v>0</v>
      </c>
      <c r="G16" s="23">
        <v>0</v>
      </c>
      <c r="H16" s="23">
        <v>0</v>
      </c>
      <c r="I16" s="53">
        <v>300</v>
      </c>
      <c r="J16" s="23">
        <v>400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350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2">
      <c r="A17" s="77">
        <v>1239988</v>
      </c>
      <c r="B17" s="19" t="s">
        <v>45</v>
      </c>
      <c r="C17" s="19" t="s">
        <v>83</v>
      </c>
      <c r="D17" s="23">
        <v>372</v>
      </c>
      <c r="E17" s="23">
        <v>502</v>
      </c>
      <c r="F17" s="23">
        <v>394</v>
      </c>
      <c r="G17" s="23">
        <v>0</v>
      </c>
      <c r="H17" s="23">
        <v>0</v>
      </c>
      <c r="I17" s="53">
        <v>502</v>
      </c>
      <c r="J17" s="23">
        <v>248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430</v>
      </c>
      <c r="Q17" s="23">
        <v>502</v>
      </c>
      <c r="R17" s="23">
        <v>394</v>
      </c>
      <c r="S17" s="23">
        <v>502</v>
      </c>
      <c r="T17" s="23">
        <v>394</v>
      </c>
      <c r="U17" s="23">
        <v>0</v>
      </c>
      <c r="V17" s="23">
        <v>0</v>
      </c>
    </row>
    <row r="18" spans="1:22">
      <c r="A18" s="77">
        <v>1240180</v>
      </c>
      <c r="B18" s="19" t="s">
        <v>43</v>
      </c>
      <c r="C18" s="19" t="s">
        <v>83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190</v>
      </c>
      <c r="K18" s="23">
        <v>322</v>
      </c>
      <c r="L18" s="23">
        <v>410</v>
      </c>
      <c r="M18" s="23">
        <v>372</v>
      </c>
      <c r="N18" s="23">
        <v>0</v>
      </c>
      <c r="O18" s="23">
        <v>0</v>
      </c>
      <c r="P18" s="23">
        <v>796</v>
      </c>
      <c r="Q18" s="23">
        <v>800</v>
      </c>
      <c r="R18" s="23">
        <v>628</v>
      </c>
      <c r="S18" s="23">
        <v>800</v>
      </c>
      <c r="T18" s="23">
        <v>628</v>
      </c>
      <c r="U18" s="23">
        <v>0</v>
      </c>
      <c r="V18" s="23">
        <v>0</v>
      </c>
    </row>
    <row r="19" spans="1:22">
      <c r="A19" s="77">
        <v>1240184</v>
      </c>
      <c r="B19" s="19" t="s">
        <v>44</v>
      </c>
      <c r="C19" s="19" t="s">
        <v>83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190</v>
      </c>
      <c r="K19" s="23">
        <v>322</v>
      </c>
      <c r="L19" s="23">
        <v>410</v>
      </c>
      <c r="M19" s="23">
        <v>372</v>
      </c>
      <c r="N19" s="23">
        <v>0</v>
      </c>
      <c r="O19" s="23">
        <v>0</v>
      </c>
      <c r="P19" s="23">
        <v>796</v>
      </c>
      <c r="Q19" s="23">
        <v>550</v>
      </c>
      <c r="R19" s="23">
        <v>578</v>
      </c>
      <c r="S19" s="23">
        <v>800</v>
      </c>
      <c r="T19" s="23">
        <v>628</v>
      </c>
      <c r="U19" s="23">
        <v>0</v>
      </c>
      <c r="V19" s="23">
        <v>0</v>
      </c>
    </row>
    <row r="20" spans="1:22">
      <c r="A20" s="77">
        <v>1240308</v>
      </c>
      <c r="B20" s="19" t="s">
        <v>491</v>
      </c>
      <c r="C20" s="19" t="s">
        <v>83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300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</row>
    <row r="24" spans="1:22">
      <c r="A24" s="428" t="s">
        <v>0</v>
      </c>
      <c r="B24" s="428" t="s">
        <v>1</v>
      </c>
      <c r="C24" s="428" t="s">
        <v>82</v>
      </c>
      <c r="D24" s="405" t="s">
        <v>2543</v>
      </c>
      <c r="E24" s="405" t="s">
        <v>2544</v>
      </c>
      <c r="F24" s="405" t="s">
        <v>2545</v>
      </c>
      <c r="G24" s="405" t="s">
        <v>2546</v>
      </c>
      <c r="H24" s="406" t="s">
        <v>2547</v>
      </c>
      <c r="I24" s="405" t="s">
        <v>2821</v>
      </c>
      <c r="J24" s="405" t="s">
        <v>2822</v>
      </c>
      <c r="K24" s="405" t="s">
        <v>2823</v>
      </c>
      <c r="L24" s="405" t="s">
        <v>2824</v>
      </c>
      <c r="M24" s="405" t="s">
        <v>2825</v>
      </c>
      <c r="N24" s="405" t="s">
        <v>2826</v>
      </c>
      <c r="O24" s="406" t="s">
        <v>2827</v>
      </c>
      <c r="P24" s="405" t="s">
        <v>3070</v>
      </c>
      <c r="Q24" s="405" t="s">
        <v>3071</v>
      </c>
      <c r="R24" s="405" t="s">
        <v>3072</v>
      </c>
      <c r="S24" s="405" t="s">
        <v>3073</v>
      </c>
      <c r="T24" s="405" t="s">
        <v>3074</v>
      </c>
      <c r="U24" s="405" t="s">
        <v>3075</v>
      </c>
      <c r="V24" s="406" t="s">
        <v>3076</v>
      </c>
    </row>
    <row r="25" spans="1:22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164</v>
      </c>
      <c r="N25" s="286">
        <v>0</v>
      </c>
      <c r="O25" s="286">
        <v>0</v>
      </c>
      <c r="P25" s="286">
        <v>450</v>
      </c>
      <c r="Q25" s="286">
        <v>450</v>
      </c>
      <c r="R25" s="286">
        <v>50</v>
      </c>
      <c r="S25" s="286">
        <v>0</v>
      </c>
      <c r="T25" s="286">
        <v>0</v>
      </c>
      <c r="U25" s="286">
        <v>0</v>
      </c>
      <c r="V25" s="286">
        <v>0</v>
      </c>
    </row>
    <row r="26" spans="1:22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164</v>
      </c>
      <c r="N26" s="286">
        <v>0</v>
      </c>
      <c r="O26" s="286">
        <v>0</v>
      </c>
      <c r="P26" s="286">
        <v>450</v>
      </c>
      <c r="Q26" s="286">
        <v>450</v>
      </c>
      <c r="R26" s="286">
        <v>50</v>
      </c>
      <c r="S26" s="286">
        <v>0</v>
      </c>
      <c r="T26" s="286">
        <v>0</v>
      </c>
      <c r="U26" s="286">
        <v>0</v>
      </c>
      <c r="V26" s="286">
        <v>0</v>
      </c>
    </row>
    <row r="27" spans="1:22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164</v>
      </c>
      <c r="N27" s="286">
        <v>0</v>
      </c>
      <c r="O27" s="286">
        <v>0</v>
      </c>
      <c r="P27" s="286">
        <v>450</v>
      </c>
      <c r="Q27" s="286">
        <v>450</v>
      </c>
      <c r="R27" s="286">
        <v>50</v>
      </c>
      <c r="S27" s="286">
        <v>0</v>
      </c>
      <c r="T27" s="286">
        <v>0</v>
      </c>
      <c r="U27" s="286">
        <v>0</v>
      </c>
      <c r="V27" s="286">
        <v>0</v>
      </c>
    </row>
    <row r="28" spans="1:22">
      <c r="A28" s="284">
        <v>1233165</v>
      </c>
      <c r="B28" s="285" t="s">
        <v>149</v>
      </c>
      <c r="C28" s="284" t="s">
        <v>83</v>
      </c>
      <c r="D28" s="286">
        <v>0</v>
      </c>
      <c r="E28" s="286">
        <v>173</v>
      </c>
      <c r="F28" s="286">
        <v>227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  <c r="V28" s="286">
        <v>0</v>
      </c>
    </row>
    <row r="29" spans="1:22">
      <c r="A29" s="284">
        <v>1236387</v>
      </c>
      <c r="B29" s="285" t="s">
        <v>129</v>
      </c>
      <c r="C29" s="284" t="s">
        <v>83</v>
      </c>
      <c r="D29" s="286">
        <v>0</v>
      </c>
      <c r="E29" s="286">
        <v>0</v>
      </c>
      <c r="F29" s="286">
        <v>45</v>
      </c>
      <c r="G29" s="286">
        <v>0</v>
      </c>
      <c r="H29" s="286">
        <v>0</v>
      </c>
      <c r="I29" s="286">
        <v>420</v>
      </c>
      <c r="J29" s="286">
        <v>420</v>
      </c>
      <c r="K29" s="286">
        <v>330</v>
      </c>
      <c r="L29" s="286">
        <v>180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  <c r="V29" s="286">
        <v>0</v>
      </c>
    </row>
    <row r="30" spans="1:22">
      <c r="A30" s="284">
        <v>1232775</v>
      </c>
      <c r="B30" s="285" t="s">
        <v>51</v>
      </c>
      <c r="C30" s="284" t="s">
        <v>83</v>
      </c>
      <c r="D30" s="286">
        <v>159</v>
      </c>
      <c r="E30" s="286">
        <v>79</v>
      </c>
      <c r="F30" s="286">
        <v>46</v>
      </c>
      <c r="G30" s="286">
        <v>0</v>
      </c>
      <c r="H30" s="286">
        <v>0</v>
      </c>
      <c r="I30" s="286">
        <v>307</v>
      </c>
      <c r="J30" s="286">
        <v>307</v>
      </c>
      <c r="K30" s="286">
        <v>243</v>
      </c>
      <c r="L30" s="286">
        <v>245</v>
      </c>
      <c r="M30" s="286">
        <v>107</v>
      </c>
      <c r="N30" s="286">
        <v>0</v>
      </c>
      <c r="O30" s="286">
        <v>0</v>
      </c>
      <c r="P30" s="286">
        <v>0</v>
      </c>
      <c r="Q30" s="286">
        <v>0</v>
      </c>
      <c r="R30" s="286">
        <v>36</v>
      </c>
      <c r="S30" s="286">
        <v>243</v>
      </c>
      <c r="T30" s="286">
        <v>245</v>
      </c>
      <c r="U30" s="286">
        <v>0</v>
      </c>
      <c r="V30" s="286">
        <v>0</v>
      </c>
    </row>
    <row r="31" spans="1:22">
      <c r="A31" s="284">
        <v>1238605</v>
      </c>
      <c r="B31" s="285" t="s">
        <v>52</v>
      </c>
      <c r="C31" s="284" t="s">
        <v>83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167</v>
      </c>
      <c r="Q31" s="286">
        <v>236</v>
      </c>
      <c r="R31" s="286">
        <v>147</v>
      </c>
      <c r="S31" s="286">
        <v>0</v>
      </c>
      <c r="T31" s="286">
        <v>0</v>
      </c>
      <c r="U31" s="286">
        <v>0</v>
      </c>
      <c r="V31" s="286">
        <v>0</v>
      </c>
    </row>
    <row r="32" spans="1:22">
      <c r="A32" s="284">
        <v>1230685</v>
      </c>
      <c r="B32" s="285" t="s">
        <v>53</v>
      </c>
      <c r="C32" s="284" t="s">
        <v>83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138</v>
      </c>
      <c r="M32" s="286">
        <v>330</v>
      </c>
      <c r="N32" s="286">
        <v>0</v>
      </c>
      <c r="O32" s="286">
        <v>0</v>
      </c>
      <c r="P32" s="286">
        <v>82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  <c r="V32" s="286">
        <v>0</v>
      </c>
    </row>
    <row r="36" spans="1:22">
      <c r="A36" s="77" t="s">
        <v>0</v>
      </c>
      <c r="B36" s="19" t="s">
        <v>1</v>
      </c>
      <c r="C36" s="19" t="s">
        <v>82</v>
      </c>
      <c r="D36" s="23" t="s">
        <v>2543</v>
      </c>
      <c r="E36" s="23" t="s">
        <v>2544</v>
      </c>
      <c r="F36" s="23" t="s">
        <v>2545</v>
      </c>
      <c r="G36" s="23" t="s">
        <v>2546</v>
      </c>
      <c r="H36" s="23" t="s">
        <v>2547</v>
      </c>
      <c r="I36" s="23" t="s">
        <v>2821</v>
      </c>
      <c r="J36" s="23" t="s">
        <v>2822</v>
      </c>
      <c r="K36" s="23" t="s">
        <v>2823</v>
      </c>
      <c r="L36" s="23" t="s">
        <v>2824</v>
      </c>
      <c r="M36" s="23" t="s">
        <v>2825</v>
      </c>
      <c r="N36" s="23" t="s">
        <v>2826</v>
      </c>
      <c r="O36" s="23" t="s">
        <v>2827</v>
      </c>
      <c r="P36" s="23" t="s">
        <v>3070</v>
      </c>
      <c r="Q36" s="23" t="s">
        <v>3071</v>
      </c>
      <c r="R36" s="23" t="s">
        <v>3072</v>
      </c>
      <c r="S36" s="23" t="s">
        <v>3073</v>
      </c>
      <c r="T36" s="23" t="s">
        <v>3074</v>
      </c>
      <c r="U36" s="23" t="s">
        <v>3075</v>
      </c>
      <c r="V36" s="23" t="s">
        <v>3076</v>
      </c>
    </row>
    <row r="37" spans="1:22">
      <c r="A37" s="660">
        <v>1221967</v>
      </c>
      <c r="B37" s="19" t="s">
        <v>55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276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</row>
    <row r="38" spans="1:22" s="665" customFormat="1">
      <c r="A38" s="664">
        <v>1227306</v>
      </c>
      <c r="B38" s="665" t="s">
        <v>56</v>
      </c>
      <c r="C38" s="665" t="s">
        <v>83</v>
      </c>
      <c r="D38" s="650">
        <v>0</v>
      </c>
      <c r="E38" s="650">
        <v>195</v>
      </c>
      <c r="F38" s="650">
        <v>383</v>
      </c>
      <c r="G38" s="650">
        <v>0</v>
      </c>
      <c r="H38" s="650">
        <v>0</v>
      </c>
      <c r="I38" s="650">
        <v>122</v>
      </c>
      <c r="J38" s="650">
        <v>0</v>
      </c>
      <c r="K38" s="650">
        <v>0</v>
      </c>
      <c r="L38" s="650">
        <v>0</v>
      </c>
      <c r="M38" s="650">
        <v>0</v>
      </c>
      <c r="N38" s="650">
        <v>0</v>
      </c>
      <c r="O38" s="650">
        <v>0</v>
      </c>
      <c r="P38" s="650">
        <v>430</v>
      </c>
      <c r="Q38" s="650">
        <v>170</v>
      </c>
      <c r="R38" s="650">
        <v>0</v>
      </c>
      <c r="S38" s="650">
        <v>0</v>
      </c>
      <c r="T38" s="650">
        <v>0</v>
      </c>
      <c r="U38" s="650">
        <v>0</v>
      </c>
      <c r="V38" s="650">
        <v>0</v>
      </c>
    </row>
    <row r="39" spans="1:22">
      <c r="A39" s="77">
        <v>1227359</v>
      </c>
      <c r="B39" s="19" t="s">
        <v>96</v>
      </c>
      <c r="C39" s="19" t="s">
        <v>83</v>
      </c>
      <c r="D39" s="23">
        <v>0</v>
      </c>
      <c r="E39" s="23">
        <v>270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</row>
    <row r="40" spans="1:22">
      <c r="A40" s="77">
        <v>1231797</v>
      </c>
      <c r="B40" s="19" t="s">
        <v>635</v>
      </c>
      <c r="C40" s="19" t="s">
        <v>83</v>
      </c>
      <c r="D40" s="23">
        <v>35</v>
      </c>
      <c r="E40" s="23">
        <v>71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</row>
    <row r="41" spans="1:22">
      <c r="A41" s="77">
        <v>1228038</v>
      </c>
      <c r="B41" s="19" t="s">
        <v>726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800</v>
      </c>
      <c r="S41" s="23">
        <v>800</v>
      </c>
      <c r="T41" s="23">
        <v>704</v>
      </c>
      <c r="U41" s="23">
        <v>0</v>
      </c>
      <c r="V41" s="23">
        <v>0</v>
      </c>
    </row>
    <row r="42" spans="1:22">
      <c r="A42" s="77">
        <v>1231047</v>
      </c>
      <c r="B42" s="19" t="s">
        <v>728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800</v>
      </c>
      <c r="S42" s="23">
        <v>800</v>
      </c>
      <c r="T42" s="23">
        <v>704</v>
      </c>
      <c r="U42" s="23">
        <v>0</v>
      </c>
      <c r="V42" s="23">
        <v>0</v>
      </c>
    </row>
    <row r="43" spans="1:22">
      <c r="A43" s="77">
        <v>1229776</v>
      </c>
      <c r="B43" s="19" t="s">
        <v>58</v>
      </c>
      <c r="C43" s="19" t="s">
        <v>83</v>
      </c>
      <c r="D43" s="23">
        <v>20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</row>
    <row r="44" spans="1:22">
      <c r="A44" s="77">
        <v>1231090</v>
      </c>
      <c r="B44" s="19" t="s">
        <v>59</v>
      </c>
      <c r="C44" s="19" t="s">
        <v>83</v>
      </c>
      <c r="D44" s="23">
        <v>20</v>
      </c>
      <c r="E44" s="23">
        <v>489</v>
      </c>
      <c r="F44" s="23">
        <v>201</v>
      </c>
      <c r="G44" s="23">
        <v>0</v>
      </c>
      <c r="H44" s="23">
        <v>0</v>
      </c>
      <c r="I44" s="53">
        <v>551</v>
      </c>
      <c r="J44" s="23">
        <v>132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400</v>
      </c>
      <c r="Q44" s="23">
        <v>316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</row>
    <row r="45" spans="1:22">
      <c r="A45" s="77">
        <v>1232066</v>
      </c>
      <c r="B45" s="19" t="s">
        <v>123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360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</row>
    <row r="46" spans="1:22">
      <c r="A46" s="77">
        <v>1225464</v>
      </c>
      <c r="B46" s="19" t="s">
        <v>57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56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</row>
    <row r="47" spans="1:22">
      <c r="A47" s="77">
        <v>1232528</v>
      </c>
      <c r="B47" s="19" t="s">
        <v>64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53">
        <v>578</v>
      </c>
      <c r="J47" s="23">
        <v>686</v>
      </c>
      <c r="K47" s="23">
        <v>539</v>
      </c>
      <c r="L47" s="23">
        <v>104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</row>
    <row r="48" spans="1:22">
      <c r="A48" s="77">
        <v>1232846</v>
      </c>
      <c r="B48" s="19" t="s">
        <v>47</v>
      </c>
      <c r="C48" s="19" t="s">
        <v>83</v>
      </c>
      <c r="D48" s="23">
        <v>72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53">
        <v>5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</row>
    <row r="49" spans="1:22">
      <c r="A49" s="77">
        <v>1229050</v>
      </c>
      <c r="B49" s="19" t="s">
        <v>67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166</v>
      </c>
      <c r="N49" s="23">
        <v>0</v>
      </c>
      <c r="O49" s="23">
        <v>0</v>
      </c>
      <c r="P49" s="23">
        <v>49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</row>
    <row r="50" spans="1:22">
      <c r="A50" s="77">
        <v>1220847</v>
      </c>
      <c r="B50" s="19" t="s">
        <v>68</v>
      </c>
      <c r="C50" s="19" t="s">
        <v>83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105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</row>
    <row r="51" spans="1:22">
      <c r="A51" s="77">
        <v>1235097</v>
      </c>
      <c r="B51" s="19" t="s">
        <v>70</v>
      </c>
      <c r="C51" s="19" t="s">
        <v>83</v>
      </c>
      <c r="D51" s="23">
        <v>91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263</v>
      </c>
      <c r="M51" s="23">
        <v>137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</row>
    <row r="52" spans="1:22">
      <c r="A52" s="660">
        <v>1235845</v>
      </c>
      <c r="B52" s="19" t="s">
        <v>71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600</v>
      </c>
      <c r="R52" s="23">
        <v>600</v>
      </c>
      <c r="S52" s="23">
        <v>495</v>
      </c>
      <c r="T52" s="23">
        <v>640</v>
      </c>
      <c r="U52" s="23">
        <v>0</v>
      </c>
      <c r="V52" s="23">
        <v>0</v>
      </c>
    </row>
    <row r="53" spans="1:22">
      <c r="A53" s="77">
        <v>1236600</v>
      </c>
      <c r="B53" s="19" t="s">
        <v>72</v>
      </c>
      <c r="C53" s="19" t="s">
        <v>83</v>
      </c>
      <c r="D53" s="23">
        <v>0</v>
      </c>
      <c r="E53" s="23">
        <v>0</v>
      </c>
      <c r="F53" s="23">
        <v>374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400</v>
      </c>
      <c r="Q53" s="23">
        <v>347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</row>
    <row r="54" spans="1:22">
      <c r="A54" s="77">
        <v>1236601</v>
      </c>
      <c r="B54" s="19" t="s">
        <v>625</v>
      </c>
      <c r="C54" s="19" t="s">
        <v>83</v>
      </c>
      <c r="D54" s="23">
        <v>0</v>
      </c>
      <c r="E54" s="23">
        <v>0</v>
      </c>
      <c r="F54" s="23">
        <v>40</v>
      </c>
      <c r="G54" s="23">
        <v>0</v>
      </c>
      <c r="H54" s="23">
        <v>0</v>
      </c>
      <c r="I54" s="53">
        <v>65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131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</row>
    <row r="55" spans="1:22">
      <c r="A55" s="77">
        <v>1236930</v>
      </c>
      <c r="B55" s="19" t="s">
        <v>73</v>
      </c>
      <c r="C55" s="19" t="s">
        <v>83</v>
      </c>
      <c r="D55" s="23">
        <v>361</v>
      </c>
      <c r="E55" s="23">
        <v>151</v>
      </c>
      <c r="F55" s="23">
        <v>128</v>
      </c>
      <c r="G55" s="23">
        <v>0</v>
      </c>
      <c r="H55" s="23">
        <v>0</v>
      </c>
      <c r="I55" s="23">
        <v>318</v>
      </c>
      <c r="J55" s="53">
        <v>541</v>
      </c>
      <c r="K55" s="23">
        <v>404</v>
      </c>
      <c r="L55" s="23">
        <v>59</v>
      </c>
      <c r="M55" s="23">
        <v>162</v>
      </c>
      <c r="N55" s="23">
        <v>0</v>
      </c>
      <c r="O55" s="23">
        <v>0</v>
      </c>
      <c r="P55" s="23">
        <v>238</v>
      </c>
      <c r="Q55" s="23">
        <v>0</v>
      </c>
      <c r="R55" s="23">
        <v>0</v>
      </c>
      <c r="S55" s="23">
        <v>250</v>
      </c>
      <c r="T55" s="23">
        <v>630</v>
      </c>
      <c r="U55" s="23">
        <v>0</v>
      </c>
      <c r="V55" s="23">
        <v>0</v>
      </c>
    </row>
    <row r="56" spans="1:22">
      <c r="A56" s="77">
        <v>1234905</v>
      </c>
      <c r="B56" s="19" t="s">
        <v>38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99</v>
      </c>
      <c r="L56" s="23">
        <v>395</v>
      </c>
      <c r="M56" s="23">
        <v>106</v>
      </c>
      <c r="N56" s="23">
        <v>0</v>
      </c>
      <c r="O56" s="23">
        <v>0</v>
      </c>
      <c r="P56" s="23">
        <v>100</v>
      </c>
      <c r="Q56" s="23">
        <v>370</v>
      </c>
      <c r="R56" s="23">
        <v>290</v>
      </c>
      <c r="S56" s="23">
        <v>340</v>
      </c>
      <c r="T56" s="23">
        <v>0</v>
      </c>
      <c r="U56" s="23">
        <v>0</v>
      </c>
      <c r="V56" s="23">
        <v>0</v>
      </c>
    </row>
    <row r="57" spans="1:22">
      <c r="A57" s="77">
        <v>1238480</v>
      </c>
      <c r="B57" s="19" t="s">
        <v>75</v>
      </c>
      <c r="C57" s="19" t="s">
        <v>83</v>
      </c>
      <c r="D57" s="23">
        <v>1252</v>
      </c>
      <c r="E57" s="23">
        <v>1023</v>
      </c>
      <c r="F57" s="23">
        <v>281</v>
      </c>
      <c r="G57" s="23">
        <v>0</v>
      </c>
      <c r="H57" s="23">
        <v>0</v>
      </c>
      <c r="I57" s="53">
        <v>518</v>
      </c>
      <c r="J57" s="23">
        <v>1049</v>
      </c>
      <c r="K57" s="23">
        <v>967</v>
      </c>
      <c r="L57" s="23">
        <v>1525</v>
      </c>
      <c r="M57" s="23">
        <v>1913</v>
      </c>
      <c r="N57" s="23">
        <v>0</v>
      </c>
      <c r="O57" s="23">
        <v>0</v>
      </c>
      <c r="P57" s="23">
        <v>2008</v>
      </c>
      <c r="Q57" s="23">
        <v>1469</v>
      </c>
      <c r="R57" s="23">
        <v>911</v>
      </c>
      <c r="S57" s="23">
        <v>990</v>
      </c>
      <c r="T57" s="23">
        <v>824</v>
      </c>
      <c r="U57" s="23">
        <v>0</v>
      </c>
      <c r="V57" s="23">
        <v>0</v>
      </c>
    </row>
    <row r="58" spans="1:22">
      <c r="A58" s="77">
        <v>1238453</v>
      </c>
      <c r="B58" s="19" t="s">
        <v>638</v>
      </c>
      <c r="C58" s="19" t="s">
        <v>83</v>
      </c>
      <c r="D58" s="23">
        <v>0</v>
      </c>
      <c r="E58" s="23">
        <v>179</v>
      </c>
      <c r="F58" s="23">
        <v>127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</row>
    <row r="59" spans="1:22">
      <c r="A59" s="77">
        <v>1232775</v>
      </c>
      <c r="B59" s="19" t="s">
        <v>51</v>
      </c>
      <c r="C59" s="19" t="s">
        <v>83</v>
      </c>
      <c r="D59" s="23">
        <v>252</v>
      </c>
      <c r="E59" s="23">
        <v>0</v>
      </c>
      <c r="F59" s="23">
        <v>4</v>
      </c>
      <c r="G59" s="23">
        <v>0</v>
      </c>
      <c r="H59" s="23">
        <v>0</v>
      </c>
      <c r="I59" s="53">
        <v>605</v>
      </c>
      <c r="J59" s="23">
        <v>51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</row>
    <row r="60" spans="1:22">
      <c r="A60" s="77">
        <v>1240029</v>
      </c>
      <c r="B60" s="19" t="s">
        <v>441</v>
      </c>
      <c r="C60" s="19" t="s">
        <v>83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417</v>
      </c>
      <c r="K60" s="23">
        <v>312</v>
      </c>
      <c r="L60" s="23">
        <v>0</v>
      </c>
      <c r="M60" s="23">
        <v>71</v>
      </c>
      <c r="N60" s="23">
        <v>0</v>
      </c>
      <c r="O60" s="23">
        <v>0</v>
      </c>
      <c r="P60" s="23">
        <v>473</v>
      </c>
      <c r="Q60" s="23">
        <v>469</v>
      </c>
      <c r="R60" s="23">
        <v>351</v>
      </c>
      <c r="S60" s="23">
        <v>469</v>
      </c>
      <c r="T60" s="23">
        <v>138</v>
      </c>
      <c r="U60" s="23">
        <v>0</v>
      </c>
      <c r="V60" s="23">
        <v>0</v>
      </c>
    </row>
    <row r="61" spans="1:22">
      <c r="A61" s="77">
        <v>1240032</v>
      </c>
      <c r="B61" s="19" t="s">
        <v>442</v>
      </c>
      <c r="C61" s="19" t="s">
        <v>83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417</v>
      </c>
      <c r="K61" s="23">
        <v>312</v>
      </c>
      <c r="L61" s="23">
        <v>0</v>
      </c>
      <c r="M61" s="23">
        <v>71</v>
      </c>
      <c r="N61" s="23">
        <v>0</v>
      </c>
      <c r="O61" s="23">
        <v>0</v>
      </c>
      <c r="P61" s="23">
        <v>473</v>
      </c>
      <c r="Q61" s="23">
        <v>469</v>
      </c>
      <c r="R61" s="23">
        <v>351</v>
      </c>
      <c r="S61" s="23">
        <v>469</v>
      </c>
      <c r="T61" s="23">
        <v>138</v>
      </c>
      <c r="U61" s="23">
        <v>0</v>
      </c>
      <c r="V61" s="23">
        <v>0</v>
      </c>
    </row>
    <row r="62" spans="1:22">
      <c r="A62" s="77">
        <v>1241387</v>
      </c>
      <c r="B62" s="19" t="s">
        <v>2776</v>
      </c>
      <c r="C62" s="19" t="s">
        <v>83</v>
      </c>
      <c r="D62" s="23">
        <v>0</v>
      </c>
      <c r="E62" s="23">
        <v>0</v>
      </c>
      <c r="F62" s="23">
        <v>81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</row>
    <row r="63" spans="1:22">
      <c r="A63" s="660">
        <v>1216452</v>
      </c>
      <c r="B63" s="19" t="s">
        <v>2024</v>
      </c>
      <c r="C63" s="19" t="s">
        <v>83</v>
      </c>
      <c r="D63" s="23">
        <v>0</v>
      </c>
      <c r="E63" s="23">
        <v>614</v>
      </c>
      <c r="F63" s="53">
        <v>776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845</v>
      </c>
      <c r="Q63" s="23">
        <v>462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</row>
    <row r="64" spans="1:22">
      <c r="A64" s="660">
        <v>1215693</v>
      </c>
      <c r="B64" s="19" t="s">
        <v>76</v>
      </c>
      <c r="C64" s="19" t="s">
        <v>83</v>
      </c>
      <c r="D64" s="23">
        <v>55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</row>
    <row r="65" spans="1:22">
      <c r="A65" s="77">
        <v>1230791</v>
      </c>
      <c r="B65" s="19" t="s">
        <v>78</v>
      </c>
      <c r="C65" s="19" t="s">
        <v>83</v>
      </c>
      <c r="D65" s="23">
        <v>0</v>
      </c>
      <c r="E65" s="23">
        <v>290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</row>
    <row r="66" spans="1:22">
      <c r="A66" s="77">
        <v>1232894</v>
      </c>
      <c r="B66" s="19" t="s">
        <v>79</v>
      </c>
      <c r="C66" s="19" t="s">
        <v>83</v>
      </c>
      <c r="D66" s="23">
        <v>72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5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</row>
    <row r="67" spans="1:22">
      <c r="A67" s="77">
        <v>1233387</v>
      </c>
      <c r="B67" s="19" t="s">
        <v>80</v>
      </c>
      <c r="C67" s="19" t="s">
        <v>83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5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</row>
    <row r="68" spans="1:22">
      <c r="A68" s="77">
        <v>1233385</v>
      </c>
      <c r="B68" s="19" t="s">
        <v>80</v>
      </c>
      <c r="C68" s="19" t="s">
        <v>83</v>
      </c>
      <c r="D68" s="23">
        <v>72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</row>
  </sheetData>
  <autoFilter ref="A1:V20" xr:uid="{3EC6004E-4D69-496E-97E4-6916C45D4E43}"/>
  <phoneticPr fontId="27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FAC5-5787-42B3-B99E-114452A067D5}">
  <sheetPr>
    <tabColor rgb="FFFFFF00"/>
  </sheetPr>
  <dimension ref="A1:M158"/>
  <sheetViews>
    <sheetView topLeftCell="B1" zoomScale="130" zoomScaleNormal="130" workbookViewId="0">
      <pane xSplit="2" ySplit="2" topLeftCell="D3" activePane="bottomRight" state="frozen"/>
      <selection activeCell="L24" sqref="L24"/>
      <selection pane="topRight" activeCell="L24" sqref="L24"/>
      <selection pane="bottomLeft" activeCell="L24" sqref="L24"/>
      <selection pane="bottomRight" activeCell="B34" sqref="A34:XFD34"/>
    </sheetView>
  </sheetViews>
  <sheetFormatPr defaultColWidth="9.33203125" defaultRowHeight="12"/>
  <cols>
    <col min="1" max="1" width="9.5" style="78" hidden="1" customWidth="1"/>
    <col min="2" max="2" width="10.1640625" style="78" bestFit="1" customWidth="1"/>
    <col min="3" max="3" width="0" style="78" hidden="1" customWidth="1"/>
    <col min="4" max="13" width="12.6640625" style="25" customWidth="1"/>
    <col min="14" max="16384" width="9.33203125" style="78"/>
  </cols>
  <sheetData>
    <row r="1" spans="1:13" s="661" customFormat="1">
      <c r="A1" s="661" t="s">
        <v>133</v>
      </c>
      <c r="B1" s="661" t="s">
        <v>0</v>
      </c>
      <c r="C1" s="661" t="s">
        <v>1</v>
      </c>
      <c r="D1" s="662" t="s">
        <v>721</v>
      </c>
      <c r="E1" s="662" t="s">
        <v>886</v>
      </c>
      <c r="F1" s="662" t="s">
        <v>1143</v>
      </c>
      <c r="G1" s="662" t="s">
        <v>1142</v>
      </c>
      <c r="H1" s="662" t="s">
        <v>2021</v>
      </c>
      <c r="I1" s="662" t="s">
        <v>2246</v>
      </c>
      <c r="J1" s="662" t="s">
        <v>2397</v>
      </c>
      <c r="K1" s="662" t="s">
        <v>2596</v>
      </c>
      <c r="L1" s="662" t="s">
        <v>2881</v>
      </c>
      <c r="M1" s="662" t="s">
        <v>3077</v>
      </c>
    </row>
    <row r="2" spans="1:13" s="22" customFormat="1">
      <c r="D2" s="663" t="s">
        <v>722</v>
      </c>
      <c r="E2" s="663" t="s">
        <v>887</v>
      </c>
      <c r="F2" s="663" t="s">
        <v>1141</v>
      </c>
      <c r="G2" s="663" t="s">
        <v>1140</v>
      </c>
      <c r="H2" s="663" t="s">
        <v>2022</v>
      </c>
      <c r="I2" s="663" t="s">
        <v>2247</v>
      </c>
      <c r="J2" s="663" t="s">
        <v>2398</v>
      </c>
      <c r="K2" s="663" t="s">
        <v>2597</v>
      </c>
      <c r="L2" s="663" t="s">
        <v>2882</v>
      </c>
      <c r="M2" s="663" t="s">
        <v>3078</v>
      </c>
    </row>
    <row r="3" spans="1:13" s="19" customFormat="1">
      <c r="A3" s="19">
        <v>1</v>
      </c>
      <c r="B3" s="19">
        <v>1221154</v>
      </c>
      <c r="C3" s="19" t="s">
        <v>888</v>
      </c>
      <c r="D3" s="23">
        <v>0</v>
      </c>
      <c r="E3" s="23">
        <v>0</v>
      </c>
      <c r="F3" s="23">
        <v>0</v>
      </c>
      <c r="G3" s="23">
        <v>0</v>
      </c>
      <c r="H3" s="23">
        <v>100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</row>
    <row r="4" spans="1:13" s="19" customFormat="1">
      <c r="A4" s="19">
        <v>2</v>
      </c>
      <c r="B4" s="19">
        <v>1226384</v>
      </c>
      <c r="C4" s="19" t="s">
        <v>112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1038</v>
      </c>
      <c r="J4" s="23">
        <v>0</v>
      </c>
      <c r="K4" s="23">
        <v>0</v>
      </c>
      <c r="L4" s="23">
        <v>0</v>
      </c>
      <c r="M4" s="23">
        <v>600</v>
      </c>
    </row>
    <row r="5" spans="1:13" s="19" customFormat="1">
      <c r="A5" s="19">
        <v>3</v>
      </c>
      <c r="B5" s="19">
        <v>1226388</v>
      </c>
      <c r="C5" s="19" t="s">
        <v>116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1038</v>
      </c>
      <c r="J5" s="23">
        <v>0</v>
      </c>
      <c r="K5" s="23">
        <v>0</v>
      </c>
      <c r="L5" s="23">
        <v>0</v>
      </c>
      <c r="M5" s="23">
        <v>600</v>
      </c>
    </row>
    <row r="6" spans="1:13" s="19" customFormat="1">
      <c r="A6" s="19">
        <v>4</v>
      </c>
      <c r="B6" s="19">
        <v>1229673</v>
      </c>
      <c r="C6" s="19" t="s">
        <v>22</v>
      </c>
      <c r="D6" s="23">
        <v>800</v>
      </c>
      <c r="E6" s="23">
        <v>800</v>
      </c>
      <c r="F6" s="23">
        <v>400</v>
      </c>
      <c r="G6" s="23">
        <v>700</v>
      </c>
      <c r="H6" s="23">
        <v>1000</v>
      </c>
      <c r="I6" s="23">
        <v>700</v>
      </c>
      <c r="J6" s="23">
        <v>500</v>
      </c>
      <c r="K6" s="23">
        <v>1000</v>
      </c>
      <c r="L6" s="23">
        <v>800</v>
      </c>
      <c r="M6" s="23">
        <v>500</v>
      </c>
    </row>
    <row r="7" spans="1:13" s="19" customFormat="1">
      <c r="A7" s="19">
        <v>5</v>
      </c>
      <c r="B7" s="19">
        <v>1230692</v>
      </c>
      <c r="C7" s="19" t="s">
        <v>117</v>
      </c>
      <c r="D7" s="23">
        <v>1836</v>
      </c>
      <c r="E7" s="23">
        <v>888</v>
      </c>
      <c r="F7" s="23">
        <v>0</v>
      </c>
      <c r="G7" s="23">
        <v>1100</v>
      </c>
      <c r="H7" s="23">
        <v>1100</v>
      </c>
      <c r="I7" s="23">
        <v>1000</v>
      </c>
      <c r="J7" s="23">
        <v>500</v>
      </c>
      <c r="K7" s="23">
        <v>1000</v>
      </c>
      <c r="L7" s="23">
        <v>1200</v>
      </c>
      <c r="M7" s="23">
        <v>500</v>
      </c>
    </row>
    <row r="8" spans="1:13" s="19" customFormat="1">
      <c r="A8" s="19">
        <v>6</v>
      </c>
      <c r="B8" s="19">
        <v>1230696</v>
      </c>
      <c r="C8" s="19" t="s">
        <v>118</v>
      </c>
      <c r="D8" s="23">
        <v>324</v>
      </c>
      <c r="E8" s="23">
        <v>52</v>
      </c>
      <c r="F8" s="23">
        <v>0</v>
      </c>
      <c r="G8" s="23">
        <v>200</v>
      </c>
      <c r="H8" s="23">
        <v>200</v>
      </c>
      <c r="I8" s="23">
        <v>200</v>
      </c>
      <c r="J8" s="23">
        <v>0</v>
      </c>
      <c r="K8" s="23">
        <v>200</v>
      </c>
      <c r="L8" s="23">
        <v>200</v>
      </c>
      <c r="M8" s="23">
        <v>200</v>
      </c>
    </row>
    <row r="9" spans="1:13" s="19" customFormat="1">
      <c r="A9" s="19">
        <v>7</v>
      </c>
      <c r="B9" s="19">
        <v>1230854</v>
      </c>
      <c r="C9" s="19" t="s">
        <v>23</v>
      </c>
      <c r="D9" s="23">
        <v>0</v>
      </c>
      <c r="E9" s="23">
        <v>0</v>
      </c>
      <c r="F9" s="23">
        <v>0</v>
      </c>
      <c r="G9" s="23">
        <v>400</v>
      </c>
      <c r="H9" s="23">
        <v>0</v>
      </c>
      <c r="I9" s="23">
        <v>0</v>
      </c>
      <c r="J9" s="23">
        <v>0</v>
      </c>
      <c r="K9" s="23">
        <v>0</v>
      </c>
      <c r="L9" s="23">
        <v>100</v>
      </c>
      <c r="M9" s="23">
        <v>0</v>
      </c>
    </row>
    <row r="10" spans="1:13" s="19" customFormat="1">
      <c r="A10" s="19">
        <v>8</v>
      </c>
      <c r="B10" s="19">
        <v>1231202</v>
      </c>
      <c r="C10" s="19" t="s">
        <v>24</v>
      </c>
      <c r="D10" s="23">
        <v>0</v>
      </c>
      <c r="E10" s="23">
        <v>0</v>
      </c>
      <c r="F10" s="23">
        <v>0</v>
      </c>
      <c r="G10" s="23">
        <v>0</v>
      </c>
      <c r="H10" s="23">
        <v>150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</row>
    <row r="11" spans="1:13" s="19" customFormat="1">
      <c r="A11" s="19">
        <v>9</v>
      </c>
      <c r="B11" s="19">
        <v>1231898</v>
      </c>
      <c r="C11" s="19" t="s">
        <v>35</v>
      </c>
      <c r="D11" s="23">
        <v>2688</v>
      </c>
      <c r="E11" s="23">
        <v>1344</v>
      </c>
      <c r="F11" s="23">
        <v>0</v>
      </c>
      <c r="G11" s="23">
        <v>2200</v>
      </c>
      <c r="H11" s="23">
        <v>2200</v>
      </c>
      <c r="I11" s="23">
        <v>1792</v>
      </c>
      <c r="J11" s="23">
        <v>1464</v>
      </c>
      <c r="K11" s="23">
        <v>2240</v>
      </c>
      <c r="L11" s="23">
        <v>2240</v>
      </c>
      <c r="M11" s="23">
        <v>1464</v>
      </c>
    </row>
    <row r="12" spans="1:13" s="19" customFormat="1">
      <c r="A12" s="19">
        <v>10</v>
      </c>
      <c r="B12" s="19">
        <v>1232693</v>
      </c>
      <c r="C12" s="19" t="s">
        <v>29</v>
      </c>
      <c r="D12" s="23">
        <v>100</v>
      </c>
      <c r="E12" s="23">
        <v>2163</v>
      </c>
      <c r="F12" s="23">
        <v>0</v>
      </c>
      <c r="G12" s="23">
        <v>0</v>
      </c>
      <c r="H12" s="23">
        <v>0</v>
      </c>
      <c r="I12" s="23">
        <v>0</v>
      </c>
      <c r="J12" s="23">
        <v>1407</v>
      </c>
      <c r="K12" s="23">
        <v>0</v>
      </c>
      <c r="L12" s="23">
        <v>1407</v>
      </c>
      <c r="M12" s="23">
        <v>0</v>
      </c>
    </row>
    <row r="13" spans="1:13" s="19" customFormat="1">
      <c r="A13" s="19">
        <v>11</v>
      </c>
      <c r="B13" s="19">
        <v>1233025</v>
      </c>
      <c r="C13" s="19" t="s">
        <v>30</v>
      </c>
      <c r="D13" s="23">
        <v>100</v>
      </c>
      <c r="E13" s="23">
        <v>2163</v>
      </c>
      <c r="F13" s="23">
        <v>0</v>
      </c>
      <c r="G13" s="23">
        <v>0</v>
      </c>
      <c r="H13" s="23">
        <v>0</v>
      </c>
      <c r="I13" s="23">
        <v>0</v>
      </c>
      <c r="J13" s="23">
        <v>1407</v>
      </c>
      <c r="K13" s="23">
        <v>0</v>
      </c>
      <c r="L13" s="23">
        <v>1407</v>
      </c>
      <c r="M13" s="23">
        <v>0</v>
      </c>
    </row>
    <row r="14" spans="1:13" s="19" customFormat="1">
      <c r="A14" s="19">
        <v>12</v>
      </c>
      <c r="B14" s="19">
        <v>1233632</v>
      </c>
      <c r="C14" s="19" t="s">
        <v>28</v>
      </c>
      <c r="D14" s="23">
        <v>200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</row>
    <row r="15" spans="1:13" s="19" customFormat="1">
      <c r="A15" s="19">
        <v>13</v>
      </c>
      <c r="B15" s="19">
        <v>1233761</v>
      </c>
      <c r="C15" s="19" t="s">
        <v>41</v>
      </c>
      <c r="D15" s="23">
        <v>300</v>
      </c>
      <c r="E15" s="23">
        <v>200</v>
      </c>
      <c r="F15" s="23">
        <v>0</v>
      </c>
      <c r="G15" s="23">
        <v>300</v>
      </c>
      <c r="H15" s="23">
        <v>200</v>
      </c>
      <c r="I15" s="23">
        <v>0</v>
      </c>
      <c r="J15" s="23">
        <v>0</v>
      </c>
      <c r="K15" s="23">
        <v>0</v>
      </c>
      <c r="L15" s="23">
        <v>350</v>
      </c>
      <c r="M15" s="23">
        <v>300</v>
      </c>
    </row>
    <row r="16" spans="1:13" s="19" customFormat="1">
      <c r="A16" s="19">
        <v>14</v>
      </c>
      <c r="B16" s="19">
        <v>1233877</v>
      </c>
      <c r="C16" s="19" t="s">
        <v>119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50</v>
      </c>
      <c r="J16" s="23">
        <v>0</v>
      </c>
      <c r="K16" s="23">
        <v>0</v>
      </c>
      <c r="L16" s="23">
        <v>0</v>
      </c>
      <c r="M16" s="23">
        <v>0</v>
      </c>
    </row>
    <row r="17" spans="1:13" s="19" customFormat="1">
      <c r="A17" s="19">
        <v>15</v>
      </c>
      <c r="B17" s="19">
        <v>1234614</v>
      </c>
      <c r="C17" s="19" t="s">
        <v>54</v>
      </c>
      <c r="D17" s="23">
        <v>150</v>
      </c>
      <c r="E17" s="23">
        <v>150</v>
      </c>
      <c r="F17" s="23">
        <v>0</v>
      </c>
      <c r="G17" s="23">
        <v>500</v>
      </c>
      <c r="H17" s="23">
        <v>0</v>
      </c>
      <c r="I17" s="23">
        <v>0</v>
      </c>
      <c r="J17" s="23">
        <v>400</v>
      </c>
      <c r="K17" s="23">
        <v>500</v>
      </c>
      <c r="L17" s="23">
        <v>0</v>
      </c>
      <c r="M17" s="23">
        <v>0</v>
      </c>
    </row>
    <row r="18" spans="1:13" s="19" customFormat="1">
      <c r="A18" s="19">
        <v>16</v>
      </c>
      <c r="B18" s="19">
        <v>1235003</v>
      </c>
      <c r="C18" s="19" t="s">
        <v>513</v>
      </c>
      <c r="D18" s="23">
        <v>1572</v>
      </c>
      <c r="E18" s="23">
        <v>830</v>
      </c>
      <c r="F18" s="23">
        <v>500</v>
      </c>
      <c r="G18" s="23">
        <v>1650</v>
      </c>
      <c r="H18" s="23">
        <v>1850</v>
      </c>
      <c r="I18" s="23">
        <v>2050</v>
      </c>
      <c r="J18" s="23">
        <v>800</v>
      </c>
      <c r="K18" s="23">
        <v>1900</v>
      </c>
      <c r="L18" s="23">
        <v>2050</v>
      </c>
      <c r="M18" s="23">
        <v>1000</v>
      </c>
    </row>
    <row r="19" spans="1:13" s="19" customFormat="1">
      <c r="A19" s="19">
        <v>17</v>
      </c>
      <c r="B19" s="19">
        <v>1235058</v>
      </c>
      <c r="C19" s="19" t="s">
        <v>731</v>
      </c>
      <c r="D19" s="23">
        <v>736</v>
      </c>
      <c r="E19" s="23">
        <v>308</v>
      </c>
      <c r="F19" s="23">
        <v>0</v>
      </c>
      <c r="G19" s="23">
        <v>0</v>
      </c>
      <c r="H19" s="23">
        <v>300</v>
      </c>
      <c r="I19" s="23">
        <v>500</v>
      </c>
      <c r="J19" s="23">
        <v>300</v>
      </c>
      <c r="K19" s="23">
        <v>500</v>
      </c>
      <c r="L19" s="23">
        <v>800</v>
      </c>
      <c r="M19" s="23">
        <v>300</v>
      </c>
    </row>
    <row r="20" spans="1:13" s="19" customFormat="1">
      <c r="A20" s="19">
        <v>18</v>
      </c>
      <c r="B20" s="19">
        <v>1235623</v>
      </c>
      <c r="C20" s="19" t="s">
        <v>31</v>
      </c>
      <c r="D20" s="23">
        <v>936</v>
      </c>
      <c r="E20" s="23">
        <v>0</v>
      </c>
      <c r="F20" s="23">
        <v>936</v>
      </c>
      <c r="G20" s="23">
        <v>0</v>
      </c>
      <c r="H20" s="23">
        <v>936</v>
      </c>
      <c r="I20" s="23">
        <v>0</v>
      </c>
      <c r="J20" s="23">
        <v>0</v>
      </c>
      <c r="K20" s="23">
        <v>0</v>
      </c>
      <c r="L20" s="23">
        <v>0</v>
      </c>
      <c r="M20" s="23">
        <v>1872</v>
      </c>
    </row>
    <row r="21" spans="1:13" s="19" customFormat="1">
      <c r="A21" s="19">
        <v>19</v>
      </c>
      <c r="B21" s="19">
        <v>1236091</v>
      </c>
      <c r="C21" s="19" t="s">
        <v>37</v>
      </c>
      <c r="D21" s="23">
        <v>300</v>
      </c>
      <c r="E21" s="23">
        <v>0</v>
      </c>
      <c r="F21" s="23">
        <v>0</v>
      </c>
      <c r="G21" s="23">
        <v>300</v>
      </c>
      <c r="H21" s="23">
        <v>250</v>
      </c>
      <c r="I21" s="23">
        <v>0</v>
      </c>
      <c r="J21" s="23">
        <v>0</v>
      </c>
      <c r="K21" s="23">
        <v>200</v>
      </c>
      <c r="L21" s="23">
        <v>250</v>
      </c>
      <c r="M21" s="23">
        <v>0</v>
      </c>
    </row>
    <row r="22" spans="1:13" s="19" customFormat="1">
      <c r="A22" s="19">
        <v>20</v>
      </c>
      <c r="B22" s="19">
        <v>1236488</v>
      </c>
      <c r="C22" s="19" t="s">
        <v>120</v>
      </c>
      <c r="D22" s="23">
        <v>768</v>
      </c>
      <c r="E22" s="23">
        <v>920</v>
      </c>
      <c r="F22" s="23">
        <v>0</v>
      </c>
      <c r="G22" s="23">
        <v>1200</v>
      </c>
      <c r="H22" s="23">
        <v>1200</v>
      </c>
      <c r="I22" s="23">
        <v>1000</v>
      </c>
      <c r="J22" s="23">
        <v>500</v>
      </c>
      <c r="K22" s="23">
        <v>1400</v>
      </c>
      <c r="L22" s="23">
        <v>1400</v>
      </c>
      <c r="M22" s="23">
        <v>500</v>
      </c>
    </row>
    <row r="23" spans="1:13" s="19" customFormat="1">
      <c r="A23" s="19">
        <v>21</v>
      </c>
      <c r="B23" s="19">
        <v>1236534</v>
      </c>
      <c r="C23" s="19" t="s">
        <v>121</v>
      </c>
      <c r="D23" s="23">
        <v>0</v>
      </c>
      <c r="E23" s="23">
        <v>232</v>
      </c>
      <c r="F23" s="23">
        <v>0</v>
      </c>
      <c r="G23" s="23">
        <v>300</v>
      </c>
      <c r="H23" s="23">
        <v>300</v>
      </c>
      <c r="I23" s="23">
        <v>300</v>
      </c>
      <c r="J23" s="23">
        <v>200</v>
      </c>
      <c r="K23" s="23">
        <v>300</v>
      </c>
      <c r="L23" s="23">
        <v>300</v>
      </c>
      <c r="M23" s="23">
        <v>100</v>
      </c>
    </row>
    <row r="24" spans="1:13" s="19" customFormat="1">
      <c r="A24" s="19">
        <v>22</v>
      </c>
      <c r="B24" s="19">
        <v>1236962</v>
      </c>
      <c r="C24" s="19" t="s">
        <v>40</v>
      </c>
      <c r="D24" s="23">
        <v>1000</v>
      </c>
      <c r="E24" s="23">
        <v>900</v>
      </c>
      <c r="F24" s="23">
        <v>1100</v>
      </c>
      <c r="G24" s="23">
        <v>800</v>
      </c>
      <c r="H24" s="23">
        <v>700</v>
      </c>
      <c r="I24" s="23">
        <v>700</v>
      </c>
      <c r="J24" s="23">
        <v>600</v>
      </c>
      <c r="K24" s="23">
        <v>1200</v>
      </c>
      <c r="L24" s="23">
        <v>1200</v>
      </c>
      <c r="M24" s="23">
        <v>500</v>
      </c>
    </row>
    <row r="25" spans="1:13" s="19" customFormat="1">
      <c r="A25" s="19">
        <v>23</v>
      </c>
      <c r="B25" s="19">
        <v>1237088</v>
      </c>
      <c r="C25" s="19" t="s">
        <v>32</v>
      </c>
      <c r="D25" s="23">
        <v>3300</v>
      </c>
      <c r="E25" s="23">
        <v>2450</v>
      </c>
      <c r="F25" s="23">
        <v>0</v>
      </c>
      <c r="G25" s="23">
        <v>4100</v>
      </c>
      <c r="H25" s="23">
        <v>4400</v>
      </c>
      <c r="I25" s="23">
        <v>4200</v>
      </c>
      <c r="J25" s="23">
        <v>3050</v>
      </c>
      <c r="K25" s="23">
        <v>4000</v>
      </c>
      <c r="L25" s="23">
        <v>4200</v>
      </c>
      <c r="M25" s="23">
        <v>2600</v>
      </c>
    </row>
    <row r="26" spans="1:13" s="19" customFormat="1">
      <c r="A26" s="19">
        <v>24</v>
      </c>
      <c r="B26" s="17">
        <v>1237586</v>
      </c>
      <c r="C26" s="19" t="s">
        <v>36</v>
      </c>
      <c r="D26" s="23">
        <v>2688</v>
      </c>
      <c r="E26" s="23">
        <v>1344</v>
      </c>
      <c r="F26" s="23">
        <v>0</v>
      </c>
      <c r="G26" s="23">
        <v>2200</v>
      </c>
      <c r="H26" s="23">
        <v>2200</v>
      </c>
      <c r="I26" s="23">
        <v>1792</v>
      </c>
      <c r="J26" s="23">
        <v>1464</v>
      </c>
      <c r="K26" s="23">
        <v>2240</v>
      </c>
      <c r="L26" s="23">
        <v>2240</v>
      </c>
      <c r="M26" s="23">
        <v>1464</v>
      </c>
    </row>
    <row r="27" spans="1:13" s="19" customFormat="1">
      <c r="A27" s="19">
        <v>25</v>
      </c>
      <c r="B27" s="18">
        <v>1237748</v>
      </c>
      <c r="C27" s="19" t="s">
        <v>34</v>
      </c>
      <c r="D27" s="23">
        <v>0</v>
      </c>
      <c r="E27" s="23">
        <v>624</v>
      </c>
      <c r="F27" s="23">
        <v>376</v>
      </c>
      <c r="G27" s="23">
        <v>0</v>
      </c>
      <c r="H27" s="23">
        <v>0</v>
      </c>
      <c r="I27" s="23">
        <v>0</v>
      </c>
      <c r="J27" s="23">
        <v>624</v>
      </c>
      <c r="K27" s="23">
        <v>376</v>
      </c>
      <c r="L27" s="23">
        <v>0</v>
      </c>
      <c r="M27" s="23">
        <v>0</v>
      </c>
    </row>
    <row r="28" spans="1:13" s="19" customFormat="1">
      <c r="A28" s="19">
        <v>26</v>
      </c>
      <c r="B28" s="18">
        <v>1238020</v>
      </c>
      <c r="C28" s="19" t="s">
        <v>163</v>
      </c>
      <c r="D28" s="23">
        <v>400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</row>
    <row r="29" spans="1:13" s="19" customFormat="1">
      <c r="A29" s="19">
        <v>27</v>
      </c>
      <c r="B29" s="19">
        <v>1238128</v>
      </c>
      <c r="C29" s="19" t="s">
        <v>39</v>
      </c>
      <c r="D29" s="23">
        <v>0</v>
      </c>
      <c r="E29" s="23">
        <v>5664</v>
      </c>
      <c r="F29" s="23">
        <v>0</v>
      </c>
      <c r="G29" s="23">
        <v>0</v>
      </c>
      <c r="H29" s="23">
        <v>0</v>
      </c>
      <c r="I29" s="23">
        <v>0</v>
      </c>
      <c r="J29" s="23">
        <v>6656</v>
      </c>
      <c r="K29" s="23">
        <v>0</v>
      </c>
      <c r="L29" s="23">
        <v>0</v>
      </c>
      <c r="M29" s="23">
        <v>0</v>
      </c>
    </row>
    <row r="30" spans="1:13" s="19" customFormat="1">
      <c r="A30" s="19">
        <v>28</v>
      </c>
      <c r="B30" s="19">
        <v>1239651</v>
      </c>
      <c r="C30" s="19" t="s">
        <v>42</v>
      </c>
      <c r="D30" s="23">
        <v>500</v>
      </c>
      <c r="E30" s="23">
        <v>400</v>
      </c>
      <c r="F30" s="23">
        <v>800</v>
      </c>
      <c r="G30" s="23">
        <v>750</v>
      </c>
      <c r="H30" s="23">
        <v>500</v>
      </c>
      <c r="I30" s="23">
        <v>500</v>
      </c>
      <c r="J30" s="23">
        <v>400</v>
      </c>
      <c r="K30" s="23">
        <v>600</v>
      </c>
      <c r="L30" s="23">
        <v>800</v>
      </c>
      <c r="M30" s="23">
        <v>200</v>
      </c>
    </row>
    <row r="31" spans="1:13" s="19" customFormat="1">
      <c r="A31" s="19">
        <v>29</v>
      </c>
      <c r="B31" s="19">
        <v>1239988</v>
      </c>
      <c r="C31" s="19" t="s">
        <v>45</v>
      </c>
      <c r="D31" s="23">
        <v>100</v>
      </c>
      <c r="E31" s="23">
        <v>0</v>
      </c>
      <c r="F31" s="23">
        <v>300</v>
      </c>
      <c r="G31" s="23">
        <v>1300</v>
      </c>
      <c r="H31" s="23">
        <v>1600</v>
      </c>
      <c r="I31" s="23">
        <v>1100</v>
      </c>
      <c r="J31" s="23">
        <v>900</v>
      </c>
      <c r="K31" s="23">
        <v>1800</v>
      </c>
      <c r="L31" s="23">
        <v>1550</v>
      </c>
      <c r="M31" s="23">
        <v>1000</v>
      </c>
    </row>
    <row r="32" spans="1:13" s="19" customFormat="1">
      <c r="A32" s="19">
        <v>30</v>
      </c>
      <c r="B32" s="19">
        <v>1240180</v>
      </c>
      <c r="C32" s="19" t="s">
        <v>43</v>
      </c>
      <c r="D32" s="23">
        <v>0</v>
      </c>
      <c r="E32" s="23">
        <v>0</v>
      </c>
      <c r="F32" s="23">
        <v>0</v>
      </c>
      <c r="G32" s="23">
        <v>1450</v>
      </c>
      <c r="H32" s="23">
        <v>1500</v>
      </c>
      <c r="I32" s="23">
        <v>1300</v>
      </c>
      <c r="J32" s="23">
        <v>550</v>
      </c>
      <c r="K32" s="23">
        <v>1700</v>
      </c>
      <c r="L32" s="23">
        <v>2200</v>
      </c>
      <c r="M32" s="23">
        <v>700</v>
      </c>
    </row>
    <row r="33" spans="1:13" s="19" customFormat="1">
      <c r="A33" s="19">
        <v>31</v>
      </c>
      <c r="B33" s="19">
        <v>1240184</v>
      </c>
      <c r="C33" s="19" t="s">
        <v>44</v>
      </c>
      <c r="D33" s="23">
        <v>0</v>
      </c>
      <c r="E33" s="23">
        <v>0</v>
      </c>
      <c r="F33" s="23">
        <v>0</v>
      </c>
      <c r="G33" s="23">
        <v>1450</v>
      </c>
      <c r="H33" s="23">
        <v>1300</v>
      </c>
      <c r="I33" s="23">
        <v>1300</v>
      </c>
      <c r="J33" s="23">
        <v>550</v>
      </c>
      <c r="K33" s="23">
        <v>1700</v>
      </c>
      <c r="L33" s="23">
        <v>1850</v>
      </c>
      <c r="M33" s="23">
        <v>700</v>
      </c>
    </row>
    <row r="34" spans="1:13" s="19" customFormat="1">
      <c r="A34" s="19">
        <v>32</v>
      </c>
      <c r="B34" s="19">
        <v>1240308</v>
      </c>
      <c r="C34" s="19" t="s">
        <v>491</v>
      </c>
      <c r="D34" s="23">
        <v>300</v>
      </c>
      <c r="E34" s="23">
        <v>300</v>
      </c>
      <c r="F34" s="23">
        <v>0</v>
      </c>
      <c r="G34" s="23">
        <v>100</v>
      </c>
      <c r="H34" s="23">
        <v>300</v>
      </c>
      <c r="I34" s="23">
        <v>150</v>
      </c>
      <c r="J34" s="23">
        <v>0</v>
      </c>
      <c r="K34" s="23">
        <v>300</v>
      </c>
      <c r="L34" s="23">
        <v>500</v>
      </c>
      <c r="M34" s="23">
        <v>0</v>
      </c>
    </row>
    <row r="35" spans="1:13" hidden="1">
      <c r="A35" s="78">
        <v>33</v>
      </c>
      <c r="B35" s="78">
        <v>3104649</v>
      </c>
      <c r="C35" s="78" t="s">
        <v>889</v>
      </c>
      <c r="D35" s="25">
        <v>24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</row>
    <row r="36" spans="1:13" hidden="1">
      <c r="A36" s="78">
        <v>34</v>
      </c>
      <c r="B36" s="78">
        <v>3105058</v>
      </c>
      <c r="C36" s="78" t="s">
        <v>890</v>
      </c>
      <c r="D36" s="25">
        <v>72</v>
      </c>
      <c r="E36" s="25">
        <v>240</v>
      </c>
      <c r="F36" s="25">
        <v>144</v>
      </c>
      <c r="G36" s="25">
        <v>96</v>
      </c>
      <c r="H36" s="25">
        <v>72</v>
      </c>
      <c r="I36" s="25">
        <v>72</v>
      </c>
      <c r="J36" s="25">
        <v>72</v>
      </c>
      <c r="K36" s="25">
        <v>0</v>
      </c>
      <c r="L36" s="25">
        <v>0</v>
      </c>
      <c r="M36" s="25">
        <v>0</v>
      </c>
    </row>
    <row r="37" spans="1:13" hidden="1">
      <c r="A37" s="78">
        <v>35</v>
      </c>
      <c r="B37" s="78">
        <v>3106127</v>
      </c>
      <c r="C37" s="78" t="s">
        <v>891</v>
      </c>
      <c r="D37" s="25">
        <v>0</v>
      </c>
      <c r="E37" s="25">
        <v>0</v>
      </c>
      <c r="F37" s="25">
        <v>12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</row>
    <row r="38" spans="1:13" hidden="1">
      <c r="A38" s="78">
        <v>36</v>
      </c>
      <c r="B38" s="78">
        <v>3107879</v>
      </c>
      <c r="C38" s="78" t="s">
        <v>892</v>
      </c>
      <c r="D38" s="25">
        <v>0</v>
      </c>
      <c r="E38" s="25">
        <v>0</v>
      </c>
      <c r="F38" s="25">
        <v>208</v>
      </c>
      <c r="G38" s="25">
        <v>295</v>
      </c>
      <c r="H38" s="25">
        <v>295</v>
      </c>
      <c r="I38" s="25">
        <v>295</v>
      </c>
      <c r="J38" s="25">
        <v>295</v>
      </c>
      <c r="K38" s="25">
        <v>0</v>
      </c>
      <c r="L38" s="25">
        <v>0</v>
      </c>
      <c r="M38" s="25">
        <v>0</v>
      </c>
    </row>
    <row r="39" spans="1:13" hidden="1">
      <c r="A39" s="78">
        <v>37</v>
      </c>
      <c r="B39" s="78">
        <v>3107881</v>
      </c>
      <c r="C39" s="78" t="s">
        <v>893</v>
      </c>
      <c r="D39" s="25">
        <v>256</v>
      </c>
      <c r="E39" s="25">
        <v>0</v>
      </c>
      <c r="F39" s="25">
        <v>483</v>
      </c>
      <c r="G39" s="25">
        <v>480</v>
      </c>
      <c r="H39" s="25">
        <v>480</v>
      </c>
      <c r="I39" s="25">
        <v>480</v>
      </c>
      <c r="J39" s="25">
        <v>480</v>
      </c>
      <c r="K39" s="25">
        <v>0</v>
      </c>
      <c r="L39" s="25">
        <v>0</v>
      </c>
      <c r="M39" s="25">
        <v>0</v>
      </c>
    </row>
    <row r="40" spans="1:13" hidden="1">
      <c r="A40" s="78">
        <v>38</v>
      </c>
      <c r="B40" s="78">
        <v>3110105</v>
      </c>
      <c r="C40" s="78" t="s">
        <v>2598</v>
      </c>
      <c r="D40" s="25">
        <v>0</v>
      </c>
      <c r="E40" s="25">
        <v>11</v>
      </c>
      <c r="F40" s="25">
        <v>1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</row>
    <row r="41" spans="1:13" hidden="1">
      <c r="A41" s="78">
        <v>39</v>
      </c>
      <c r="B41" s="78">
        <v>3110110</v>
      </c>
      <c r="C41" s="78" t="s">
        <v>894</v>
      </c>
      <c r="D41" s="25">
        <v>0</v>
      </c>
      <c r="E41" s="25">
        <v>12</v>
      </c>
      <c r="F41" s="25">
        <v>0</v>
      </c>
      <c r="G41" s="25">
        <v>12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</row>
    <row r="42" spans="1:13" hidden="1">
      <c r="A42" s="78">
        <v>40</v>
      </c>
      <c r="B42" s="78">
        <v>3110242</v>
      </c>
      <c r="C42" s="78" t="s">
        <v>896</v>
      </c>
      <c r="D42" s="25">
        <v>190</v>
      </c>
      <c r="E42" s="25">
        <v>0</v>
      </c>
      <c r="F42" s="25">
        <v>0</v>
      </c>
      <c r="G42" s="25">
        <v>0</v>
      </c>
      <c r="H42" s="25">
        <v>42</v>
      </c>
      <c r="I42" s="25">
        <v>88</v>
      </c>
      <c r="J42" s="25">
        <v>88</v>
      </c>
      <c r="K42" s="25">
        <v>0</v>
      </c>
      <c r="L42" s="25">
        <v>0</v>
      </c>
      <c r="M42" s="25">
        <v>0</v>
      </c>
    </row>
    <row r="43" spans="1:13" hidden="1">
      <c r="A43" s="78">
        <v>41</v>
      </c>
      <c r="B43" s="78">
        <v>3110248</v>
      </c>
      <c r="C43" s="78" t="s">
        <v>897</v>
      </c>
      <c r="D43" s="25">
        <v>6</v>
      </c>
      <c r="E43" s="25">
        <v>0</v>
      </c>
      <c r="F43" s="25">
        <v>0</v>
      </c>
      <c r="G43" s="25">
        <v>17</v>
      </c>
      <c r="H43" s="25">
        <v>21</v>
      </c>
      <c r="I43" s="25">
        <v>21</v>
      </c>
      <c r="J43" s="25">
        <v>21</v>
      </c>
      <c r="K43" s="25">
        <v>0</v>
      </c>
      <c r="L43" s="25">
        <v>0</v>
      </c>
      <c r="M43" s="25">
        <v>0</v>
      </c>
    </row>
    <row r="44" spans="1:13" hidden="1">
      <c r="A44" s="78">
        <v>42</v>
      </c>
      <c r="B44" s="78">
        <v>3112438</v>
      </c>
      <c r="C44" s="78" t="s">
        <v>898</v>
      </c>
      <c r="D44" s="25">
        <v>191</v>
      </c>
      <c r="E44" s="25">
        <v>2795</v>
      </c>
      <c r="F44" s="25">
        <v>3188</v>
      </c>
      <c r="G44" s="25">
        <v>1594</v>
      </c>
      <c r="H44" s="25">
        <v>1594</v>
      </c>
      <c r="I44" s="25">
        <v>1594</v>
      </c>
      <c r="J44" s="25">
        <v>1594</v>
      </c>
      <c r="K44" s="25">
        <v>0</v>
      </c>
      <c r="L44" s="25">
        <v>0</v>
      </c>
      <c r="M44" s="25">
        <v>0</v>
      </c>
    </row>
    <row r="45" spans="1:13" hidden="1">
      <c r="A45" s="78">
        <v>43</v>
      </c>
      <c r="B45" s="78">
        <v>3112440</v>
      </c>
      <c r="C45" s="78" t="s">
        <v>899</v>
      </c>
      <c r="D45" s="25">
        <v>0</v>
      </c>
      <c r="E45" s="25">
        <v>399</v>
      </c>
      <c r="F45" s="25">
        <v>824</v>
      </c>
      <c r="G45" s="25">
        <v>412</v>
      </c>
      <c r="H45" s="25">
        <v>412</v>
      </c>
      <c r="I45" s="25">
        <v>412</v>
      </c>
      <c r="J45" s="25">
        <v>412</v>
      </c>
      <c r="K45" s="25">
        <v>0</v>
      </c>
      <c r="L45" s="25">
        <v>0</v>
      </c>
      <c r="M45" s="25">
        <v>0</v>
      </c>
    </row>
    <row r="46" spans="1:13" hidden="1">
      <c r="A46" s="78">
        <v>44</v>
      </c>
      <c r="B46" s="78">
        <v>3114652</v>
      </c>
      <c r="C46" s="78" t="s">
        <v>121</v>
      </c>
      <c r="D46" s="25">
        <v>0</v>
      </c>
      <c r="E46" s="25">
        <v>2</v>
      </c>
      <c r="F46" s="25">
        <v>2</v>
      </c>
      <c r="G46" s="25">
        <v>1</v>
      </c>
      <c r="H46" s="25">
        <v>1</v>
      </c>
      <c r="I46" s="25">
        <v>1</v>
      </c>
      <c r="J46" s="25">
        <v>1</v>
      </c>
      <c r="K46" s="25">
        <v>0</v>
      </c>
      <c r="L46" s="25">
        <v>0</v>
      </c>
      <c r="M46" s="25">
        <v>0</v>
      </c>
    </row>
    <row r="47" spans="1:13" hidden="1">
      <c r="A47" s="78">
        <v>45</v>
      </c>
      <c r="B47" s="78">
        <v>3114874</v>
      </c>
      <c r="C47" s="78" t="s">
        <v>900</v>
      </c>
      <c r="D47" s="25">
        <v>64</v>
      </c>
      <c r="E47" s="25">
        <v>0</v>
      </c>
      <c r="F47" s="25">
        <v>0</v>
      </c>
      <c r="G47" s="25">
        <v>0</v>
      </c>
      <c r="H47" s="25">
        <v>24</v>
      </c>
      <c r="I47" s="25">
        <v>33</v>
      </c>
      <c r="J47" s="25">
        <v>33</v>
      </c>
      <c r="K47" s="25">
        <v>0</v>
      </c>
      <c r="L47" s="25">
        <v>0</v>
      </c>
      <c r="M47" s="25">
        <v>0</v>
      </c>
    </row>
    <row r="48" spans="1:13" hidden="1">
      <c r="A48" s="78">
        <v>46</v>
      </c>
      <c r="B48" s="78">
        <v>3115146</v>
      </c>
      <c r="C48" s="78" t="s">
        <v>901</v>
      </c>
      <c r="D48" s="25">
        <v>128</v>
      </c>
      <c r="E48" s="25">
        <v>0</v>
      </c>
      <c r="F48" s="25">
        <v>67</v>
      </c>
      <c r="G48" s="25">
        <v>72</v>
      </c>
      <c r="H48" s="25">
        <v>72</v>
      </c>
      <c r="I48" s="25">
        <v>72</v>
      </c>
      <c r="J48" s="25">
        <v>72</v>
      </c>
      <c r="K48" s="25">
        <v>0</v>
      </c>
      <c r="L48" s="25">
        <v>0</v>
      </c>
      <c r="M48" s="25">
        <v>0</v>
      </c>
    </row>
    <row r="49" spans="1:13" hidden="1">
      <c r="A49" s="78">
        <v>47</v>
      </c>
      <c r="B49" s="78">
        <v>3115994</v>
      </c>
      <c r="C49" s="78" t="s">
        <v>902</v>
      </c>
      <c r="D49" s="25">
        <v>51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78</v>
      </c>
      <c r="K49" s="25">
        <v>0</v>
      </c>
      <c r="L49" s="25">
        <v>0</v>
      </c>
      <c r="M49" s="25">
        <v>0</v>
      </c>
    </row>
    <row r="50" spans="1:13" hidden="1">
      <c r="A50" s="78">
        <v>48</v>
      </c>
      <c r="B50" s="78">
        <v>3116937</v>
      </c>
      <c r="C50" s="78" t="s">
        <v>903</v>
      </c>
      <c r="D50" s="25">
        <v>0</v>
      </c>
      <c r="E50" s="25">
        <v>0</v>
      </c>
      <c r="F50" s="25">
        <v>80</v>
      </c>
      <c r="G50" s="25">
        <v>0</v>
      </c>
      <c r="H50" s="25">
        <v>0</v>
      </c>
      <c r="I50" s="25">
        <v>0</v>
      </c>
      <c r="J50" s="25">
        <v>80</v>
      </c>
      <c r="K50" s="25">
        <v>0</v>
      </c>
      <c r="L50" s="25">
        <v>0</v>
      </c>
      <c r="M50" s="25">
        <v>0</v>
      </c>
    </row>
    <row r="51" spans="1:13" hidden="1">
      <c r="A51" s="78">
        <v>49</v>
      </c>
      <c r="B51" s="78">
        <v>3121604</v>
      </c>
      <c r="C51" s="78" t="s">
        <v>2467</v>
      </c>
      <c r="D51" s="25">
        <v>0</v>
      </c>
      <c r="E51" s="25">
        <v>3</v>
      </c>
      <c r="F51" s="25">
        <v>1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</row>
    <row r="52" spans="1:13" hidden="1">
      <c r="A52" s="78">
        <v>50</v>
      </c>
      <c r="B52" s="78">
        <v>3122542</v>
      </c>
      <c r="C52" s="78" t="s">
        <v>905</v>
      </c>
      <c r="D52" s="25">
        <v>18</v>
      </c>
      <c r="E52" s="25">
        <v>0</v>
      </c>
      <c r="F52" s="25">
        <v>1</v>
      </c>
      <c r="G52" s="25">
        <v>1</v>
      </c>
      <c r="H52" s="25">
        <v>1</v>
      </c>
      <c r="I52" s="25">
        <v>1</v>
      </c>
      <c r="J52" s="25">
        <v>1</v>
      </c>
      <c r="K52" s="25">
        <v>0</v>
      </c>
      <c r="L52" s="25">
        <v>0</v>
      </c>
      <c r="M52" s="25">
        <v>0</v>
      </c>
    </row>
    <row r="53" spans="1:13" hidden="1">
      <c r="A53" s="78">
        <v>51</v>
      </c>
      <c r="B53" s="78">
        <v>3125033</v>
      </c>
      <c r="C53" s="78" t="s">
        <v>906</v>
      </c>
      <c r="D53" s="25">
        <v>24</v>
      </c>
      <c r="E53" s="25">
        <v>0</v>
      </c>
      <c r="F53" s="25">
        <v>48</v>
      </c>
      <c r="G53" s="25">
        <v>48</v>
      </c>
      <c r="H53" s="25">
        <v>48</v>
      </c>
      <c r="I53" s="25">
        <v>48</v>
      </c>
      <c r="J53" s="25">
        <v>48</v>
      </c>
      <c r="K53" s="25">
        <v>0</v>
      </c>
      <c r="L53" s="25">
        <v>0</v>
      </c>
      <c r="M53" s="25">
        <v>0</v>
      </c>
    </row>
    <row r="56" spans="1:13" s="661" customFormat="1">
      <c r="A56" s="661" t="s">
        <v>133</v>
      </c>
      <c r="B56" s="661" t="s">
        <v>0</v>
      </c>
      <c r="C56" s="661" t="s">
        <v>1</v>
      </c>
      <c r="D56" s="662" t="s">
        <v>721</v>
      </c>
      <c r="E56" s="662" t="s">
        <v>886</v>
      </c>
      <c r="F56" s="662" t="s">
        <v>1143</v>
      </c>
      <c r="G56" s="662" t="s">
        <v>1142</v>
      </c>
      <c r="H56" s="662" t="s">
        <v>2021</v>
      </c>
      <c r="I56" s="662" t="s">
        <v>2246</v>
      </c>
      <c r="J56" s="662" t="s">
        <v>2397</v>
      </c>
      <c r="K56" s="662" t="s">
        <v>2596</v>
      </c>
      <c r="L56" s="662" t="s">
        <v>2881</v>
      </c>
      <c r="M56" s="662" t="s">
        <v>3077</v>
      </c>
    </row>
    <row r="57" spans="1:13" s="22" customFormat="1">
      <c r="D57" s="663" t="s">
        <v>722</v>
      </c>
      <c r="E57" s="663" t="s">
        <v>887</v>
      </c>
      <c r="F57" s="663" t="s">
        <v>1141</v>
      </c>
      <c r="G57" s="663" t="s">
        <v>1140</v>
      </c>
      <c r="H57" s="663" t="s">
        <v>2022</v>
      </c>
      <c r="I57" s="663" t="s">
        <v>2247</v>
      </c>
      <c r="J57" s="663" t="s">
        <v>2398</v>
      </c>
      <c r="K57" s="663" t="s">
        <v>2597</v>
      </c>
      <c r="L57" s="663" t="s">
        <v>2882</v>
      </c>
      <c r="M57" s="663" t="s">
        <v>3078</v>
      </c>
    </row>
    <row r="58" spans="1:13" s="19" customFormat="1">
      <c r="A58" s="19">
        <v>1</v>
      </c>
      <c r="B58" s="19">
        <v>1216452</v>
      </c>
      <c r="C58" s="19" t="s">
        <v>2024</v>
      </c>
      <c r="D58" s="27">
        <v>3335</v>
      </c>
      <c r="E58" s="23">
        <v>288</v>
      </c>
      <c r="F58" s="23">
        <v>612</v>
      </c>
      <c r="G58" s="23">
        <v>0</v>
      </c>
      <c r="H58" s="23">
        <v>0</v>
      </c>
      <c r="I58" s="23">
        <v>0</v>
      </c>
      <c r="J58" s="23">
        <v>0</v>
      </c>
      <c r="K58" s="23">
        <v>144</v>
      </c>
      <c r="L58" s="23">
        <v>60</v>
      </c>
      <c r="M58" s="23">
        <v>0</v>
      </c>
    </row>
    <row r="59" spans="1:13" s="19" customFormat="1">
      <c r="A59" s="19">
        <v>2</v>
      </c>
      <c r="B59" s="19">
        <v>1220847</v>
      </c>
      <c r="C59" s="19" t="s">
        <v>68</v>
      </c>
      <c r="D59" s="23">
        <v>0</v>
      </c>
      <c r="E59" s="23">
        <v>130</v>
      </c>
      <c r="F59" s="23">
        <v>1967</v>
      </c>
      <c r="G59" s="23">
        <v>0</v>
      </c>
      <c r="H59" s="23">
        <v>0</v>
      </c>
      <c r="I59" s="23">
        <v>0</v>
      </c>
      <c r="J59" s="23">
        <v>0</v>
      </c>
      <c r="K59" s="23">
        <v>766</v>
      </c>
      <c r="L59" s="23">
        <v>0</v>
      </c>
      <c r="M59" s="23">
        <v>0</v>
      </c>
    </row>
    <row r="60" spans="1:13" s="19" customFormat="1">
      <c r="A60" s="19">
        <v>3</v>
      </c>
      <c r="B60" s="19">
        <v>1221254</v>
      </c>
      <c r="C60" s="19" t="s">
        <v>97</v>
      </c>
      <c r="D60" s="23">
        <v>0</v>
      </c>
      <c r="E60" s="23">
        <v>0</v>
      </c>
      <c r="F60" s="23">
        <v>0</v>
      </c>
      <c r="G60" s="23">
        <v>240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</row>
    <row r="61" spans="1:13" s="19" customFormat="1">
      <c r="A61" s="19">
        <v>4</v>
      </c>
      <c r="B61" s="19">
        <v>1221967</v>
      </c>
      <c r="C61" s="19" t="s">
        <v>55</v>
      </c>
      <c r="D61" s="23">
        <v>0</v>
      </c>
      <c r="E61" s="23">
        <v>276</v>
      </c>
      <c r="F61" s="23">
        <v>319</v>
      </c>
      <c r="G61" s="23">
        <v>0</v>
      </c>
      <c r="H61" s="23">
        <v>0</v>
      </c>
      <c r="I61" s="23">
        <v>382</v>
      </c>
      <c r="J61" s="23">
        <v>0</v>
      </c>
      <c r="K61" s="23">
        <v>72</v>
      </c>
      <c r="L61" s="23">
        <v>0</v>
      </c>
      <c r="M61" s="23">
        <v>286</v>
      </c>
    </row>
    <row r="62" spans="1:13" s="19" customFormat="1">
      <c r="A62" s="19">
        <v>5</v>
      </c>
      <c r="B62" s="19">
        <v>1225464</v>
      </c>
      <c r="C62" s="19" t="s">
        <v>57</v>
      </c>
      <c r="D62" s="23">
        <v>0</v>
      </c>
      <c r="E62" s="23">
        <v>0</v>
      </c>
      <c r="F62" s="23">
        <v>1284</v>
      </c>
      <c r="G62" s="23">
        <v>0</v>
      </c>
      <c r="H62" s="23">
        <v>0</v>
      </c>
      <c r="I62" s="23">
        <v>0</v>
      </c>
      <c r="J62" s="23">
        <v>0</v>
      </c>
      <c r="K62" s="23">
        <v>1588</v>
      </c>
      <c r="L62" s="23">
        <v>0</v>
      </c>
      <c r="M62" s="23">
        <v>0</v>
      </c>
    </row>
    <row r="63" spans="1:13" s="19" customFormat="1">
      <c r="A63" s="19">
        <v>6</v>
      </c>
      <c r="B63" s="19">
        <v>1227306</v>
      </c>
      <c r="C63" s="19" t="s">
        <v>56</v>
      </c>
      <c r="D63" s="23">
        <v>200</v>
      </c>
      <c r="E63" s="23">
        <v>0</v>
      </c>
      <c r="F63" s="23">
        <v>0</v>
      </c>
      <c r="G63" s="23">
        <v>350</v>
      </c>
      <c r="H63" s="23">
        <v>250</v>
      </c>
      <c r="I63" s="23">
        <v>0</v>
      </c>
      <c r="J63" s="23">
        <v>0</v>
      </c>
      <c r="K63" s="23">
        <v>500</v>
      </c>
      <c r="L63" s="23">
        <v>850</v>
      </c>
      <c r="M63" s="23">
        <v>200</v>
      </c>
    </row>
    <row r="64" spans="1:13" s="19" customFormat="1">
      <c r="A64" s="19">
        <v>7</v>
      </c>
      <c r="B64" s="19">
        <v>1227359</v>
      </c>
      <c r="C64" s="19" t="s">
        <v>96</v>
      </c>
      <c r="D64" s="23">
        <v>197</v>
      </c>
      <c r="E64" s="23">
        <v>0</v>
      </c>
      <c r="F64" s="23">
        <v>20</v>
      </c>
      <c r="G64" s="23">
        <v>209</v>
      </c>
      <c r="H64" s="23">
        <v>0</v>
      </c>
      <c r="I64" s="23">
        <v>0</v>
      </c>
      <c r="J64" s="23">
        <v>0</v>
      </c>
      <c r="K64" s="23">
        <v>0</v>
      </c>
      <c r="L64" s="23">
        <v>227</v>
      </c>
      <c r="M64" s="23">
        <v>0</v>
      </c>
    </row>
    <row r="65" spans="1:13" s="19" customFormat="1">
      <c r="A65" s="19">
        <v>8</v>
      </c>
      <c r="B65" s="19">
        <v>1229050</v>
      </c>
      <c r="C65" s="19" t="s">
        <v>67</v>
      </c>
      <c r="D65" s="23">
        <v>0</v>
      </c>
      <c r="E65" s="23">
        <v>105</v>
      </c>
      <c r="F65" s="23">
        <v>0</v>
      </c>
      <c r="G65" s="23">
        <v>0</v>
      </c>
      <c r="H65" s="23">
        <v>0</v>
      </c>
      <c r="I65" s="23">
        <v>0</v>
      </c>
      <c r="J65" s="23">
        <v>190</v>
      </c>
      <c r="K65" s="23">
        <v>0</v>
      </c>
      <c r="L65" s="23">
        <v>0</v>
      </c>
      <c r="M65" s="23">
        <v>0</v>
      </c>
    </row>
    <row r="66" spans="1:13" s="19" customFormat="1">
      <c r="A66" s="19">
        <v>9</v>
      </c>
      <c r="B66" s="19">
        <v>1229088</v>
      </c>
      <c r="C66" s="19" t="s">
        <v>60</v>
      </c>
      <c r="D66" s="23">
        <v>500</v>
      </c>
      <c r="E66" s="23">
        <v>0</v>
      </c>
      <c r="F66" s="23">
        <v>50</v>
      </c>
      <c r="G66" s="23">
        <v>500</v>
      </c>
      <c r="H66" s="23">
        <v>0</v>
      </c>
      <c r="I66" s="23">
        <v>0</v>
      </c>
      <c r="J66" s="23">
        <v>0</v>
      </c>
      <c r="K66" s="23">
        <v>50</v>
      </c>
      <c r="L66" s="23">
        <v>400</v>
      </c>
      <c r="M66" s="23">
        <v>0</v>
      </c>
    </row>
    <row r="67" spans="1:13" s="19" customFormat="1">
      <c r="A67" s="19">
        <v>10</v>
      </c>
      <c r="B67" s="19">
        <v>1229776</v>
      </c>
      <c r="C67" s="19" t="s">
        <v>58</v>
      </c>
      <c r="D67" s="23">
        <v>0</v>
      </c>
      <c r="E67" s="23">
        <v>0</v>
      </c>
      <c r="F67" s="23">
        <v>0</v>
      </c>
      <c r="G67" s="23">
        <v>0</v>
      </c>
      <c r="H67" s="23">
        <v>200</v>
      </c>
      <c r="I67" s="23">
        <v>0</v>
      </c>
      <c r="J67" s="23">
        <v>0</v>
      </c>
      <c r="K67" s="23">
        <v>0</v>
      </c>
      <c r="L67" s="23">
        <v>0</v>
      </c>
      <c r="M67" s="23">
        <v>90</v>
      </c>
    </row>
    <row r="68" spans="1:13" s="19" customFormat="1">
      <c r="A68" s="19">
        <v>11</v>
      </c>
      <c r="B68" s="19">
        <v>1230685</v>
      </c>
      <c r="C68" s="19" t="s">
        <v>53</v>
      </c>
      <c r="D68" s="23">
        <v>0</v>
      </c>
      <c r="E68" s="23">
        <v>0</v>
      </c>
      <c r="F68" s="23">
        <v>0</v>
      </c>
      <c r="G68" s="23">
        <v>0</v>
      </c>
      <c r="H68" s="23">
        <v>150</v>
      </c>
      <c r="I68" s="23">
        <v>0</v>
      </c>
      <c r="J68" s="23">
        <v>0</v>
      </c>
      <c r="K68" s="23">
        <v>300</v>
      </c>
      <c r="L68" s="23">
        <v>400</v>
      </c>
      <c r="M68" s="23">
        <v>100</v>
      </c>
    </row>
    <row r="69" spans="1:13" s="19" customFormat="1">
      <c r="A69" s="19">
        <v>12</v>
      </c>
      <c r="B69" s="19">
        <v>1230791</v>
      </c>
      <c r="C69" s="19" t="s">
        <v>78</v>
      </c>
      <c r="D69" s="23">
        <v>0</v>
      </c>
      <c r="E69" s="23">
        <v>0</v>
      </c>
      <c r="F69" s="23">
        <v>421</v>
      </c>
      <c r="G69" s="23">
        <v>18</v>
      </c>
      <c r="H69" s="23">
        <v>0</v>
      </c>
      <c r="I69" s="23">
        <v>0</v>
      </c>
      <c r="J69" s="23">
        <v>0</v>
      </c>
      <c r="K69" s="23">
        <v>421</v>
      </c>
      <c r="L69" s="23">
        <v>23</v>
      </c>
      <c r="M69" s="23">
        <v>0</v>
      </c>
    </row>
    <row r="70" spans="1:13" s="19" customFormat="1">
      <c r="A70" s="19">
        <v>13</v>
      </c>
      <c r="B70" s="19">
        <v>1231011</v>
      </c>
      <c r="C70" s="19" t="s">
        <v>122</v>
      </c>
      <c r="D70" s="23">
        <v>0</v>
      </c>
      <c r="E70" s="23">
        <v>0</v>
      </c>
      <c r="F70" s="23">
        <v>0</v>
      </c>
      <c r="G70" s="23">
        <v>0</v>
      </c>
      <c r="H70" s="23">
        <v>100</v>
      </c>
      <c r="I70" s="23">
        <v>100</v>
      </c>
      <c r="J70" s="23">
        <v>0</v>
      </c>
      <c r="K70" s="23">
        <v>0</v>
      </c>
      <c r="L70" s="23">
        <v>0</v>
      </c>
      <c r="M70" s="23">
        <v>0</v>
      </c>
    </row>
    <row r="71" spans="1:13" s="19" customFormat="1">
      <c r="A71" s="19">
        <v>14</v>
      </c>
      <c r="B71" s="19">
        <v>1231090</v>
      </c>
      <c r="C71" s="19" t="s">
        <v>59</v>
      </c>
      <c r="D71" s="23">
        <v>0</v>
      </c>
      <c r="E71" s="23">
        <v>716</v>
      </c>
      <c r="F71" s="23">
        <v>360</v>
      </c>
      <c r="G71" s="23">
        <v>0</v>
      </c>
      <c r="H71" s="23">
        <v>200</v>
      </c>
      <c r="I71" s="23">
        <v>0</v>
      </c>
      <c r="J71" s="23">
        <v>1261</v>
      </c>
      <c r="K71" s="23">
        <v>240</v>
      </c>
      <c r="L71" s="23">
        <v>0</v>
      </c>
      <c r="M71" s="23">
        <v>90</v>
      </c>
    </row>
    <row r="72" spans="1:13" s="19" customFormat="1">
      <c r="A72" s="19">
        <v>15</v>
      </c>
      <c r="B72" s="19">
        <v>1231578</v>
      </c>
      <c r="C72" s="19" t="s">
        <v>62</v>
      </c>
      <c r="D72" s="23">
        <v>0</v>
      </c>
      <c r="E72" s="23">
        <v>0</v>
      </c>
      <c r="F72" s="23">
        <v>0</v>
      </c>
      <c r="G72" s="23">
        <v>200</v>
      </c>
      <c r="H72" s="23">
        <v>200</v>
      </c>
      <c r="I72" s="23">
        <v>200</v>
      </c>
      <c r="J72" s="23">
        <v>0</v>
      </c>
      <c r="K72" s="23">
        <v>200</v>
      </c>
      <c r="L72" s="23">
        <v>400</v>
      </c>
      <c r="M72" s="23">
        <v>0</v>
      </c>
    </row>
    <row r="73" spans="1:13" s="19" customFormat="1">
      <c r="A73" s="19">
        <v>16</v>
      </c>
      <c r="B73" s="19">
        <v>1231797</v>
      </c>
      <c r="C73" s="19" t="s">
        <v>635</v>
      </c>
      <c r="D73" s="23">
        <v>0</v>
      </c>
      <c r="E73" s="23">
        <v>97</v>
      </c>
      <c r="F73" s="23">
        <v>0</v>
      </c>
      <c r="G73" s="23">
        <v>128</v>
      </c>
      <c r="H73" s="23">
        <v>0</v>
      </c>
      <c r="I73" s="23">
        <v>0</v>
      </c>
      <c r="J73" s="23">
        <v>0</v>
      </c>
      <c r="K73" s="23">
        <v>0</v>
      </c>
      <c r="L73" s="23">
        <v>136</v>
      </c>
      <c r="M73" s="23">
        <v>0</v>
      </c>
    </row>
    <row r="74" spans="1:13" s="19" customFormat="1">
      <c r="A74" s="19">
        <v>17</v>
      </c>
      <c r="B74" s="19">
        <v>1231860</v>
      </c>
      <c r="C74" s="19" t="s">
        <v>61</v>
      </c>
      <c r="D74" s="23">
        <v>100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</row>
    <row r="75" spans="1:13" s="19" customFormat="1">
      <c r="A75" s="19">
        <v>18</v>
      </c>
      <c r="B75" s="19">
        <v>1232066</v>
      </c>
      <c r="C75" s="19" t="s">
        <v>123</v>
      </c>
      <c r="D75" s="23">
        <v>0</v>
      </c>
      <c r="E75" s="23">
        <v>306</v>
      </c>
      <c r="F75" s="23">
        <v>0</v>
      </c>
      <c r="G75" s="23">
        <v>0</v>
      </c>
      <c r="H75" s="23">
        <v>0</v>
      </c>
      <c r="I75" s="23">
        <v>0</v>
      </c>
      <c r="J75" s="23">
        <v>306</v>
      </c>
      <c r="K75" s="23">
        <v>0</v>
      </c>
      <c r="L75" s="23">
        <v>0</v>
      </c>
      <c r="M75" s="23">
        <v>0</v>
      </c>
    </row>
    <row r="76" spans="1:13" s="19" customFormat="1">
      <c r="A76" s="19">
        <v>19</v>
      </c>
      <c r="B76" s="19">
        <v>1232528</v>
      </c>
      <c r="C76" s="19" t="s">
        <v>64</v>
      </c>
      <c r="D76" s="23">
        <v>600</v>
      </c>
      <c r="E76" s="23">
        <v>608</v>
      </c>
      <c r="F76" s="23">
        <v>7567</v>
      </c>
      <c r="G76" s="23">
        <v>0</v>
      </c>
      <c r="H76" s="23">
        <v>0</v>
      </c>
      <c r="I76" s="23">
        <v>0</v>
      </c>
      <c r="J76" s="23">
        <v>3024</v>
      </c>
      <c r="K76" s="23">
        <v>6149</v>
      </c>
      <c r="L76" s="23">
        <v>0</v>
      </c>
      <c r="M76" s="23">
        <v>0</v>
      </c>
    </row>
    <row r="77" spans="1:13" s="19" customFormat="1">
      <c r="A77" s="19">
        <v>20</v>
      </c>
      <c r="B77" s="19">
        <v>1232693</v>
      </c>
      <c r="C77" s="19" t="s">
        <v>29</v>
      </c>
      <c r="D77" s="23">
        <v>0</v>
      </c>
      <c r="E77" s="23">
        <v>0</v>
      </c>
      <c r="F77" s="23">
        <v>56</v>
      </c>
      <c r="G77" s="23">
        <v>0</v>
      </c>
      <c r="H77" s="23">
        <v>0</v>
      </c>
      <c r="I77" s="23">
        <v>0</v>
      </c>
      <c r="J77" s="23">
        <v>0</v>
      </c>
      <c r="K77" s="23">
        <v>62</v>
      </c>
      <c r="L77" s="23">
        <v>0</v>
      </c>
      <c r="M77" s="23">
        <v>0</v>
      </c>
    </row>
    <row r="78" spans="1:13" s="19" customFormat="1">
      <c r="A78" s="19">
        <v>21</v>
      </c>
      <c r="B78" s="19">
        <v>1232775</v>
      </c>
      <c r="C78" s="19" t="s">
        <v>51</v>
      </c>
      <c r="D78" s="23">
        <v>334</v>
      </c>
      <c r="E78" s="23">
        <v>525</v>
      </c>
      <c r="F78" s="23">
        <v>65</v>
      </c>
      <c r="G78" s="23">
        <v>820</v>
      </c>
      <c r="H78" s="23">
        <v>1900</v>
      </c>
      <c r="I78" s="23">
        <v>150</v>
      </c>
      <c r="J78" s="23">
        <v>351</v>
      </c>
      <c r="K78" s="23">
        <v>1615</v>
      </c>
      <c r="L78" s="23">
        <v>1970</v>
      </c>
      <c r="M78" s="23">
        <v>700</v>
      </c>
    </row>
    <row r="79" spans="1:13" s="19" customFormat="1">
      <c r="A79" s="19">
        <v>22</v>
      </c>
      <c r="B79" s="19">
        <v>1232846</v>
      </c>
      <c r="C79" s="19" t="s">
        <v>47</v>
      </c>
      <c r="D79" s="23">
        <v>0</v>
      </c>
      <c r="E79" s="23">
        <v>574</v>
      </c>
      <c r="F79" s="23">
        <v>541</v>
      </c>
      <c r="G79" s="23">
        <v>550</v>
      </c>
      <c r="H79" s="23">
        <v>765</v>
      </c>
      <c r="I79" s="23">
        <v>776</v>
      </c>
      <c r="J79" s="23">
        <v>644</v>
      </c>
      <c r="K79" s="23">
        <v>1275</v>
      </c>
      <c r="L79" s="23">
        <v>825</v>
      </c>
      <c r="M79" s="23">
        <v>300</v>
      </c>
    </row>
    <row r="80" spans="1:13" s="19" customFormat="1">
      <c r="A80" s="19">
        <v>23</v>
      </c>
      <c r="B80" s="19">
        <v>1232894</v>
      </c>
      <c r="C80" s="19" t="s">
        <v>79</v>
      </c>
      <c r="D80" s="23">
        <v>0</v>
      </c>
      <c r="E80" s="23">
        <v>144</v>
      </c>
      <c r="F80" s="23">
        <v>501</v>
      </c>
      <c r="G80" s="23">
        <v>0</v>
      </c>
      <c r="H80" s="23">
        <v>0</v>
      </c>
      <c r="I80" s="23">
        <v>0</v>
      </c>
      <c r="J80" s="23">
        <v>144</v>
      </c>
      <c r="K80" s="23">
        <v>675</v>
      </c>
      <c r="L80" s="23">
        <v>0</v>
      </c>
      <c r="M80" s="23">
        <v>0</v>
      </c>
    </row>
    <row r="81" spans="1:13" s="19" customFormat="1">
      <c r="A81" s="19">
        <v>24</v>
      </c>
      <c r="B81" s="19">
        <v>1232895</v>
      </c>
      <c r="C81" s="19" t="s">
        <v>48</v>
      </c>
      <c r="D81" s="23">
        <v>0</v>
      </c>
      <c r="E81" s="23">
        <v>430</v>
      </c>
      <c r="F81" s="23">
        <v>40</v>
      </c>
      <c r="G81" s="23">
        <v>550</v>
      </c>
      <c r="H81" s="23">
        <v>765</v>
      </c>
      <c r="I81" s="23">
        <v>776</v>
      </c>
      <c r="J81" s="23">
        <v>500</v>
      </c>
      <c r="K81" s="23">
        <v>600</v>
      </c>
      <c r="L81" s="23">
        <v>825</v>
      </c>
      <c r="M81" s="23">
        <v>300</v>
      </c>
    </row>
    <row r="82" spans="1:13" s="19" customFormat="1">
      <c r="A82" s="19">
        <v>25</v>
      </c>
      <c r="B82" s="19">
        <v>1232922</v>
      </c>
      <c r="C82" s="19" t="s">
        <v>49</v>
      </c>
      <c r="D82" s="23">
        <v>0</v>
      </c>
      <c r="E82" s="23">
        <v>185</v>
      </c>
      <c r="F82" s="23">
        <v>40</v>
      </c>
      <c r="G82" s="23">
        <v>0</v>
      </c>
      <c r="H82" s="23">
        <v>265</v>
      </c>
      <c r="I82" s="23">
        <v>0</v>
      </c>
      <c r="J82" s="23">
        <v>0</v>
      </c>
      <c r="K82" s="23">
        <v>0</v>
      </c>
      <c r="L82" s="23">
        <v>275</v>
      </c>
      <c r="M82" s="23">
        <v>0</v>
      </c>
    </row>
    <row r="83" spans="1:13" s="19" customFormat="1">
      <c r="A83" s="19">
        <v>26</v>
      </c>
      <c r="B83" s="19">
        <v>1232982</v>
      </c>
      <c r="C83" s="19" t="s">
        <v>74</v>
      </c>
      <c r="D83" s="23">
        <v>0</v>
      </c>
      <c r="E83" s="23">
        <v>0</v>
      </c>
      <c r="F83" s="23">
        <v>300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</row>
    <row r="84" spans="1:13" s="19" customFormat="1">
      <c r="A84" s="19">
        <v>27</v>
      </c>
      <c r="B84" s="19">
        <v>1233025</v>
      </c>
      <c r="C84" s="19" t="s">
        <v>30</v>
      </c>
      <c r="D84" s="23">
        <v>0</v>
      </c>
      <c r="E84" s="23">
        <v>0</v>
      </c>
      <c r="F84" s="23">
        <v>56</v>
      </c>
      <c r="G84" s="23">
        <v>0</v>
      </c>
      <c r="H84" s="23">
        <v>0</v>
      </c>
      <c r="I84" s="23">
        <v>0</v>
      </c>
      <c r="J84" s="23">
        <v>0</v>
      </c>
      <c r="K84" s="23">
        <v>62</v>
      </c>
      <c r="L84" s="23">
        <v>0</v>
      </c>
      <c r="M84" s="23">
        <v>0</v>
      </c>
    </row>
    <row r="85" spans="1:13" s="19" customFormat="1">
      <c r="A85" s="19">
        <v>28</v>
      </c>
      <c r="B85" s="19">
        <v>1233165</v>
      </c>
      <c r="C85" s="19" t="s">
        <v>149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250</v>
      </c>
      <c r="M85" s="23">
        <v>0</v>
      </c>
    </row>
    <row r="86" spans="1:13" s="19" customFormat="1">
      <c r="A86" s="19">
        <v>29</v>
      </c>
      <c r="B86" s="19">
        <v>1233383</v>
      </c>
      <c r="C86" s="19" t="s">
        <v>636</v>
      </c>
      <c r="D86" s="23">
        <v>0</v>
      </c>
      <c r="E86" s="23">
        <v>79</v>
      </c>
      <c r="F86" s="23">
        <v>0</v>
      </c>
      <c r="G86" s="23">
        <v>150</v>
      </c>
      <c r="H86" s="23">
        <v>0</v>
      </c>
      <c r="I86" s="23">
        <v>0</v>
      </c>
      <c r="J86" s="23">
        <v>0</v>
      </c>
      <c r="K86" s="23">
        <v>0</v>
      </c>
      <c r="L86" s="23">
        <v>150</v>
      </c>
      <c r="M86" s="23">
        <v>0</v>
      </c>
    </row>
    <row r="87" spans="1:13" s="19" customFormat="1">
      <c r="A87" s="19">
        <v>30</v>
      </c>
      <c r="B87" s="19">
        <v>1233384</v>
      </c>
      <c r="C87" s="19" t="s">
        <v>49</v>
      </c>
      <c r="D87" s="23">
        <v>0</v>
      </c>
      <c r="E87" s="23">
        <v>0</v>
      </c>
      <c r="F87" s="23">
        <v>0</v>
      </c>
      <c r="G87" s="23">
        <v>550</v>
      </c>
      <c r="H87" s="23">
        <v>500</v>
      </c>
      <c r="I87" s="23">
        <v>500</v>
      </c>
      <c r="J87" s="23">
        <v>500</v>
      </c>
      <c r="K87" s="23">
        <v>600</v>
      </c>
      <c r="L87" s="23">
        <v>550</v>
      </c>
      <c r="M87" s="23">
        <v>300</v>
      </c>
    </row>
    <row r="88" spans="1:13" s="19" customFormat="1">
      <c r="A88" s="19">
        <v>31</v>
      </c>
      <c r="B88" s="19">
        <v>1233385</v>
      </c>
      <c r="C88" s="19" t="s">
        <v>80</v>
      </c>
      <c r="D88" s="23">
        <v>0</v>
      </c>
      <c r="E88" s="23">
        <v>144</v>
      </c>
      <c r="F88" s="23">
        <v>0</v>
      </c>
      <c r="G88" s="23">
        <v>0</v>
      </c>
      <c r="H88" s="23">
        <v>0</v>
      </c>
      <c r="I88" s="23">
        <v>0</v>
      </c>
      <c r="J88" s="23">
        <v>144</v>
      </c>
      <c r="K88" s="23">
        <v>0</v>
      </c>
      <c r="L88" s="23">
        <v>0</v>
      </c>
      <c r="M88" s="23">
        <v>0</v>
      </c>
    </row>
    <row r="89" spans="1:13" s="19" customFormat="1">
      <c r="A89" s="19">
        <v>32</v>
      </c>
      <c r="B89" s="19">
        <v>1233386</v>
      </c>
      <c r="C89" s="19" t="s">
        <v>80</v>
      </c>
      <c r="D89" s="23">
        <v>0</v>
      </c>
      <c r="E89" s="23">
        <v>0</v>
      </c>
      <c r="F89" s="23">
        <v>353</v>
      </c>
      <c r="G89" s="23">
        <v>0</v>
      </c>
      <c r="H89" s="23">
        <v>0</v>
      </c>
      <c r="I89" s="23">
        <v>0</v>
      </c>
      <c r="J89" s="23">
        <v>0</v>
      </c>
      <c r="K89" s="23">
        <v>353</v>
      </c>
      <c r="L89" s="23">
        <v>0</v>
      </c>
      <c r="M89" s="23">
        <v>0</v>
      </c>
    </row>
    <row r="90" spans="1:13" s="19" customFormat="1">
      <c r="A90" s="19">
        <v>33</v>
      </c>
      <c r="B90" s="19">
        <v>1233387</v>
      </c>
      <c r="C90" s="19" t="s">
        <v>80</v>
      </c>
      <c r="D90" s="23">
        <v>0</v>
      </c>
      <c r="E90" s="23">
        <v>245</v>
      </c>
      <c r="F90" s="23">
        <v>148</v>
      </c>
      <c r="G90" s="23">
        <v>0</v>
      </c>
      <c r="H90" s="23">
        <v>0</v>
      </c>
      <c r="I90" s="23">
        <v>276</v>
      </c>
      <c r="J90" s="23">
        <v>0</v>
      </c>
      <c r="K90" s="23">
        <v>322</v>
      </c>
      <c r="L90" s="23">
        <v>0</v>
      </c>
      <c r="M90" s="23">
        <v>0</v>
      </c>
    </row>
    <row r="91" spans="1:13" s="19" customFormat="1">
      <c r="A91" s="19">
        <v>34</v>
      </c>
      <c r="B91" s="19">
        <v>1233580</v>
      </c>
      <c r="C91" s="19" t="s">
        <v>124</v>
      </c>
      <c r="D91" s="23">
        <v>0</v>
      </c>
      <c r="E91" s="23">
        <v>0</v>
      </c>
      <c r="F91" s="23">
        <v>0</v>
      </c>
      <c r="G91" s="23">
        <v>130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</row>
    <row r="92" spans="1:13" s="19" customFormat="1">
      <c r="A92" s="19">
        <v>35</v>
      </c>
      <c r="B92" s="19">
        <v>1233587</v>
      </c>
      <c r="C92" s="19" t="s">
        <v>125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10</v>
      </c>
    </row>
    <row r="93" spans="1:13" s="19" customFormat="1">
      <c r="A93" s="19">
        <v>36</v>
      </c>
      <c r="B93" s="19">
        <v>1233735</v>
      </c>
      <c r="C93" s="19" t="s">
        <v>126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80</v>
      </c>
      <c r="J93" s="23">
        <v>0</v>
      </c>
      <c r="K93" s="23">
        <v>0</v>
      </c>
      <c r="L93" s="23">
        <v>0</v>
      </c>
      <c r="M93" s="23">
        <v>0</v>
      </c>
    </row>
    <row r="94" spans="1:13" s="19" customFormat="1">
      <c r="A94" s="19">
        <v>37</v>
      </c>
      <c r="B94" s="19">
        <v>1234034</v>
      </c>
      <c r="C94" s="19" t="s">
        <v>127</v>
      </c>
      <c r="D94" s="23">
        <v>0</v>
      </c>
      <c r="E94" s="23">
        <v>0</v>
      </c>
      <c r="F94" s="23">
        <v>0</v>
      </c>
      <c r="G94" s="23">
        <v>0</v>
      </c>
      <c r="H94" s="23">
        <v>50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</row>
    <row r="95" spans="1:13" s="19" customFormat="1">
      <c r="A95" s="19">
        <v>38</v>
      </c>
      <c r="B95" s="19">
        <v>1234110</v>
      </c>
      <c r="C95" s="19" t="s">
        <v>100</v>
      </c>
      <c r="D95" s="23">
        <v>0</v>
      </c>
      <c r="E95" s="23">
        <v>0</v>
      </c>
      <c r="F95" s="23">
        <v>0</v>
      </c>
      <c r="G95" s="23">
        <v>250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</row>
    <row r="96" spans="1:13" s="19" customFormat="1">
      <c r="A96" s="19">
        <v>39</v>
      </c>
      <c r="B96" s="19">
        <v>1234111</v>
      </c>
      <c r="C96" s="19" t="s">
        <v>99</v>
      </c>
      <c r="D96" s="23">
        <v>0</v>
      </c>
      <c r="E96" s="23">
        <v>0</v>
      </c>
      <c r="F96" s="23">
        <v>0</v>
      </c>
      <c r="G96" s="23">
        <v>250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</row>
    <row r="97" spans="1:13" s="19" customFormat="1">
      <c r="A97" s="19">
        <v>40</v>
      </c>
      <c r="B97" s="19">
        <v>1234217</v>
      </c>
      <c r="C97" s="19" t="s">
        <v>98</v>
      </c>
      <c r="D97" s="23">
        <v>0</v>
      </c>
      <c r="E97" s="23">
        <v>0</v>
      </c>
      <c r="F97" s="23">
        <v>0</v>
      </c>
      <c r="G97" s="23">
        <v>250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</row>
    <row r="98" spans="1:13" s="19" customFormat="1">
      <c r="A98" s="19">
        <v>41</v>
      </c>
      <c r="B98" s="19">
        <v>1234222</v>
      </c>
      <c r="C98" s="19" t="s">
        <v>63</v>
      </c>
      <c r="D98" s="23">
        <v>435</v>
      </c>
      <c r="E98" s="23">
        <v>0</v>
      </c>
      <c r="F98" s="23">
        <v>0</v>
      </c>
      <c r="G98" s="23">
        <v>0</v>
      </c>
      <c r="H98" s="23">
        <v>868</v>
      </c>
      <c r="I98" s="23">
        <v>0</v>
      </c>
      <c r="J98" s="23">
        <v>0</v>
      </c>
      <c r="K98" s="23">
        <v>0</v>
      </c>
      <c r="L98" s="23">
        <v>868</v>
      </c>
      <c r="M98" s="23">
        <v>0</v>
      </c>
    </row>
    <row r="99" spans="1:13" s="19" customFormat="1">
      <c r="A99" s="19">
        <v>42</v>
      </c>
      <c r="B99" s="19">
        <v>1234614</v>
      </c>
      <c r="C99" s="19" t="s">
        <v>54</v>
      </c>
      <c r="D99" s="23">
        <v>0</v>
      </c>
      <c r="E99" s="23">
        <v>0</v>
      </c>
      <c r="F99" s="23">
        <v>0</v>
      </c>
      <c r="G99" s="23">
        <v>324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324</v>
      </c>
    </row>
    <row r="100" spans="1:13" s="19" customFormat="1">
      <c r="A100" s="19">
        <v>43</v>
      </c>
      <c r="B100" s="19">
        <v>1234905</v>
      </c>
      <c r="C100" s="19" t="s">
        <v>38</v>
      </c>
      <c r="D100" s="23">
        <v>400</v>
      </c>
      <c r="E100" s="23">
        <v>0</v>
      </c>
      <c r="F100" s="23">
        <v>0</v>
      </c>
      <c r="G100" s="23">
        <v>1050</v>
      </c>
      <c r="H100" s="23">
        <v>950</v>
      </c>
      <c r="I100" s="23">
        <v>600</v>
      </c>
      <c r="J100" s="23">
        <v>400</v>
      </c>
      <c r="K100" s="23">
        <v>1000</v>
      </c>
      <c r="L100" s="23">
        <v>1400</v>
      </c>
      <c r="M100" s="23">
        <v>350</v>
      </c>
    </row>
    <row r="101" spans="1:13">
      <c r="A101" s="78">
        <v>44</v>
      </c>
      <c r="B101" s="78">
        <v>1235097</v>
      </c>
      <c r="C101" s="78" t="s">
        <v>70</v>
      </c>
      <c r="D101" s="25">
        <v>0</v>
      </c>
      <c r="E101" s="25">
        <v>0</v>
      </c>
      <c r="F101" s="25">
        <v>0</v>
      </c>
      <c r="G101" s="25">
        <v>0</v>
      </c>
      <c r="H101" s="25">
        <v>100</v>
      </c>
      <c r="I101" s="25">
        <v>300</v>
      </c>
      <c r="J101" s="25">
        <v>200</v>
      </c>
      <c r="K101" s="25">
        <v>400</v>
      </c>
      <c r="L101" s="25">
        <v>400</v>
      </c>
      <c r="M101" s="25">
        <v>100</v>
      </c>
    </row>
    <row r="102" spans="1:13" s="19" customFormat="1">
      <c r="A102" s="19">
        <v>45</v>
      </c>
      <c r="B102" s="19">
        <v>1235845</v>
      </c>
      <c r="C102" s="19" t="s">
        <v>71</v>
      </c>
      <c r="D102" s="23">
        <v>0</v>
      </c>
      <c r="E102" s="23">
        <v>657</v>
      </c>
      <c r="F102" s="23">
        <v>1678</v>
      </c>
      <c r="G102" s="23">
        <v>0</v>
      </c>
      <c r="H102" s="23">
        <v>0</v>
      </c>
      <c r="I102" s="23">
        <v>761</v>
      </c>
      <c r="J102" s="23">
        <v>0</v>
      </c>
      <c r="K102" s="23">
        <v>0</v>
      </c>
      <c r="L102" s="23">
        <v>0</v>
      </c>
      <c r="M102" s="23">
        <v>294</v>
      </c>
    </row>
    <row r="103" spans="1:13" s="19" customFormat="1">
      <c r="A103" s="19">
        <v>46</v>
      </c>
      <c r="B103" s="19">
        <v>1235958</v>
      </c>
      <c r="C103" s="19" t="s">
        <v>128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5</v>
      </c>
    </row>
    <row r="104" spans="1:13" s="19" customFormat="1">
      <c r="A104" s="19">
        <v>47</v>
      </c>
      <c r="B104" s="19">
        <v>1236387</v>
      </c>
      <c r="C104" s="19" t="s">
        <v>129</v>
      </c>
      <c r="D104" s="23">
        <v>600</v>
      </c>
      <c r="E104" s="23">
        <v>500</v>
      </c>
      <c r="F104" s="23">
        <v>0</v>
      </c>
      <c r="G104" s="23">
        <v>1000</v>
      </c>
      <c r="H104" s="23">
        <v>1000</v>
      </c>
      <c r="I104" s="23">
        <v>700</v>
      </c>
      <c r="J104" s="23">
        <v>500</v>
      </c>
      <c r="K104" s="23">
        <v>1000</v>
      </c>
      <c r="L104" s="23">
        <v>1000</v>
      </c>
      <c r="M104" s="23">
        <v>500</v>
      </c>
    </row>
    <row r="105" spans="1:13" s="19" customFormat="1">
      <c r="A105" s="19">
        <v>48</v>
      </c>
      <c r="B105" s="19">
        <v>1236600</v>
      </c>
      <c r="C105" s="19" t="s">
        <v>72</v>
      </c>
      <c r="D105" s="23">
        <v>0</v>
      </c>
      <c r="E105" s="23">
        <v>747</v>
      </c>
      <c r="F105" s="23">
        <v>80</v>
      </c>
      <c r="G105" s="23">
        <v>0</v>
      </c>
      <c r="H105" s="23">
        <v>836</v>
      </c>
      <c r="I105" s="23">
        <v>0</v>
      </c>
      <c r="J105" s="23">
        <v>0</v>
      </c>
      <c r="K105" s="23">
        <v>0</v>
      </c>
      <c r="L105" s="23">
        <v>874</v>
      </c>
      <c r="M105" s="23">
        <v>0</v>
      </c>
    </row>
    <row r="106" spans="1:13" s="19" customFormat="1">
      <c r="A106" s="19">
        <v>49</v>
      </c>
      <c r="B106" s="19">
        <v>1236601</v>
      </c>
      <c r="C106" s="19" t="s">
        <v>625</v>
      </c>
      <c r="D106" s="23">
        <v>0</v>
      </c>
      <c r="E106" s="23">
        <v>131</v>
      </c>
      <c r="F106" s="23">
        <v>0</v>
      </c>
      <c r="G106" s="23">
        <v>111</v>
      </c>
      <c r="H106" s="23">
        <v>0</v>
      </c>
      <c r="I106" s="23">
        <v>0</v>
      </c>
      <c r="J106" s="23">
        <v>0</v>
      </c>
      <c r="K106" s="23">
        <v>0</v>
      </c>
      <c r="L106" s="23">
        <v>106</v>
      </c>
      <c r="M106" s="23">
        <v>0</v>
      </c>
    </row>
    <row r="107" spans="1:13" s="19" customFormat="1">
      <c r="A107" s="19">
        <v>50</v>
      </c>
      <c r="B107" s="19">
        <v>1236619</v>
      </c>
      <c r="C107" s="19" t="s">
        <v>492</v>
      </c>
      <c r="D107" s="23">
        <v>0</v>
      </c>
      <c r="E107" s="23">
        <v>90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864</v>
      </c>
      <c r="M107" s="23">
        <v>0</v>
      </c>
    </row>
    <row r="108" spans="1:13" s="19" customFormat="1">
      <c r="A108" s="19">
        <v>51</v>
      </c>
      <c r="B108" s="19">
        <v>1236930</v>
      </c>
      <c r="C108" s="19" t="s">
        <v>73</v>
      </c>
      <c r="D108" s="23">
        <v>0</v>
      </c>
      <c r="E108" s="23">
        <v>782</v>
      </c>
      <c r="F108" s="23">
        <v>923</v>
      </c>
      <c r="G108" s="23">
        <v>600</v>
      </c>
      <c r="H108" s="23">
        <v>750</v>
      </c>
      <c r="I108" s="23">
        <v>800</v>
      </c>
      <c r="J108" s="23">
        <v>1214</v>
      </c>
      <c r="K108" s="23">
        <v>2461</v>
      </c>
      <c r="L108" s="23">
        <v>1550</v>
      </c>
      <c r="M108" s="23">
        <v>450</v>
      </c>
    </row>
    <row r="109" spans="1:13" s="19" customFormat="1">
      <c r="A109" s="19">
        <v>52</v>
      </c>
      <c r="B109" s="19">
        <v>1237386</v>
      </c>
      <c r="C109" s="19" t="s">
        <v>494</v>
      </c>
      <c r="D109" s="23">
        <v>0</v>
      </c>
      <c r="E109" s="23">
        <v>165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1275</v>
      </c>
      <c r="M109" s="23">
        <v>0</v>
      </c>
    </row>
    <row r="110" spans="1:13" s="19" customFormat="1">
      <c r="A110" s="19">
        <v>53</v>
      </c>
      <c r="B110" s="19">
        <v>1237457</v>
      </c>
      <c r="C110" s="19" t="s">
        <v>493</v>
      </c>
      <c r="D110" s="23">
        <v>0</v>
      </c>
      <c r="E110" s="23">
        <v>18</v>
      </c>
      <c r="F110" s="23">
        <v>0</v>
      </c>
      <c r="G110" s="23">
        <v>150</v>
      </c>
      <c r="H110" s="23">
        <v>0</v>
      </c>
      <c r="I110" s="23">
        <v>0</v>
      </c>
      <c r="J110" s="23">
        <v>0</v>
      </c>
      <c r="K110" s="23">
        <v>0</v>
      </c>
      <c r="L110" s="23">
        <v>540</v>
      </c>
      <c r="M110" s="23">
        <v>0</v>
      </c>
    </row>
    <row r="111" spans="1:13" s="19" customFormat="1">
      <c r="A111" s="19">
        <v>54</v>
      </c>
      <c r="B111" s="19">
        <v>1237468</v>
      </c>
      <c r="C111" s="19" t="s">
        <v>637</v>
      </c>
      <c r="D111" s="23">
        <v>192</v>
      </c>
      <c r="E111" s="23">
        <v>77</v>
      </c>
      <c r="F111" s="23">
        <v>0</v>
      </c>
      <c r="G111" s="23">
        <v>86</v>
      </c>
      <c r="H111" s="23">
        <v>0</v>
      </c>
      <c r="I111" s="23">
        <v>0</v>
      </c>
      <c r="J111" s="23">
        <v>0</v>
      </c>
      <c r="K111" s="23">
        <v>0</v>
      </c>
      <c r="L111" s="23">
        <v>84</v>
      </c>
      <c r="M111" s="23">
        <v>0</v>
      </c>
    </row>
    <row r="112" spans="1:13" s="19" customFormat="1">
      <c r="A112" s="19">
        <v>55</v>
      </c>
      <c r="B112" s="19">
        <v>1238453</v>
      </c>
      <c r="C112" s="19" t="s">
        <v>638</v>
      </c>
      <c r="D112" s="23">
        <v>0</v>
      </c>
      <c r="E112" s="23">
        <v>134</v>
      </c>
      <c r="F112" s="23">
        <v>0</v>
      </c>
      <c r="G112" s="23">
        <v>234</v>
      </c>
      <c r="H112" s="23">
        <v>0</v>
      </c>
      <c r="I112" s="23">
        <v>0</v>
      </c>
      <c r="J112" s="23">
        <v>0</v>
      </c>
      <c r="K112" s="23">
        <v>0</v>
      </c>
      <c r="L112" s="23">
        <v>262</v>
      </c>
      <c r="M112" s="23">
        <v>0</v>
      </c>
    </row>
    <row r="113" spans="1:13" s="19" customFormat="1">
      <c r="A113" s="19">
        <v>56</v>
      </c>
      <c r="B113" s="19">
        <v>1238480</v>
      </c>
      <c r="C113" s="19" t="s">
        <v>75</v>
      </c>
      <c r="D113" s="23">
        <v>4979</v>
      </c>
      <c r="E113" s="23">
        <v>1300</v>
      </c>
      <c r="F113" s="23">
        <v>2604</v>
      </c>
      <c r="G113" s="23">
        <v>5000</v>
      </c>
      <c r="H113" s="23">
        <v>4975</v>
      </c>
      <c r="I113" s="23">
        <v>4970</v>
      </c>
      <c r="J113" s="23">
        <v>5565</v>
      </c>
      <c r="K113" s="23">
        <v>5474</v>
      </c>
      <c r="L113" s="23">
        <v>4390</v>
      </c>
      <c r="M113" s="23">
        <v>0</v>
      </c>
    </row>
    <row r="114" spans="1:13" s="19" customFormat="1">
      <c r="A114" s="19">
        <v>57</v>
      </c>
      <c r="B114" s="19">
        <v>1238605</v>
      </c>
      <c r="C114" s="19" t="s">
        <v>52</v>
      </c>
      <c r="D114" s="23">
        <v>0</v>
      </c>
      <c r="E114" s="23">
        <v>0</v>
      </c>
      <c r="F114" s="23">
        <v>0</v>
      </c>
      <c r="G114" s="23">
        <v>0</v>
      </c>
      <c r="H114" s="23">
        <v>250</v>
      </c>
      <c r="I114" s="23">
        <v>100</v>
      </c>
      <c r="J114" s="23">
        <v>0</v>
      </c>
      <c r="K114" s="23">
        <v>0</v>
      </c>
      <c r="L114" s="23">
        <v>250</v>
      </c>
      <c r="M114" s="23">
        <v>250</v>
      </c>
    </row>
    <row r="115" spans="1:13" s="19" customFormat="1">
      <c r="A115" s="19">
        <v>58</v>
      </c>
      <c r="B115" s="19">
        <v>1238609</v>
      </c>
      <c r="C115" s="19" t="s">
        <v>495</v>
      </c>
      <c r="D115" s="23">
        <v>0</v>
      </c>
      <c r="E115" s="23">
        <v>0</v>
      </c>
      <c r="F115" s="23">
        <v>0</v>
      </c>
      <c r="G115" s="23">
        <v>30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</row>
    <row r="116" spans="1:13" s="19" customFormat="1">
      <c r="A116" s="19">
        <v>59</v>
      </c>
      <c r="B116" s="19">
        <v>1240029</v>
      </c>
      <c r="C116" s="19" t="s">
        <v>441</v>
      </c>
      <c r="D116" s="23">
        <v>1750</v>
      </c>
      <c r="E116" s="23">
        <v>1550</v>
      </c>
      <c r="F116" s="23">
        <v>0</v>
      </c>
      <c r="G116" s="23">
        <v>900</v>
      </c>
      <c r="H116" s="23">
        <v>1150</v>
      </c>
      <c r="I116" s="23">
        <v>850</v>
      </c>
      <c r="J116" s="23">
        <v>0</v>
      </c>
      <c r="K116" s="23">
        <v>650</v>
      </c>
      <c r="L116" s="23">
        <v>950</v>
      </c>
      <c r="M116" s="23">
        <v>500</v>
      </c>
    </row>
    <row r="117" spans="1:13" s="19" customFormat="1">
      <c r="A117" s="19">
        <v>60</v>
      </c>
      <c r="B117" s="19">
        <v>1240032</v>
      </c>
      <c r="C117" s="19" t="s">
        <v>442</v>
      </c>
      <c r="D117" s="23">
        <v>1750</v>
      </c>
      <c r="E117" s="23">
        <v>1550</v>
      </c>
      <c r="F117" s="23">
        <v>0</v>
      </c>
      <c r="G117" s="23">
        <v>900</v>
      </c>
      <c r="H117" s="23">
        <v>1150</v>
      </c>
      <c r="I117" s="23">
        <v>850</v>
      </c>
      <c r="J117" s="23">
        <v>0</v>
      </c>
      <c r="K117" s="23">
        <v>650</v>
      </c>
      <c r="L117" s="23">
        <v>950</v>
      </c>
      <c r="M117" s="23">
        <v>500</v>
      </c>
    </row>
    <row r="118" spans="1:13" s="19" customFormat="1">
      <c r="A118" s="19">
        <v>61</v>
      </c>
      <c r="B118" s="19">
        <v>1240180</v>
      </c>
      <c r="C118" s="19" t="s">
        <v>43</v>
      </c>
      <c r="D118" s="23">
        <v>0</v>
      </c>
      <c r="E118" s="23">
        <v>0</v>
      </c>
      <c r="F118" s="23">
        <v>0</v>
      </c>
      <c r="G118" s="23">
        <v>100</v>
      </c>
      <c r="H118" s="23">
        <v>150</v>
      </c>
      <c r="I118" s="23">
        <v>0</v>
      </c>
      <c r="J118" s="23">
        <v>0</v>
      </c>
      <c r="K118" s="23">
        <v>0</v>
      </c>
      <c r="L118" s="23">
        <v>450</v>
      </c>
      <c r="M118" s="23">
        <v>0</v>
      </c>
    </row>
    <row r="119" spans="1:13" s="19" customFormat="1">
      <c r="A119" s="19">
        <v>62</v>
      </c>
      <c r="B119" s="19">
        <v>1240184</v>
      </c>
      <c r="C119" s="19" t="s">
        <v>44</v>
      </c>
      <c r="D119" s="23">
        <v>0</v>
      </c>
      <c r="E119" s="23">
        <v>0</v>
      </c>
      <c r="F119" s="23">
        <v>0</v>
      </c>
      <c r="G119" s="23">
        <v>100</v>
      </c>
      <c r="H119" s="23">
        <v>150</v>
      </c>
      <c r="I119" s="23">
        <v>0</v>
      </c>
      <c r="J119" s="23">
        <v>0</v>
      </c>
      <c r="K119" s="23">
        <v>0</v>
      </c>
      <c r="L119" s="23">
        <v>450</v>
      </c>
      <c r="M119" s="23">
        <v>0</v>
      </c>
    </row>
    <row r="120" spans="1:13" hidden="1">
      <c r="A120" s="78">
        <v>63</v>
      </c>
      <c r="B120" s="78">
        <v>3100142</v>
      </c>
      <c r="C120" s="78" t="s">
        <v>907</v>
      </c>
      <c r="D120" s="25">
        <v>0</v>
      </c>
      <c r="E120" s="25">
        <v>0</v>
      </c>
      <c r="F120" s="25">
        <v>400</v>
      </c>
      <c r="G120" s="25">
        <v>24</v>
      </c>
      <c r="H120" s="25">
        <v>200</v>
      </c>
      <c r="I120" s="25">
        <v>0</v>
      </c>
      <c r="J120" s="25">
        <v>400</v>
      </c>
      <c r="K120" s="25">
        <v>24</v>
      </c>
      <c r="L120" s="25">
        <v>0</v>
      </c>
      <c r="M120" s="25">
        <v>0</v>
      </c>
    </row>
    <row r="121" spans="1:13" hidden="1">
      <c r="A121" s="78">
        <v>64</v>
      </c>
      <c r="B121" s="78">
        <v>3100377</v>
      </c>
      <c r="C121" s="78" t="s">
        <v>908</v>
      </c>
      <c r="D121" s="25">
        <v>11</v>
      </c>
      <c r="E121" s="25">
        <v>0</v>
      </c>
      <c r="F121" s="25">
        <v>0</v>
      </c>
      <c r="G121" s="25">
        <v>0</v>
      </c>
      <c r="H121" s="25">
        <v>0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</row>
    <row r="122" spans="1:13" hidden="1">
      <c r="A122" s="78">
        <v>65</v>
      </c>
      <c r="B122" s="78">
        <v>3100511</v>
      </c>
      <c r="C122" s="78" t="s">
        <v>910</v>
      </c>
      <c r="D122" s="25">
        <v>0</v>
      </c>
      <c r="E122" s="25">
        <v>24</v>
      </c>
      <c r="F122" s="25">
        <v>20</v>
      </c>
      <c r="G122" s="25">
        <v>10</v>
      </c>
      <c r="H122" s="25">
        <v>10</v>
      </c>
      <c r="I122" s="25">
        <v>10</v>
      </c>
      <c r="J122" s="25">
        <v>10</v>
      </c>
      <c r="K122" s="25">
        <v>0</v>
      </c>
      <c r="L122" s="25">
        <v>0</v>
      </c>
      <c r="M122" s="25">
        <v>0</v>
      </c>
    </row>
    <row r="123" spans="1:13" hidden="1">
      <c r="A123" s="78">
        <v>66</v>
      </c>
      <c r="B123" s="78">
        <v>3102078</v>
      </c>
      <c r="C123" s="78" t="s">
        <v>912</v>
      </c>
      <c r="D123" s="25">
        <v>84</v>
      </c>
      <c r="E123" s="25">
        <v>0</v>
      </c>
      <c r="F123" s="25">
        <v>214</v>
      </c>
      <c r="G123" s="25">
        <v>115</v>
      </c>
      <c r="H123" s="25">
        <v>115</v>
      </c>
      <c r="I123" s="25">
        <v>115</v>
      </c>
      <c r="J123" s="25">
        <v>115</v>
      </c>
      <c r="K123" s="25">
        <v>0</v>
      </c>
      <c r="L123" s="25">
        <v>0</v>
      </c>
      <c r="M123" s="25">
        <v>0</v>
      </c>
    </row>
    <row r="124" spans="1:13" hidden="1">
      <c r="A124" s="78">
        <v>67</v>
      </c>
      <c r="B124" s="78">
        <v>3102189</v>
      </c>
      <c r="C124" s="78" t="s">
        <v>913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111</v>
      </c>
      <c r="J124" s="25">
        <v>0</v>
      </c>
      <c r="K124" s="25">
        <v>0</v>
      </c>
      <c r="L124" s="25">
        <v>0</v>
      </c>
      <c r="M124" s="25">
        <v>111</v>
      </c>
    </row>
    <row r="125" spans="1:13" hidden="1">
      <c r="A125" s="78">
        <v>68</v>
      </c>
      <c r="B125" s="78">
        <v>3104180</v>
      </c>
      <c r="C125" s="78" t="s">
        <v>915</v>
      </c>
      <c r="D125" s="25">
        <v>0</v>
      </c>
      <c r="E125" s="25">
        <v>0</v>
      </c>
      <c r="F125" s="25">
        <v>45</v>
      </c>
      <c r="G125" s="25">
        <v>0</v>
      </c>
      <c r="H125" s="25">
        <v>0</v>
      </c>
      <c r="I125" s="25">
        <v>0</v>
      </c>
      <c r="J125" s="25">
        <v>45</v>
      </c>
      <c r="K125" s="25">
        <v>0</v>
      </c>
      <c r="L125" s="25">
        <v>0</v>
      </c>
      <c r="M125" s="25">
        <v>0</v>
      </c>
    </row>
    <row r="126" spans="1:13" hidden="1">
      <c r="A126" s="78">
        <v>69</v>
      </c>
      <c r="B126" s="78">
        <v>3104199</v>
      </c>
      <c r="C126" s="78" t="s">
        <v>2025</v>
      </c>
      <c r="D126" s="25">
        <v>33</v>
      </c>
      <c r="E126" s="25">
        <v>0</v>
      </c>
      <c r="F126" s="25">
        <v>0</v>
      </c>
      <c r="G126" s="25">
        <v>0</v>
      </c>
      <c r="H126" s="25">
        <v>0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</row>
    <row r="127" spans="1:13" hidden="1">
      <c r="A127" s="78">
        <v>70</v>
      </c>
      <c r="B127" s="78">
        <v>3104385</v>
      </c>
      <c r="C127" s="78" t="s">
        <v>916</v>
      </c>
      <c r="D127" s="25">
        <v>0</v>
      </c>
      <c r="E127" s="25">
        <v>0</v>
      </c>
      <c r="F127" s="25">
        <v>15</v>
      </c>
      <c r="G127" s="25">
        <v>0</v>
      </c>
      <c r="H127" s="25">
        <v>0</v>
      </c>
      <c r="I127" s="25">
        <v>0</v>
      </c>
      <c r="J127" s="25">
        <v>15</v>
      </c>
      <c r="K127" s="25">
        <v>0</v>
      </c>
      <c r="L127" s="25">
        <v>0</v>
      </c>
      <c r="M127" s="25">
        <v>0</v>
      </c>
    </row>
    <row r="128" spans="1:13" hidden="1">
      <c r="A128" s="78">
        <v>71</v>
      </c>
      <c r="B128" s="78">
        <v>3104865</v>
      </c>
      <c r="C128" s="78" t="s">
        <v>918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3</v>
      </c>
      <c r="J128" s="25">
        <v>5</v>
      </c>
      <c r="K128" s="25">
        <v>0</v>
      </c>
      <c r="L128" s="25">
        <v>0</v>
      </c>
      <c r="M128" s="25">
        <v>0</v>
      </c>
    </row>
    <row r="129" spans="1:13" hidden="1">
      <c r="A129" s="78">
        <v>72</v>
      </c>
      <c r="B129" s="78">
        <v>3105694</v>
      </c>
      <c r="C129" s="78" t="s">
        <v>3079</v>
      </c>
      <c r="D129" s="25">
        <v>36</v>
      </c>
      <c r="E129" s="25">
        <v>36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L129" s="25">
        <v>0</v>
      </c>
      <c r="M129" s="25">
        <v>0</v>
      </c>
    </row>
    <row r="130" spans="1:13" hidden="1">
      <c r="A130" s="78">
        <v>73</v>
      </c>
      <c r="B130" s="78">
        <v>3106045</v>
      </c>
      <c r="C130" s="78" t="s">
        <v>920</v>
      </c>
      <c r="D130" s="25">
        <v>0</v>
      </c>
      <c r="E130" s="25">
        <v>0</v>
      </c>
      <c r="F130" s="25">
        <v>0</v>
      </c>
      <c r="G130" s="25">
        <v>0</v>
      </c>
      <c r="H130" s="25">
        <v>13</v>
      </c>
      <c r="I130" s="25">
        <v>17</v>
      </c>
      <c r="J130" s="25">
        <v>17</v>
      </c>
      <c r="K130" s="25">
        <v>0</v>
      </c>
      <c r="L130" s="25">
        <v>0</v>
      </c>
      <c r="M130" s="25">
        <v>0</v>
      </c>
    </row>
    <row r="131" spans="1:13" hidden="1">
      <c r="A131" s="78">
        <v>74</v>
      </c>
      <c r="B131" s="78">
        <v>3107324</v>
      </c>
      <c r="C131" s="78" t="s">
        <v>921</v>
      </c>
      <c r="D131" s="25">
        <v>0</v>
      </c>
      <c r="E131" s="25">
        <v>0</v>
      </c>
      <c r="F131" s="25">
        <v>0</v>
      </c>
      <c r="G131" s="25">
        <v>0</v>
      </c>
      <c r="H131" s="25">
        <v>9</v>
      </c>
      <c r="I131" s="25">
        <v>14</v>
      </c>
      <c r="J131" s="25">
        <v>14</v>
      </c>
      <c r="K131" s="25">
        <v>0</v>
      </c>
      <c r="L131" s="25">
        <v>0</v>
      </c>
      <c r="M131" s="25">
        <v>0</v>
      </c>
    </row>
    <row r="132" spans="1:13" hidden="1">
      <c r="A132" s="78">
        <v>75</v>
      </c>
      <c r="B132" s="78">
        <v>3107334</v>
      </c>
      <c r="C132" s="78" t="s">
        <v>2026</v>
      </c>
      <c r="D132" s="25">
        <v>10</v>
      </c>
      <c r="E132" s="25">
        <v>0</v>
      </c>
      <c r="F132" s="25">
        <v>0</v>
      </c>
      <c r="G132" s="25">
        <v>0</v>
      </c>
      <c r="H132" s="25">
        <v>0</v>
      </c>
      <c r="I132" s="25">
        <v>6</v>
      </c>
      <c r="J132" s="25">
        <v>6</v>
      </c>
      <c r="K132" s="25">
        <v>0</v>
      </c>
      <c r="L132" s="25">
        <v>0</v>
      </c>
      <c r="M132" s="25">
        <v>0</v>
      </c>
    </row>
    <row r="133" spans="1:13" hidden="1">
      <c r="A133" s="78">
        <v>76</v>
      </c>
      <c r="B133" s="78">
        <v>3107378</v>
      </c>
      <c r="C133" s="78" t="s">
        <v>2600</v>
      </c>
      <c r="D133" s="25">
        <v>0</v>
      </c>
      <c r="E133" s="25">
        <v>12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</row>
    <row r="134" spans="1:13" hidden="1">
      <c r="A134" s="78">
        <v>77</v>
      </c>
      <c r="B134" s="78">
        <v>3107473</v>
      </c>
      <c r="C134" s="78" t="s">
        <v>2601</v>
      </c>
      <c r="D134" s="25">
        <v>0</v>
      </c>
      <c r="E134" s="25">
        <v>7</v>
      </c>
      <c r="F134" s="25">
        <v>1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</row>
    <row r="135" spans="1:13" hidden="1">
      <c r="A135" s="78">
        <v>78</v>
      </c>
      <c r="B135" s="78">
        <v>3108234</v>
      </c>
      <c r="C135" s="78" t="s">
        <v>924</v>
      </c>
      <c r="D135" s="25">
        <v>0</v>
      </c>
      <c r="E135" s="25">
        <v>0</v>
      </c>
      <c r="F135" s="25">
        <v>0</v>
      </c>
      <c r="G135" s="25">
        <v>0</v>
      </c>
      <c r="H135" s="25">
        <v>0</v>
      </c>
      <c r="I135" s="25">
        <v>6</v>
      </c>
      <c r="J135" s="25">
        <v>8</v>
      </c>
      <c r="K135" s="25">
        <v>0</v>
      </c>
      <c r="L135" s="25">
        <v>0</v>
      </c>
      <c r="M135" s="25">
        <v>0</v>
      </c>
    </row>
    <row r="136" spans="1:13" hidden="1">
      <c r="A136" s="78">
        <v>79</v>
      </c>
      <c r="B136" s="78">
        <v>3108382</v>
      </c>
      <c r="C136" s="78" t="s">
        <v>925</v>
      </c>
      <c r="D136" s="25">
        <v>80</v>
      </c>
      <c r="E136" s="25">
        <v>0</v>
      </c>
      <c r="F136" s="25">
        <v>147</v>
      </c>
      <c r="G136" s="25">
        <v>107</v>
      </c>
      <c r="H136" s="25">
        <v>107</v>
      </c>
      <c r="I136" s="25">
        <v>107</v>
      </c>
      <c r="J136" s="25">
        <v>107</v>
      </c>
      <c r="K136" s="25">
        <v>0</v>
      </c>
      <c r="L136" s="25">
        <v>0</v>
      </c>
      <c r="M136" s="25">
        <v>0</v>
      </c>
    </row>
    <row r="137" spans="1:13" hidden="1">
      <c r="A137" s="78">
        <v>80</v>
      </c>
      <c r="B137" s="78">
        <v>3109049</v>
      </c>
      <c r="C137" s="78" t="s">
        <v>928</v>
      </c>
      <c r="D137" s="25">
        <v>0</v>
      </c>
      <c r="E137" s="25">
        <v>0</v>
      </c>
      <c r="F137" s="25">
        <v>0</v>
      </c>
      <c r="G137" s="25">
        <v>67</v>
      </c>
      <c r="H137" s="25">
        <v>95</v>
      </c>
      <c r="I137" s="25">
        <v>95</v>
      </c>
      <c r="J137" s="25">
        <v>95</v>
      </c>
      <c r="K137" s="25">
        <v>0</v>
      </c>
      <c r="L137" s="25">
        <v>0</v>
      </c>
      <c r="M137" s="25">
        <v>0</v>
      </c>
    </row>
    <row r="138" spans="1:13" hidden="1">
      <c r="A138" s="78">
        <v>81</v>
      </c>
      <c r="B138" s="78">
        <v>3109141</v>
      </c>
      <c r="C138" s="78" t="s">
        <v>929</v>
      </c>
      <c r="D138" s="25">
        <v>0</v>
      </c>
      <c r="E138" s="25">
        <v>0</v>
      </c>
      <c r="F138" s="25">
        <v>800</v>
      </c>
      <c r="G138" s="25">
        <v>72</v>
      </c>
      <c r="H138" s="25">
        <v>0</v>
      </c>
      <c r="I138" s="25">
        <v>0</v>
      </c>
      <c r="J138" s="25">
        <v>800</v>
      </c>
      <c r="K138" s="25">
        <v>72</v>
      </c>
      <c r="L138" s="25">
        <v>0</v>
      </c>
      <c r="M138" s="25">
        <v>0</v>
      </c>
    </row>
    <row r="139" spans="1:13" hidden="1">
      <c r="A139" s="78">
        <v>82</v>
      </c>
      <c r="B139" s="78">
        <v>3109255</v>
      </c>
      <c r="C139" s="78" t="s">
        <v>3080</v>
      </c>
      <c r="D139" s="25">
        <v>36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0</v>
      </c>
    </row>
    <row r="140" spans="1:13" hidden="1">
      <c r="A140" s="78">
        <v>83</v>
      </c>
      <c r="B140" s="78">
        <v>3109392</v>
      </c>
      <c r="C140" s="78" t="s">
        <v>74</v>
      </c>
      <c r="D140" s="25">
        <v>0</v>
      </c>
      <c r="E140" s="25">
        <v>0</v>
      </c>
      <c r="F140" s="25">
        <v>160</v>
      </c>
      <c r="G140" s="25">
        <v>12</v>
      </c>
      <c r="H140" s="25">
        <v>0</v>
      </c>
      <c r="I140" s="25">
        <v>0</v>
      </c>
      <c r="J140" s="25">
        <v>160</v>
      </c>
      <c r="K140" s="25">
        <v>12</v>
      </c>
      <c r="L140" s="25">
        <v>0</v>
      </c>
      <c r="M140" s="25">
        <v>0</v>
      </c>
    </row>
    <row r="141" spans="1:13" hidden="1">
      <c r="A141" s="78">
        <v>84</v>
      </c>
      <c r="B141" s="78">
        <v>3109442</v>
      </c>
      <c r="C141" s="78" t="s">
        <v>930</v>
      </c>
      <c r="D141" s="25">
        <v>0</v>
      </c>
      <c r="E141" s="25">
        <v>0</v>
      </c>
      <c r="F141" s="25">
        <v>380</v>
      </c>
      <c r="G141" s="25">
        <v>0</v>
      </c>
      <c r="H141" s="25">
        <v>0</v>
      </c>
      <c r="I141" s="25">
        <v>0</v>
      </c>
      <c r="J141" s="25">
        <v>380</v>
      </c>
      <c r="K141" s="25">
        <v>0</v>
      </c>
      <c r="L141" s="25">
        <v>0</v>
      </c>
      <c r="M141" s="25">
        <v>0</v>
      </c>
    </row>
    <row r="142" spans="1:13" hidden="1">
      <c r="A142" s="78">
        <v>85</v>
      </c>
      <c r="B142" s="78">
        <v>3109735</v>
      </c>
      <c r="C142" s="78" t="s">
        <v>931</v>
      </c>
      <c r="D142" s="25">
        <v>10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</row>
    <row r="143" spans="1:13" hidden="1">
      <c r="A143" s="78">
        <v>86</v>
      </c>
      <c r="B143" s="78">
        <v>3109771</v>
      </c>
      <c r="C143" s="78" t="s">
        <v>932</v>
      </c>
      <c r="D143" s="25">
        <v>18</v>
      </c>
      <c r="E143" s="25">
        <v>0</v>
      </c>
      <c r="F143" s="25">
        <v>0</v>
      </c>
      <c r="G143" s="25">
        <v>0</v>
      </c>
      <c r="H143" s="25">
        <v>5</v>
      </c>
      <c r="I143" s="25">
        <v>6</v>
      </c>
      <c r="J143" s="25">
        <v>6</v>
      </c>
      <c r="K143" s="25">
        <v>0</v>
      </c>
      <c r="L143" s="25">
        <v>0</v>
      </c>
      <c r="M143" s="25">
        <v>0</v>
      </c>
    </row>
    <row r="144" spans="1:13" hidden="1">
      <c r="A144" s="78">
        <v>87</v>
      </c>
      <c r="B144" s="78">
        <v>3109818</v>
      </c>
      <c r="C144" s="78" t="s">
        <v>934</v>
      </c>
      <c r="D144" s="25">
        <v>0</v>
      </c>
      <c r="E144" s="25">
        <v>0</v>
      </c>
      <c r="F144" s="25">
        <v>0</v>
      </c>
      <c r="G144" s="25">
        <v>12</v>
      </c>
      <c r="H144" s="25">
        <v>0</v>
      </c>
      <c r="I144" s="25">
        <v>0</v>
      </c>
      <c r="J144" s="25">
        <v>0</v>
      </c>
      <c r="K144" s="25">
        <v>12</v>
      </c>
      <c r="L144" s="25">
        <v>0</v>
      </c>
      <c r="M144" s="25">
        <v>0</v>
      </c>
    </row>
    <row r="145" spans="1:13" hidden="1">
      <c r="A145" s="78">
        <v>88</v>
      </c>
      <c r="B145" s="78">
        <v>3110444</v>
      </c>
      <c r="C145" s="78" t="s">
        <v>2248</v>
      </c>
      <c r="D145" s="25">
        <v>10</v>
      </c>
      <c r="E145" s="25">
        <v>0</v>
      </c>
      <c r="F145" s="25">
        <v>0</v>
      </c>
      <c r="G145" s="25">
        <v>1</v>
      </c>
      <c r="H145" s="25">
        <v>9</v>
      </c>
      <c r="I145" s="25">
        <v>9</v>
      </c>
      <c r="J145" s="25">
        <v>9</v>
      </c>
      <c r="K145" s="25">
        <v>0</v>
      </c>
      <c r="L145" s="25">
        <v>0</v>
      </c>
      <c r="M145" s="25">
        <v>0</v>
      </c>
    </row>
    <row r="146" spans="1:13" hidden="1">
      <c r="A146" s="78">
        <v>89</v>
      </c>
      <c r="B146" s="78">
        <v>3110736</v>
      </c>
      <c r="C146" s="78" t="s">
        <v>938</v>
      </c>
      <c r="D146" s="25">
        <v>0</v>
      </c>
      <c r="E146" s="25">
        <v>0</v>
      </c>
      <c r="F146" s="25">
        <v>0</v>
      </c>
      <c r="G146" s="25">
        <v>4</v>
      </c>
      <c r="H146" s="25">
        <v>6</v>
      </c>
      <c r="I146" s="25">
        <v>6</v>
      </c>
      <c r="J146" s="25">
        <v>6</v>
      </c>
      <c r="K146" s="25">
        <v>0</v>
      </c>
      <c r="L146" s="25">
        <v>0</v>
      </c>
      <c r="M146" s="25">
        <v>0</v>
      </c>
    </row>
    <row r="147" spans="1:13" hidden="1">
      <c r="A147" s="78">
        <v>90</v>
      </c>
      <c r="B147" s="78">
        <v>3110836</v>
      </c>
      <c r="C147" s="78" t="s">
        <v>939</v>
      </c>
      <c r="D147" s="25">
        <v>0</v>
      </c>
      <c r="E147" s="25">
        <v>0</v>
      </c>
      <c r="F147" s="25">
        <v>0</v>
      </c>
      <c r="G147" s="25">
        <v>1</v>
      </c>
      <c r="H147" s="25">
        <v>15</v>
      </c>
      <c r="I147" s="25">
        <v>15</v>
      </c>
      <c r="J147" s="25">
        <v>15</v>
      </c>
      <c r="K147" s="25">
        <v>0</v>
      </c>
      <c r="L147" s="25">
        <v>0</v>
      </c>
      <c r="M147" s="25">
        <v>0</v>
      </c>
    </row>
    <row r="148" spans="1:13" hidden="1">
      <c r="A148" s="78">
        <v>91</v>
      </c>
      <c r="B148" s="78">
        <v>3111480</v>
      </c>
      <c r="C148" s="78" t="s">
        <v>2605</v>
      </c>
      <c r="D148" s="25">
        <v>150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</row>
    <row r="149" spans="1:13" hidden="1">
      <c r="A149" s="78">
        <v>92</v>
      </c>
      <c r="B149" s="78">
        <v>3111525</v>
      </c>
      <c r="C149" s="78" t="s">
        <v>940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2</v>
      </c>
      <c r="K149" s="25">
        <v>0</v>
      </c>
      <c r="L149" s="25">
        <v>0</v>
      </c>
      <c r="M149" s="25">
        <v>0</v>
      </c>
    </row>
    <row r="150" spans="1:13" hidden="1">
      <c r="A150" s="78">
        <v>93</v>
      </c>
      <c r="B150" s="78">
        <v>3111528</v>
      </c>
      <c r="C150" s="78" t="s">
        <v>941</v>
      </c>
      <c r="D150" s="25">
        <v>0</v>
      </c>
      <c r="E150" s="25">
        <v>0</v>
      </c>
      <c r="F150" s="25">
        <v>0</v>
      </c>
      <c r="G150" s="25">
        <v>2</v>
      </c>
      <c r="H150" s="25">
        <v>4</v>
      </c>
      <c r="I150" s="25">
        <v>4</v>
      </c>
      <c r="J150" s="25">
        <v>4</v>
      </c>
      <c r="K150" s="25">
        <v>0</v>
      </c>
      <c r="L150" s="25">
        <v>0</v>
      </c>
      <c r="M150" s="25">
        <v>0</v>
      </c>
    </row>
    <row r="151" spans="1:13" hidden="1">
      <c r="A151" s="78">
        <v>94</v>
      </c>
      <c r="B151" s="78">
        <v>3111580</v>
      </c>
      <c r="C151" s="78" t="s">
        <v>942</v>
      </c>
      <c r="D151" s="25">
        <v>0</v>
      </c>
      <c r="E151" s="25">
        <v>0</v>
      </c>
      <c r="F151" s="25">
        <v>27</v>
      </c>
      <c r="G151" s="25">
        <v>294</v>
      </c>
      <c r="H151" s="25">
        <v>294</v>
      </c>
      <c r="I151" s="25">
        <v>294</v>
      </c>
      <c r="J151" s="25">
        <v>294</v>
      </c>
      <c r="K151" s="25">
        <v>0</v>
      </c>
      <c r="L151" s="25">
        <v>0</v>
      </c>
      <c r="M151" s="25">
        <v>0</v>
      </c>
    </row>
    <row r="152" spans="1:13" hidden="1">
      <c r="A152" s="78">
        <v>95</v>
      </c>
      <c r="B152" s="78">
        <v>3112041</v>
      </c>
      <c r="C152" s="78" t="s">
        <v>943</v>
      </c>
      <c r="D152" s="25">
        <v>0</v>
      </c>
      <c r="E152" s="25">
        <v>0</v>
      </c>
      <c r="F152" s="25">
        <v>10</v>
      </c>
      <c r="G152" s="25">
        <v>72</v>
      </c>
      <c r="H152" s="25">
        <v>72</v>
      </c>
      <c r="I152" s="25">
        <v>72</v>
      </c>
      <c r="J152" s="25">
        <v>72</v>
      </c>
      <c r="K152" s="25">
        <v>0</v>
      </c>
      <c r="L152" s="25">
        <v>0</v>
      </c>
      <c r="M152" s="25">
        <v>0</v>
      </c>
    </row>
    <row r="153" spans="1:13" hidden="1">
      <c r="A153" s="78">
        <v>96</v>
      </c>
      <c r="B153" s="78">
        <v>3116508</v>
      </c>
      <c r="C153" s="78" t="s">
        <v>948</v>
      </c>
      <c r="D153" s="25">
        <v>0</v>
      </c>
      <c r="E153" s="25">
        <v>0</v>
      </c>
      <c r="F153" s="25">
        <v>0</v>
      </c>
      <c r="G153" s="25">
        <v>0</v>
      </c>
      <c r="H153" s="25">
        <v>36</v>
      </c>
      <c r="I153" s="25">
        <v>0</v>
      </c>
      <c r="J153" s="25">
        <v>0</v>
      </c>
      <c r="K153" s="25">
        <v>0</v>
      </c>
      <c r="L153" s="25">
        <v>0</v>
      </c>
      <c r="M153" s="25">
        <v>0</v>
      </c>
    </row>
    <row r="154" spans="1:13" hidden="1">
      <c r="A154" s="78">
        <v>97</v>
      </c>
      <c r="B154" s="78">
        <v>3119452</v>
      </c>
      <c r="C154" s="78" t="s">
        <v>2606</v>
      </c>
      <c r="D154" s="25">
        <v>0</v>
      </c>
      <c r="E154" s="25">
        <v>8</v>
      </c>
      <c r="F154" s="25">
        <v>1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L154" s="25">
        <v>0</v>
      </c>
      <c r="M154" s="25">
        <v>0</v>
      </c>
    </row>
    <row r="155" spans="1:13" hidden="1">
      <c r="A155" s="78">
        <v>98</v>
      </c>
      <c r="B155" s="78">
        <v>3122225</v>
      </c>
      <c r="C155" s="78" t="s">
        <v>952</v>
      </c>
      <c r="D155" s="25">
        <v>0</v>
      </c>
      <c r="E155" s="25">
        <v>0</v>
      </c>
      <c r="F155" s="25">
        <v>50</v>
      </c>
      <c r="G155" s="25">
        <v>0</v>
      </c>
      <c r="H155" s="25">
        <v>0</v>
      </c>
      <c r="I155" s="25">
        <v>0</v>
      </c>
      <c r="J155" s="25">
        <v>50</v>
      </c>
      <c r="K155" s="25">
        <v>0</v>
      </c>
      <c r="L155" s="25">
        <v>0</v>
      </c>
      <c r="M155" s="25">
        <v>0</v>
      </c>
    </row>
    <row r="156" spans="1:13" hidden="1">
      <c r="A156" s="78">
        <v>99</v>
      </c>
      <c r="B156" s="78">
        <v>3223409</v>
      </c>
      <c r="C156" s="78" t="s">
        <v>954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12</v>
      </c>
      <c r="K156" s="25">
        <v>0</v>
      </c>
      <c r="L156" s="25">
        <v>0</v>
      </c>
      <c r="M156" s="25">
        <v>0</v>
      </c>
    </row>
    <row r="157" spans="1:13" hidden="1">
      <c r="A157" s="78">
        <v>100</v>
      </c>
      <c r="B157" s="78">
        <v>3306428</v>
      </c>
      <c r="C157" s="78" t="s">
        <v>956</v>
      </c>
      <c r="D157" s="25">
        <v>0</v>
      </c>
      <c r="E157" s="25">
        <v>0</v>
      </c>
      <c r="F157" s="25">
        <v>80</v>
      </c>
      <c r="G157" s="25">
        <v>0</v>
      </c>
      <c r="H157" s="25">
        <v>0</v>
      </c>
      <c r="I157" s="25">
        <v>0</v>
      </c>
      <c r="J157" s="25">
        <v>80</v>
      </c>
      <c r="K157" s="25">
        <v>0</v>
      </c>
      <c r="L157" s="25">
        <v>0</v>
      </c>
      <c r="M157" s="25">
        <v>0</v>
      </c>
    </row>
    <row r="158" spans="1:13" hidden="1">
      <c r="A158" s="78">
        <v>101</v>
      </c>
      <c r="B158" s="78">
        <v>3306429</v>
      </c>
      <c r="C158" s="78" t="s">
        <v>957</v>
      </c>
      <c r="D158" s="25">
        <v>0</v>
      </c>
      <c r="E158" s="25">
        <v>0</v>
      </c>
      <c r="F158" s="25">
        <v>350</v>
      </c>
      <c r="G158" s="25">
        <v>0</v>
      </c>
      <c r="H158" s="25">
        <v>0</v>
      </c>
      <c r="I158" s="25">
        <v>0</v>
      </c>
      <c r="J158" s="25">
        <v>350</v>
      </c>
      <c r="K158" s="25">
        <v>0</v>
      </c>
      <c r="L158" s="25">
        <v>0</v>
      </c>
      <c r="M158" s="25">
        <v>0</v>
      </c>
    </row>
  </sheetData>
  <phoneticPr fontId="27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C045-DD13-4867-91C7-1B248401A213}">
  <dimension ref="A1:U63"/>
  <sheetViews>
    <sheetView zoomScale="115" zoomScaleNormal="115" workbookViewId="0">
      <selection activeCell="A17" sqref="A17:XFD17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28" t="s">
        <v>1</v>
      </c>
      <c r="C1" s="428" t="s">
        <v>82</v>
      </c>
      <c r="D1" s="405" t="s">
        <v>2544</v>
      </c>
      <c r="E1" s="405" t="s">
        <v>2545</v>
      </c>
      <c r="F1" s="405" t="s">
        <v>2546</v>
      </c>
      <c r="G1" s="406" t="s">
        <v>2547</v>
      </c>
      <c r="H1" s="405" t="s">
        <v>2821</v>
      </c>
      <c r="I1" s="405" t="s">
        <v>2822</v>
      </c>
      <c r="J1" s="405" t="s">
        <v>2823</v>
      </c>
      <c r="K1" s="405" t="s">
        <v>2824</v>
      </c>
      <c r="L1" s="405" t="s">
        <v>2825</v>
      </c>
      <c r="M1" s="405" t="s">
        <v>2826</v>
      </c>
      <c r="N1" s="406" t="s">
        <v>2827</v>
      </c>
      <c r="O1" s="405" t="s">
        <v>3070</v>
      </c>
      <c r="P1" s="405" t="s">
        <v>3071</v>
      </c>
      <c r="Q1" s="405" t="s">
        <v>3072</v>
      </c>
      <c r="R1" s="405" t="s">
        <v>3073</v>
      </c>
      <c r="S1" s="405" t="s">
        <v>3074</v>
      </c>
      <c r="T1" s="405" t="s">
        <v>3075</v>
      </c>
      <c r="U1" s="406" t="s">
        <v>3076</v>
      </c>
    </row>
    <row r="2" spans="1:21">
      <c r="A2" s="284">
        <v>1234614</v>
      </c>
      <c r="B2" s="285" t="s">
        <v>54</v>
      </c>
      <c r="C2" s="284" t="s">
        <v>83</v>
      </c>
      <c r="D2" s="286">
        <v>0</v>
      </c>
      <c r="E2" s="286">
        <v>426</v>
      </c>
      <c r="F2" s="286">
        <v>0</v>
      </c>
      <c r="G2" s="286">
        <v>0</v>
      </c>
      <c r="H2" s="286">
        <v>200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192</v>
      </c>
      <c r="T2" s="286">
        <v>0</v>
      </c>
      <c r="U2" s="286">
        <v>0</v>
      </c>
    </row>
    <row r="3" spans="1:21">
      <c r="A3" s="284">
        <v>1226384</v>
      </c>
      <c r="B3" s="285" t="s">
        <v>112</v>
      </c>
      <c r="C3" s="284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52">
        <v>250</v>
      </c>
      <c r="J3" s="286">
        <v>250</v>
      </c>
      <c r="K3" s="286">
        <v>250</v>
      </c>
      <c r="L3" s="286">
        <v>310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  <c r="U3" s="286">
        <v>0</v>
      </c>
    </row>
    <row r="4" spans="1:21">
      <c r="A4" s="284">
        <v>1226388</v>
      </c>
      <c r="B4" s="285" t="s">
        <v>116</v>
      </c>
      <c r="C4" s="284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52">
        <v>250</v>
      </c>
      <c r="J4" s="286">
        <v>250</v>
      </c>
      <c r="K4" s="286">
        <v>250</v>
      </c>
      <c r="L4" s="286">
        <v>310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1229673</v>
      </c>
      <c r="B5" s="285" t="s">
        <v>22</v>
      </c>
      <c r="C5" s="284" t="s">
        <v>83</v>
      </c>
      <c r="D5" s="286">
        <v>300</v>
      </c>
      <c r="E5" s="286">
        <v>200</v>
      </c>
      <c r="F5" s="286">
        <v>0</v>
      </c>
      <c r="G5" s="286">
        <v>0</v>
      </c>
      <c r="H5" s="286">
        <v>200</v>
      </c>
      <c r="I5" s="52">
        <v>200</v>
      </c>
      <c r="J5" s="286">
        <v>200</v>
      </c>
      <c r="K5" s="286">
        <v>0</v>
      </c>
      <c r="L5" s="286">
        <v>0</v>
      </c>
      <c r="M5" s="286">
        <v>0</v>
      </c>
      <c r="N5" s="286">
        <v>0</v>
      </c>
      <c r="O5" s="286">
        <v>200</v>
      </c>
      <c r="P5" s="286">
        <v>200</v>
      </c>
      <c r="Q5" s="286">
        <v>200</v>
      </c>
      <c r="R5" s="286">
        <v>200</v>
      </c>
      <c r="S5" s="286">
        <v>200</v>
      </c>
      <c r="T5" s="286">
        <v>0</v>
      </c>
      <c r="U5" s="286">
        <v>0</v>
      </c>
    </row>
    <row r="6" spans="1:21">
      <c r="A6" s="284">
        <v>1230854</v>
      </c>
      <c r="B6" s="285" t="s">
        <v>23</v>
      </c>
      <c r="C6" s="284" t="s">
        <v>83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300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1232693</v>
      </c>
      <c r="B7" s="285" t="s">
        <v>29</v>
      </c>
      <c r="C7" s="284" t="s">
        <v>83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340</v>
      </c>
      <c r="L7" s="286">
        <v>526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>
      <c r="A8" s="284">
        <v>1233025</v>
      </c>
      <c r="B8" s="285" t="s">
        <v>30</v>
      </c>
      <c r="C8" s="284" t="s">
        <v>83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340</v>
      </c>
      <c r="L8" s="286">
        <v>526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1235623</v>
      </c>
      <c r="B9" s="285" t="s">
        <v>31</v>
      </c>
      <c r="C9" s="284" t="s">
        <v>83</v>
      </c>
      <c r="D9" s="286">
        <v>710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</row>
    <row r="10" spans="1:21">
      <c r="A10" s="284">
        <v>1237088</v>
      </c>
      <c r="B10" s="285" t="s">
        <v>32</v>
      </c>
      <c r="C10" s="284" t="s">
        <v>83</v>
      </c>
      <c r="D10" s="286">
        <v>1010</v>
      </c>
      <c r="E10" s="286">
        <v>780</v>
      </c>
      <c r="F10" s="286">
        <v>0</v>
      </c>
      <c r="G10" s="286">
        <v>0</v>
      </c>
      <c r="H10" s="286">
        <v>1166</v>
      </c>
      <c r="I10" s="52">
        <v>902</v>
      </c>
      <c r="J10" s="286">
        <v>842</v>
      </c>
      <c r="K10" s="286">
        <v>1644</v>
      </c>
      <c r="L10" s="286">
        <v>1278</v>
      </c>
      <c r="M10" s="286">
        <v>0</v>
      </c>
      <c r="N10" s="286">
        <v>0</v>
      </c>
      <c r="O10" s="286">
        <v>756</v>
      </c>
      <c r="P10" s="286">
        <v>1430</v>
      </c>
      <c r="Q10" s="286">
        <v>932</v>
      </c>
      <c r="R10" s="286">
        <v>1814</v>
      </c>
      <c r="S10" s="286">
        <v>784</v>
      </c>
      <c r="T10" s="286">
        <v>0</v>
      </c>
      <c r="U10" s="286">
        <v>0</v>
      </c>
    </row>
    <row r="11" spans="1:21">
      <c r="A11" s="284">
        <v>1237748</v>
      </c>
      <c r="B11" s="285" t="s">
        <v>34</v>
      </c>
      <c r="C11" s="284" t="s">
        <v>83</v>
      </c>
      <c r="D11" s="286">
        <v>140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1236091</v>
      </c>
      <c r="B12" s="285" t="s">
        <v>37</v>
      </c>
      <c r="C12" s="284" t="s">
        <v>83</v>
      </c>
      <c r="D12" s="286">
        <v>200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250</v>
      </c>
      <c r="T12" s="286">
        <v>0</v>
      </c>
      <c r="U12" s="286">
        <v>0</v>
      </c>
    </row>
    <row r="13" spans="1:21">
      <c r="A13" s="284">
        <v>1238128</v>
      </c>
      <c r="B13" s="285" t="s">
        <v>39</v>
      </c>
      <c r="C13" s="284" t="s">
        <v>83</v>
      </c>
      <c r="D13" s="286">
        <v>948</v>
      </c>
      <c r="E13" s="286">
        <v>842</v>
      </c>
      <c r="F13" s="286">
        <v>0</v>
      </c>
      <c r="G13" s="286">
        <v>0</v>
      </c>
      <c r="H13" s="286">
        <v>1180</v>
      </c>
      <c r="I13" s="52">
        <v>1180</v>
      </c>
      <c r="J13" s="286">
        <v>1178</v>
      </c>
      <c r="K13" s="286">
        <v>1470</v>
      </c>
      <c r="L13" s="286">
        <v>926</v>
      </c>
      <c r="M13" s="286">
        <v>0</v>
      </c>
      <c r="N13" s="286">
        <v>0</v>
      </c>
      <c r="O13" s="286">
        <v>530</v>
      </c>
      <c r="P13" s="286">
        <v>160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1236962</v>
      </c>
      <c r="B14" s="285" t="s">
        <v>40</v>
      </c>
      <c r="C14" s="284" t="s">
        <v>83</v>
      </c>
      <c r="D14" s="286">
        <v>0</v>
      </c>
      <c r="E14" s="286">
        <v>200</v>
      </c>
      <c r="F14" s="286">
        <v>0</v>
      </c>
      <c r="G14" s="286">
        <v>0</v>
      </c>
      <c r="H14" s="286">
        <v>0</v>
      </c>
      <c r="I14" s="286">
        <v>0</v>
      </c>
      <c r="J14" s="286">
        <v>300</v>
      </c>
      <c r="K14" s="286">
        <v>300</v>
      </c>
      <c r="L14" s="286">
        <v>400</v>
      </c>
      <c r="M14" s="286">
        <v>0</v>
      </c>
      <c r="N14" s="286">
        <v>0</v>
      </c>
      <c r="O14" s="286">
        <v>200</v>
      </c>
      <c r="P14" s="286">
        <v>200</v>
      </c>
      <c r="Q14" s="286">
        <v>200</v>
      </c>
      <c r="R14" s="286">
        <v>200</v>
      </c>
      <c r="S14" s="286">
        <v>100</v>
      </c>
      <c r="T14" s="286">
        <v>0</v>
      </c>
      <c r="U14" s="286">
        <v>0</v>
      </c>
    </row>
    <row r="15" spans="1:21">
      <c r="A15" s="284">
        <v>1233761</v>
      </c>
      <c r="B15" s="285" t="s">
        <v>41</v>
      </c>
      <c r="C15" s="284" t="s">
        <v>83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150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200</v>
      </c>
      <c r="T15" s="286">
        <v>0</v>
      </c>
      <c r="U15" s="286">
        <v>0</v>
      </c>
    </row>
    <row r="16" spans="1:21">
      <c r="A16" s="284">
        <v>1239651</v>
      </c>
      <c r="B16" s="285" t="s">
        <v>42</v>
      </c>
      <c r="C16" s="284" t="s">
        <v>83</v>
      </c>
      <c r="D16" s="286">
        <v>350</v>
      </c>
      <c r="E16" s="286">
        <v>0</v>
      </c>
      <c r="F16" s="286">
        <v>0</v>
      </c>
      <c r="G16" s="286">
        <v>0</v>
      </c>
      <c r="H16" s="286">
        <v>300</v>
      </c>
      <c r="I16" s="52">
        <v>400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350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1239988</v>
      </c>
      <c r="B17" s="285" t="s">
        <v>45</v>
      </c>
      <c r="C17" s="284" t="s">
        <v>83</v>
      </c>
      <c r="D17" s="286">
        <v>502</v>
      </c>
      <c r="E17" s="286">
        <v>394</v>
      </c>
      <c r="F17" s="286">
        <v>0</v>
      </c>
      <c r="G17" s="286">
        <v>0</v>
      </c>
      <c r="H17" s="286">
        <v>502</v>
      </c>
      <c r="I17" s="52">
        <v>248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430</v>
      </c>
      <c r="P17" s="286">
        <v>502</v>
      </c>
      <c r="Q17" s="286">
        <v>394</v>
      </c>
      <c r="R17" s="286">
        <v>502</v>
      </c>
      <c r="S17" s="286">
        <v>394</v>
      </c>
      <c r="T17" s="286">
        <v>0</v>
      </c>
      <c r="U17" s="286">
        <v>0</v>
      </c>
    </row>
    <row r="18" spans="1:21">
      <c r="A18" s="284">
        <v>1240180</v>
      </c>
      <c r="B18" s="285" t="s">
        <v>43</v>
      </c>
      <c r="C18" s="284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52">
        <v>190</v>
      </c>
      <c r="J18" s="286">
        <v>322</v>
      </c>
      <c r="K18" s="286">
        <v>410</v>
      </c>
      <c r="L18" s="286">
        <v>372</v>
      </c>
      <c r="M18" s="286">
        <v>0</v>
      </c>
      <c r="N18" s="286">
        <v>0</v>
      </c>
      <c r="O18" s="286">
        <v>796</v>
      </c>
      <c r="P18" s="286">
        <v>800</v>
      </c>
      <c r="Q18" s="286">
        <v>628</v>
      </c>
      <c r="R18" s="286">
        <v>800</v>
      </c>
      <c r="S18" s="286">
        <v>628</v>
      </c>
      <c r="T18" s="286">
        <v>0</v>
      </c>
      <c r="U18" s="286">
        <v>0</v>
      </c>
    </row>
    <row r="19" spans="1:21">
      <c r="A19" s="284">
        <v>1240184</v>
      </c>
      <c r="B19" s="285" t="s">
        <v>44</v>
      </c>
      <c r="C19" s="284" t="s">
        <v>83</v>
      </c>
      <c r="D19" s="286">
        <v>0</v>
      </c>
      <c r="E19" s="286">
        <v>0</v>
      </c>
      <c r="F19" s="286">
        <v>0</v>
      </c>
      <c r="G19" s="286">
        <v>0</v>
      </c>
      <c r="H19" s="286">
        <v>0</v>
      </c>
      <c r="I19" s="52">
        <v>190</v>
      </c>
      <c r="J19" s="286">
        <v>322</v>
      </c>
      <c r="K19" s="286">
        <v>410</v>
      </c>
      <c r="L19" s="286">
        <v>372</v>
      </c>
      <c r="M19" s="286">
        <v>0</v>
      </c>
      <c r="N19" s="286">
        <v>0</v>
      </c>
      <c r="O19" s="286">
        <v>796</v>
      </c>
      <c r="P19" s="286">
        <v>550</v>
      </c>
      <c r="Q19" s="286">
        <v>578</v>
      </c>
      <c r="R19" s="286">
        <v>800</v>
      </c>
      <c r="S19" s="286">
        <v>628</v>
      </c>
      <c r="T19" s="286">
        <v>0</v>
      </c>
      <c r="U19" s="286">
        <v>0</v>
      </c>
    </row>
    <row r="20" spans="1:21">
      <c r="A20" s="284">
        <v>1240308</v>
      </c>
      <c r="B20" s="285" t="s">
        <v>491</v>
      </c>
      <c r="C20" s="284" t="s">
        <v>83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300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4" spans="1:21">
      <c r="A24" s="428" t="s">
        <v>0</v>
      </c>
      <c r="B24" s="428" t="s">
        <v>1</v>
      </c>
      <c r="C24" s="428" t="s">
        <v>82</v>
      </c>
      <c r="D24" s="405" t="s">
        <v>2544</v>
      </c>
      <c r="E24" s="405" t="s">
        <v>2545</v>
      </c>
      <c r="F24" s="405" t="s">
        <v>2546</v>
      </c>
      <c r="G24" s="406" t="s">
        <v>2547</v>
      </c>
      <c r="H24" s="405" t="s">
        <v>2821</v>
      </c>
      <c r="I24" s="405" t="s">
        <v>2822</v>
      </c>
      <c r="J24" s="405" t="s">
        <v>2823</v>
      </c>
      <c r="K24" s="405" t="s">
        <v>2824</v>
      </c>
      <c r="L24" s="405" t="s">
        <v>2825</v>
      </c>
      <c r="M24" s="405" t="s">
        <v>2826</v>
      </c>
      <c r="N24" s="406" t="s">
        <v>2827</v>
      </c>
      <c r="O24" s="405" t="s">
        <v>3070</v>
      </c>
      <c r="P24" s="405" t="s">
        <v>3071</v>
      </c>
      <c r="Q24" s="405" t="s">
        <v>3072</v>
      </c>
      <c r="R24" s="405" t="s">
        <v>3073</v>
      </c>
      <c r="S24" s="405" t="s">
        <v>3074</v>
      </c>
      <c r="T24" s="405" t="s">
        <v>3075</v>
      </c>
      <c r="U24" s="406" t="s">
        <v>3076</v>
      </c>
    </row>
    <row r="25" spans="1:21">
      <c r="A25" s="284">
        <v>1232846</v>
      </c>
      <c r="B25" s="285" t="s">
        <v>47</v>
      </c>
      <c r="C25" s="284" t="s">
        <v>83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164</v>
      </c>
      <c r="M25" s="286">
        <v>0</v>
      </c>
      <c r="N25" s="286">
        <v>0</v>
      </c>
      <c r="O25" s="286">
        <v>450</v>
      </c>
      <c r="P25" s="286">
        <v>450</v>
      </c>
      <c r="Q25" s="286">
        <v>50</v>
      </c>
      <c r="R25" s="286">
        <v>0</v>
      </c>
      <c r="S25" s="286">
        <v>0</v>
      </c>
      <c r="T25" s="286">
        <v>0</v>
      </c>
      <c r="U25" s="286">
        <v>0</v>
      </c>
    </row>
    <row r="26" spans="1:21">
      <c r="A26" s="284">
        <v>1232895</v>
      </c>
      <c r="B26" s="285" t="s">
        <v>48</v>
      </c>
      <c r="C26" s="284" t="s">
        <v>83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164</v>
      </c>
      <c r="M26" s="286">
        <v>0</v>
      </c>
      <c r="N26" s="286">
        <v>0</v>
      </c>
      <c r="O26" s="286">
        <v>450</v>
      </c>
      <c r="P26" s="286">
        <v>450</v>
      </c>
      <c r="Q26" s="286">
        <v>50</v>
      </c>
      <c r="R26" s="286">
        <v>0</v>
      </c>
      <c r="S26" s="286">
        <v>0</v>
      </c>
      <c r="T26" s="286">
        <v>0</v>
      </c>
      <c r="U26" s="286">
        <v>0</v>
      </c>
    </row>
    <row r="27" spans="1:21">
      <c r="A27" s="284">
        <v>1233384</v>
      </c>
      <c r="B27" s="285" t="s">
        <v>49</v>
      </c>
      <c r="C27" s="284" t="s">
        <v>83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164</v>
      </c>
      <c r="M27" s="286">
        <v>0</v>
      </c>
      <c r="N27" s="286">
        <v>0</v>
      </c>
      <c r="O27" s="286">
        <v>450</v>
      </c>
      <c r="P27" s="286">
        <v>450</v>
      </c>
      <c r="Q27" s="286">
        <v>50</v>
      </c>
      <c r="R27" s="286">
        <v>0</v>
      </c>
      <c r="S27" s="286">
        <v>0</v>
      </c>
      <c r="T27" s="286">
        <v>0</v>
      </c>
      <c r="U27" s="286">
        <v>0</v>
      </c>
    </row>
    <row r="28" spans="1:21">
      <c r="A28" s="284">
        <v>1233165</v>
      </c>
      <c r="B28" s="285" t="s">
        <v>149</v>
      </c>
      <c r="C28" s="284" t="s">
        <v>83</v>
      </c>
      <c r="D28" s="286">
        <v>173</v>
      </c>
      <c r="E28" s="286">
        <v>227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5" t="s">
        <v>129</v>
      </c>
      <c r="C29" s="284" t="s">
        <v>83</v>
      </c>
      <c r="D29" s="286">
        <v>0</v>
      </c>
      <c r="E29" s="286">
        <v>45</v>
      </c>
      <c r="F29" s="286">
        <v>0</v>
      </c>
      <c r="G29" s="286">
        <v>0</v>
      </c>
      <c r="H29" s="52">
        <v>420</v>
      </c>
      <c r="I29" s="52">
        <v>420</v>
      </c>
      <c r="J29" s="286">
        <v>330</v>
      </c>
      <c r="K29" s="286">
        <v>180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</row>
    <row r="30" spans="1:21">
      <c r="A30" s="284">
        <v>1232775</v>
      </c>
      <c r="B30" s="285" t="s">
        <v>51</v>
      </c>
      <c r="C30" s="284" t="s">
        <v>83</v>
      </c>
      <c r="D30" s="286">
        <v>79</v>
      </c>
      <c r="E30" s="286">
        <v>46</v>
      </c>
      <c r="F30" s="286">
        <v>0</v>
      </c>
      <c r="G30" s="286">
        <v>0</v>
      </c>
      <c r="H30" s="52">
        <v>307</v>
      </c>
      <c r="I30" s="52">
        <v>307</v>
      </c>
      <c r="J30" s="286">
        <v>243</v>
      </c>
      <c r="K30" s="286">
        <v>245</v>
      </c>
      <c r="L30" s="286">
        <v>107</v>
      </c>
      <c r="M30" s="286">
        <v>0</v>
      </c>
      <c r="N30" s="286">
        <v>0</v>
      </c>
      <c r="O30" s="286">
        <v>0</v>
      </c>
      <c r="P30" s="286">
        <v>0</v>
      </c>
      <c r="Q30" s="286">
        <v>36</v>
      </c>
      <c r="R30" s="286">
        <v>243</v>
      </c>
      <c r="S30" s="286">
        <v>245</v>
      </c>
      <c r="T30" s="286">
        <v>0</v>
      </c>
      <c r="U30" s="286">
        <v>0</v>
      </c>
    </row>
    <row r="31" spans="1:21">
      <c r="A31" s="284">
        <v>1238605</v>
      </c>
      <c r="B31" s="285" t="s">
        <v>52</v>
      </c>
      <c r="C31" s="284" t="s">
        <v>83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167</v>
      </c>
      <c r="P31" s="286">
        <v>236</v>
      </c>
      <c r="Q31" s="286">
        <v>147</v>
      </c>
      <c r="R31" s="286">
        <v>0</v>
      </c>
      <c r="S31" s="286">
        <v>0</v>
      </c>
      <c r="T31" s="286">
        <v>0</v>
      </c>
      <c r="U31" s="286">
        <v>0</v>
      </c>
    </row>
    <row r="32" spans="1:21">
      <c r="A32" s="284">
        <v>1230685</v>
      </c>
      <c r="B32" s="285" t="s">
        <v>53</v>
      </c>
      <c r="C32" s="284" t="s">
        <v>83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138</v>
      </c>
      <c r="L32" s="286">
        <v>330</v>
      </c>
      <c r="M32" s="286">
        <v>0</v>
      </c>
      <c r="N32" s="286">
        <v>0</v>
      </c>
      <c r="O32" s="286">
        <v>82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</row>
    <row r="36" spans="1:21">
      <c r="A36" s="19" t="s">
        <v>0</v>
      </c>
      <c r="B36" s="19" t="s">
        <v>1</v>
      </c>
      <c r="C36" s="19" t="s">
        <v>82</v>
      </c>
      <c r="D36" s="23" t="s">
        <v>2544</v>
      </c>
      <c r="E36" s="23" t="s">
        <v>2545</v>
      </c>
      <c r="F36" s="23" t="s">
        <v>2546</v>
      </c>
      <c r="G36" s="23" t="s">
        <v>2547</v>
      </c>
      <c r="H36" s="23" t="s">
        <v>2821</v>
      </c>
      <c r="I36" s="23" t="s">
        <v>2822</v>
      </c>
      <c r="J36" s="23" t="s">
        <v>2823</v>
      </c>
      <c r="K36" s="23" t="s">
        <v>2824</v>
      </c>
      <c r="L36" s="23" t="s">
        <v>2825</v>
      </c>
      <c r="M36" s="23" t="s">
        <v>2826</v>
      </c>
      <c r="N36" s="23" t="s">
        <v>2827</v>
      </c>
      <c r="O36" s="23" t="s">
        <v>3070</v>
      </c>
      <c r="P36" s="23" t="s">
        <v>3071</v>
      </c>
      <c r="Q36" s="23" t="s">
        <v>3072</v>
      </c>
      <c r="R36" s="23" t="s">
        <v>3073</v>
      </c>
      <c r="S36" s="23" t="s">
        <v>3074</v>
      </c>
      <c r="T36" s="23" t="s">
        <v>3075</v>
      </c>
      <c r="U36" s="23" t="s">
        <v>3076</v>
      </c>
    </row>
    <row r="37" spans="1:21">
      <c r="A37" s="19">
        <v>1221967</v>
      </c>
      <c r="B37" s="19" t="s">
        <v>55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276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 s="665" customFormat="1">
      <c r="A38" s="665">
        <v>1227306</v>
      </c>
      <c r="B38" s="665" t="s">
        <v>56</v>
      </c>
      <c r="C38" s="665" t="s">
        <v>83</v>
      </c>
      <c r="D38" s="650">
        <v>195</v>
      </c>
      <c r="E38" s="650">
        <v>383</v>
      </c>
      <c r="F38" s="650">
        <v>0</v>
      </c>
      <c r="G38" s="650">
        <v>0</v>
      </c>
      <c r="H38" s="650">
        <v>122</v>
      </c>
      <c r="I38" s="650">
        <v>0</v>
      </c>
      <c r="J38" s="650">
        <v>0</v>
      </c>
      <c r="K38" s="650">
        <v>137</v>
      </c>
      <c r="L38" s="650">
        <v>383</v>
      </c>
      <c r="M38" s="650">
        <v>0</v>
      </c>
      <c r="N38" s="650">
        <v>0</v>
      </c>
      <c r="O38" s="650">
        <v>250</v>
      </c>
      <c r="P38" s="650">
        <v>0</v>
      </c>
      <c r="Q38" s="650">
        <v>0</v>
      </c>
      <c r="R38" s="650">
        <v>0</v>
      </c>
      <c r="S38" s="650">
        <v>0</v>
      </c>
      <c r="T38" s="650">
        <v>0</v>
      </c>
      <c r="U38" s="650">
        <v>0</v>
      </c>
    </row>
    <row r="39" spans="1:21">
      <c r="A39" s="19">
        <v>1227359</v>
      </c>
      <c r="B39" s="19" t="s">
        <v>96</v>
      </c>
      <c r="C39" s="19" t="s">
        <v>83</v>
      </c>
      <c r="D39" s="23">
        <v>270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1231797</v>
      </c>
      <c r="B40" s="19" t="s">
        <v>635</v>
      </c>
      <c r="C40" s="19" t="s">
        <v>83</v>
      </c>
      <c r="D40" s="23">
        <v>71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1231090</v>
      </c>
      <c r="B41" s="19" t="s">
        <v>59</v>
      </c>
      <c r="C41" s="19" t="s">
        <v>83</v>
      </c>
      <c r="D41" s="23">
        <v>489</v>
      </c>
      <c r="E41" s="23">
        <v>201</v>
      </c>
      <c r="F41" s="23">
        <v>0</v>
      </c>
      <c r="G41" s="23">
        <v>0</v>
      </c>
      <c r="H41" s="23">
        <v>551</v>
      </c>
      <c r="I41" s="53">
        <v>132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266</v>
      </c>
      <c r="S41" s="23">
        <v>450</v>
      </c>
      <c r="T41" s="23">
        <v>0</v>
      </c>
      <c r="U41" s="23">
        <v>0</v>
      </c>
    </row>
    <row r="42" spans="1:21">
      <c r="A42" s="19">
        <v>1232066</v>
      </c>
      <c r="B42" s="19" t="s">
        <v>123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360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1225464</v>
      </c>
      <c r="B43" s="19" t="s">
        <v>57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56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 s="665" customFormat="1">
      <c r="A44" s="665">
        <v>1232528</v>
      </c>
      <c r="B44" s="665" t="s">
        <v>64</v>
      </c>
      <c r="C44" s="665" t="s">
        <v>83</v>
      </c>
      <c r="D44" s="650">
        <v>0</v>
      </c>
      <c r="E44" s="650">
        <v>0</v>
      </c>
      <c r="F44" s="650">
        <v>0</v>
      </c>
      <c r="G44" s="650">
        <v>0</v>
      </c>
      <c r="H44" s="650">
        <v>578</v>
      </c>
      <c r="I44" s="650">
        <v>686</v>
      </c>
      <c r="J44" s="650">
        <v>539</v>
      </c>
      <c r="K44" s="650">
        <v>104</v>
      </c>
      <c r="L44" s="650">
        <v>0</v>
      </c>
      <c r="M44" s="650">
        <v>0</v>
      </c>
      <c r="N44" s="650">
        <v>0</v>
      </c>
      <c r="O44" s="650">
        <v>0</v>
      </c>
      <c r="P44" s="650">
        <v>0</v>
      </c>
      <c r="Q44" s="650">
        <v>0</v>
      </c>
      <c r="R44" s="650">
        <v>0</v>
      </c>
      <c r="S44" s="650">
        <v>0</v>
      </c>
      <c r="T44" s="650">
        <v>0</v>
      </c>
      <c r="U44" s="650">
        <v>0</v>
      </c>
    </row>
    <row r="45" spans="1:21">
      <c r="A45" s="19">
        <v>1232846</v>
      </c>
      <c r="B45" s="19" t="s">
        <v>47</v>
      </c>
      <c r="C45" s="19" t="s">
        <v>83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650">
        <v>5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1229050</v>
      </c>
      <c r="B46" s="19" t="s">
        <v>67</v>
      </c>
      <c r="C46" s="19" t="s">
        <v>83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215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1220847</v>
      </c>
      <c r="B47" s="19" t="s">
        <v>68</v>
      </c>
      <c r="C47" s="19" t="s">
        <v>83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105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1235097</v>
      </c>
      <c r="B48" s="19" t="s">
        <v>70</v>
      </c>
      <c r="C48" s="19" t="s">
        <v>83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200</v>
      </c>
      <c r="P48" s="23">
        <v>200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1235845</v>
      </c>
      <c r="B49" s="19" t="s">
        <v>71</v>
      </c>
      <c r="C49" s="19" t="s">
        <v>83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600</v>
      </c>
      <c r="R49" s="23">
        <v>600</v>
      </c>
      <c r="S49" s="23">
        <v>400</v>
      </c>
      <c r="T49" s="23">
        <v>0</v>
      </c>
      <c r="U49" s="23">
        <v>0</v>
      </c>
    </row>
    <row r="50" spans="1:21">
      <c r="A50" s="19">
        <v>1236600</v>
      </c>
      <c r="B50" s="19" t="s">
        <v>72</v>
      </c>
      <c r="C50" s="19" t="s">
        <v>83</v>
      </c>
      <c r="D50" s="23">
        <v>0</v>
      </c>
      <c r="E50" s="23">
        <v>374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200</v>
      </c>
      <c r="P50" s="23">
        <v>547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1236601</v>
      </c>
      <c r="B51" s="19" t="s">
        <v>625</v>
      </c>
      <c r="C51" s="19" t="s">
        <v>83</v>
      </c>
      <c r="D51" s="23">
        <v>0</v>
      </c>
      <c r="E51" s="23">
        <v>40</v>
      </c>
      <c r="F51" s="23">
        <v>0</v>
      </c>
      <c r="G51" s="23">
        <v>0</v>
      </c>
      <c r="H51" s="650">
        <v>65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131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1236930</v>
      </c>
      <c r="B52" s="19" t="s">
        <v>73</v>
      </c>
      <c r="C52" s="19" t="s">
        <v>83</v>
      </c>
      <c r="D52" s="23">
        <v>151</v>
      </c>
      <c r="E52" s="23">
        <v>128</v>
      </c>
      <c r="F52" s="23">
        <v>0</v>
      </c>
      <c r="G52" s="23">
        <v>0</v>
      </c>
      <c r="H52" s="23">
        <v>318</v>
      </c>
      <c r="I52" s="23">
        <v>541</v>
      </c>
      <c r="J52" s="53">
        <v>404</v>
      </c>
      <c r="K52" s="23">
        <v>59</v>
      </c>
      <c r="L52" s="23">
        <v>162</v>
      </c>
      <c r="M52" s="23">
        <v>0</v>
      </c>
      <c r="N52" s="23">
        <v>0</v>
      </c>
      <c r="O52" s="23">
        <v>476</v>
      </c>
      <c r="P52" s="23">
        <v>0</v>
      </c>
      <c r="Q52" s="23">
        <v>0</v>
      </c>
      <c r="R52" s="23">
        <v>250</v>
      </c>
      <c r="S52" s="23">
        <v>630</v>
      </c>
      <c r="T52" s="23">
        <v>0</v>
      </c>
      <c r="U52" s="23">
        <v>0</v>
      </c>
    </row>
    <row r="53" spans="1:21" s="665" customFormat="1">
      <c r="A53" s="665">
        <v>1234905</v>
      </c>
      <c r="B53" s="665" t="s">
        <v>38</v>
      </c>
      <c r="C53" s="665" t="s">
        <v>83</v>
      </c>
      <c r="D53" s="650">
        <v>0</v>
      </c>
      <c r="E53" s="650">
        <v>0</v>
      </c>
      <c r="F53" s="650">
        <v>0</v>
      </c>
      <c r="G53" s="650">
        <v>0</v>
      </c>
      <c r="H53" s="650">
        <v>0</v>
      </c>
      <c r="I53" s="650">
        <v>0</v>
      </c>
      <c r="J53" s="650">
        <v>106</v>
      </c>
      <c r="K53" s="650">
        <v>395</v>
      </c>
      <c r="L53" s="650">
        <v>106</v>
      </c>
      <c r="M53" s="650">
        <v>0</v>
      </c>
      <c r="N53" s="650">
        <v>0</v>
      </c>
      <c r="O53" s="650">
        <v>200</v>
      </c>
      <c r="P53" s="650">
        <v>370</v>
      </c>
      <c r="Q53" s="650">
        <v>290</v>
      </c>
      <c r="R53" s="650">
        <v>340</v>
      </c>
      <c r="S53" s="650">
        <v>0</v>
      </c>
      <c r="T53" s="650">
        <v>0</v>
      </c>
      <c r="U53" s="650">
        <v>0</v>
      </c>
    </row>
    <row r="54" spans="1:21" s="665" customFormat="1">
      <c r="A54" s="665">
        <v>1238480</v>
      </c>
      <c r="B54" s="665" t="s">
        <v>75</v>
      </c>
      <c r="C54" s="665" t="s">
        <v>83</v>
      </c>
      <c r="D54" s="650">
        <v>827</v>
      </c>
      <c r="E54" s="650">
        <v>281</v>
      </c>
      <c r="F54" s="650">
        <v>0</v>
      </c>
      <c r="G54" s="650">
        <v>0</v>
      </c>
      <c r="H54" s="650">
        <v>518</v>
      </c>
      <c r="I54" s="650">
        <v>1049</v>
      </c>
      <c r="J54" s="650">
        <v>967</v>
      </c>
      <c r="K54" s="650">
        <v>1419</v>
      </c>
      <c r="L54" s="650">
        <v>1913</v>
      </c>
      <c r="M54" s="650">
        <v>0</v>
      </c>
      <c r="N54" s="650">
        <v>0</v>
      </c>
      <c r="O54" s="650">
        <v>1772</v>
      </c>
      <c r="P54" s="650">
        <v>1530</v>
      </c>
      <c r="Q54" s="650">
        <v>950</v>
      </c>
      <c r="R54" s="650">
        <v>1060</v>
      </c>
      <c r="S54" s="650">
        <v>1104</v>
      </c>
      <c r="T54" s="650">
        <v>0</v>
      </c>
      <c r="U54" s="650">
        <v>0</v>
      </c>
    </row>
    <row r="55" spans="1:21">
      <c r="A55" s="19">
        <v>1238453</v>
      </c>
      <c r="B55" s="19" t="s">
        <v>638</v>
      </c>
      <c r="C55" s="19" t="s">
        <v>83</v>
      </c>
      <c r="D55" s="23">
        <v>179</v>
      </c>
      <c r="E55" s="23">
        <v>127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1232775</v>
      </c>
      <c r="B56" s="19" t="s">
        <v>51</v>
      </c>
      <c r="C56" s="19" t="s">
        <v>83</v>
      </c>
      <c r="D56" s="23">
        <v>0</v>
      </c>
      <c r="E56" s="23">
        <v>4</v>
      </c>
      <c r="F56" s="23">
        <v>0</v>
      </c>
      <c r="G56" s="23">
        <v>0</v>
      </c>
      <c r="H56" s="23">
        <v>605</v>
      </c>
      <c r="I56" s="53">
        <v>51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1240029</v>
      </c>
      <c r="B57" s="19" t="s">
        <v>441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53">
        <v>417</v>
      </c>
      <c r="J57" s="23">
        <v>312</v>
      </c>
      <c r="K57" s="23">
        <v>0</v>
      </c>
      <c r="L57" s="23">
        <v>71</v>
      </c>
      <c r="M57" s="23">
        <v>0</v>
      </c>
      <c r="N57" s="23">
        <v>0</v>
      </c>
      <c r="O57" s="23">
        <v>473</v>
      </c>
      <c r="P57" s="23">
        <v>469</v>
      </c>
      <c r="Q57" s="23">
        <v>351</v>
      </c>
      <c r="R57" s="23">
        <v>469</v>
      </c>
      <c r="S57" s="23">
        <v>138</v>
      </c>
      <c r="T57" s="23">
        <v>0</v>
      </c>
      <c r="U57" s="23">
        <v>0</v>
      </c>
    </row>
    <row r="58" spans="1:21">
      <c r="A58" s="19">
        <v>1240032</v>
      </c>
      <c r="B58" s="19" t="s">
        <v>442</v>
      </c>
      <c r="C58" s="19" t="s">
        <v>83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53">
        <v>417</v>
      </c>
      <c r="J58" s="23">
        <v>312</v>
      </c>
      <c r="K58" s="23">
        <v>0</v>
      </c>
      <c r="L58" s="23">
        <v>71</v>
      </c>
      <c r="M58" s="23">
        <v>0</v>
      </c>
      <c r="N58" s="23">
        <v>0</v>
      </c>
      <c r="O58" s="23">
        <v>473</v>
      </c>
      <c r="P58" s="23">
        <v>469</v>
      </c>
      <c r="Q58" s="23">
        <v>351</v>
      </c>
      <c r="R58" s="23">
        <v>469</v>
      </c>
      <c r="S58" s="23">
        <v>138</v>
      </c>
      <c r="T58" s="23">
        <v>0</v>
      </c>
      <c r="U58" s="23">
        <v>0</v>
      </c>
    </row>
    <row r="59" spans="1:21">
      <c r="A59" s="19">
        <v>1241387</v>
      </c>
      <c r="B59" s="19" t="s">
        <v>2776</v>
      </c>
      <c r="C59" s="19" t="s">
        <v>83</v>
      </c>
      <c r="D59" s="23">
        <v>0</v>
      </c>
      <c r="E59" s="23">
        <v>81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19">
        <v>1216452</v>
      </c>
      <c r="B60" s="19" t="s">
        <v>2024</v>
      </c>
      <c r="C60" s="19" t="s">
        <v>83</v>
      </c>
      <c r="D60" s="23">
        <v>614</v>
      </c>
      <c r="E60" s="23">
        <v>776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995</v>
      </c>
      <c r="Q60" s="23">
        <v>55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1230791</v>
      </c>
      <c r="B61" s="19" t="s">
        <v>78</v>
      </c>
      <c r="C61" s="19" t="s">
        <v>83</v>
      </c>
      <c r="D61" s="23">
        <v>290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</row>
    <row r="62" spans="1:21">
      <c r="A62" s="19">
        <v>1232894</v>
      </c>
      <c r="B62" s="19" t="s">
        <v>79</v>
      </c>
      <c r="C62" s="19" t="s">
        <v>83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5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</row>
    <row r="63" spans="1:21">
      <c r="A63" s="19">
        <v>1233387</v>
      </c>
      <c r="B63" s="19" t="s">
        <v>80</v>
      </c>
      <c r="C63" s="19" t="s">
        <v>83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5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</sheetData>
  <autoFilter ref="A1:U20" xr:uid="{7FF5C045-DD13-4867-91C7-1B248401A213}"/>
  <phoneticPr fontId="27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92CC-4088-4048-85FA-3A07DD618E9D}">
  <dimension ref="A1:T57"/>
  <sheetViews>
    <sheetView topLeftCell="A2" zoomScale="145" zoomScaleNormal="145" workbookViewId="0">
      <selection activeCell="A17" sqref="A17"/>
    </sheetView>
  </sheetViews>
  <sheetFormatPr defaultColWidth="9.1640625" defaultRowHeight="12"/>
  <cols>
    <col min="1" max="1" width="9.1640625" style="19"/>
    <col min="2" max="3" width="0" style="19" hidden="1" customWidth="1"/>
    <col min="4" max="4" width="9.1640625" style="23"/>
    <col min="5" max="19" width="9.1640625" style="23" customWidth="1"/>
    <col min="20" max="20" width="9.1640625" style="23"/>
    <col min="21" max="16384" width="9.1640625" style="19"/>
  </cols>
  <sheetData>
    <row r="1" spans="1:20">
      <c r="A1" s="666" t="s">
        <v>0</v>
      </c>
      <c r="B1" s="666" t="s">
        <v>1</v>
      </c>
      <c r="C1" s="666" t="s">
        <v>82</v>
      </c>
      <c r="D1" s="405" t="s">
        <v>2545</v>
      </c>
      <c r="E1" s="405" t="s">
        <v>2546</v>
      </c>
      <c r="F1" s="406" t="s">
        <v>2547</v>
      </c>
      <c r="G1" s="405" t="s">
        <v>2821</v>
      </c>
      <c r="H1" s="405" t="s">
        <v>2822</v>
      </c>
      <c r="I1" s="405" t="s">
        <v>2823</v>
      </c>
      <c r="J1" s="405" t="s">
        <v>2824</v>
      </c>
      <c r="K1" s="405" t="s">
        <v>2825</v>
      </c>
      <c r="L1" s="405" t="s">
        <v>2826</v>
      </c>
      <c r="M1" s="406" t="s">
        <v>2827</v>
      </c>
      <c r="N1" s="405" t="s">
        <v>3070</v>
      </c>
      <c r="O1" s="405" t="s">
        <v>3071</v>
      </c>
      <c r="P1" s="405" t="s">
        <v>3072</v>
      </c>
      <c r="Q1" s="405" t="s">
        <v>3073</v>
      </c>
      <c r="R1" s="405" t="s">
        <v>3074</v>
      </c>
      <c r="S1" s="405" t="s">
        <v>3075</v>
      </c>
      <c r="T1" s="406" t="s">
        <v>3076</v>
      </c>
    </row>
    <row r="2" spans="1:20">
      <c r="A2" s="667">
        <v>1234614</v>
      </c>
      <c r="B2" s="668" t="s">
        <v>54</v>
      </c>
      <c r="C2" s="667" t="s">
        <v>83</v>
      </c>
      <c r="D2" s="286">
        <v>426</v>
      </c>
      <c r="E2" s="286">
        <v>0</v>
      </c>
      <c r="F2" s="286">
        <v>0</v>
      </c>
      <c r="G2" s="286">
        <v>200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192</v>
      </c>
      <c r="S2" s="286">
        <v>0</v>
      </c>
      <c r="T2" s="286">
        <v>0</v>
      </c>
    </row>
    <row r="3" spans="1:20">
      <c r="A3" s="667">
        <v>1226384</v>
      </c>
      <c r="B3" s="668" t="s">
        <v>112</v>
      </c>
      <c r="C3" s="667" t="s">
        <v>83</v>
      </c>
      <c r="D3" s="286">
        <v>0</v>
      </c>
      <c r="E3" s="286">
        <v>0</v>
      </c>
      <c r="F3" s="286">
        <v>0</v>
      </c>
      <c r="G3" s="286">
        <v>0</v>
      </c>
      <c r="H3" s="286">
        <v>250</v>
      </c>
      <c r="I3" s="52">
        <v>250</v>
      </c>
      <c r="J3" s="669">
        <v>250</v>
      </c>
      <c r="K3" s="286">
        <v>310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0</v>
      </c>
      <c r="R3" s="286">
        <v>0</v>
      </c>
      <c r="S3" s="286">
        <v>0</v>
      </c>
      <c r="T3" s="286">
        <v>0</v>
      </c>
    </row>
    <row r="4" spans="1:20">
      <c r="A4" s="667">
        <v>1226388</v>
      </c>
      <c r="B4" s="668" t="s">
        <v>116</v>
      </c>
      <c r="C4" s="667" t="s">
        <v>83</v>
      </c>
      <c r="D4" s="286">
        <v>0</v>
      </c>
      <c r="E4" s="286">
        <v>0</v>
      </c>
      <c r="F4" s="286">
        <v>0</v>
      </c>
      <c r="G4" s="286">
        <v>0</v>
      </c>
      <c r="H4" s="286">
        <v>250</v>
      </c>
      <c r="I4" s="52">
        <v>250</v>
      </c>
      <c r="J4" s="669">
        <v>250</v>
      </c>
      <c r="K4" s="286">
        <v>310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667">
        <v>1229673</v>
      </c>
      <c r="B5" s="668" t="s">
        <v>22</v>
      </c>
      <c r="C5" s="667" t="s">
        <v>83</v>
      </c>
      <c r="D5" s="286">
        <v>200</v>
      </c>
      <c r="E5" s="286">
        <v>0</v>
      </c>
      <c r="F5" s="286">
        <v>0</v>
      </c>
      <c r="G5" s="286">
        <v>200</v>
      </c>
      <c r="H5" s="286">
        <v>200</v>
      </c>
      <c r="I5" s="52">
        <v>200</v>
      </c>
      <c r="J5" s="286">
        <v>0</v>
      </c>
      <c r="K5" s="286">
        <v>0</v>
      </c>
      <c r="L5" s="286">
        <v>0</v>
      </c>
      <c r="M5" s="286">
        <v>0</v>
      </c>
      <c r="N5" s="286">
        <v>200</v>
      </c>
      <c r="O5" s="286">
        <v>200</v>
      </c>
      <c r="P5" s="286">
        <v>200</v>
      </c>
      <c r="Q5" s="286">
        <v>200</v>
      </c>
      <c r="R5" s="286">
        <v>200</v>
      </c>
      <c r="S5" s="286">
        <v>0</v>
      </c>
      <c r="T5" s="286">
        <v>0</v>
      </c>
    </row>
    <row r="6" spans="1:20">
      <c r="A6" s="667">
        <v>1230854</v>
      </c>
      <c r="B6" s="668" t="s">
        <v>23</v>
      </c>
      <c r="C6" s="667" t="s">
        <v>83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300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</row>
    <row r="7" spans="1:20">
      <c r="A7" s="667">
        <v>1232693</v>
      </c>
      <c r="B7" s="668" t="s">
        <v>29</v>
      </c>
      <c r="C7" s="667" t="s">
        <v>83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669">
        <v>340</v>
      </c>
      <c r="K7" s="286">
        <v>526</v>
      </c>
      <c r="L7" s="286">
        <v>0</v>
      </c>
      <c r="M7" s="286">
        <v>0</v>
      </c>
      <c r="N7" s="286">
        <v>0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667">
        <v>1233025</v>
      </c>
      <c r="B8" s="668" t="s">
        <v>30</v>
      </c>
      <c r="C8" s="667" t="s">
        <v>83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669">
        <v>340</v>
      </c>
      <c r="K8" s="286">
        <v>526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667">
        <v>1237088</v>
      </c>
      <c r="B9" s="668" t="s">
        <v>32</v>
      </c>
      <c r="C9" s="667" t="s">
        <v>83</v>
      </c>
      <c r="D9" s="286">
        <v>780</v>
      </c>
      <c r="E9" s="286">
        <v>0</v>
      </c>
      <c r="F9" s="286">
        <v>0</v>
      </c>
      <c r="G9" s="286">
        <v>1166</v>
      </c>
      <c r="H9" s="286">
        <v>902</v>
      </c>
      <c r="I9" s="52">
        <v>842</v>
      </c>
      <c r="J9" s="669">
        <v>1644</v>
      </c>
      <c r="K9" s="286">
        <v>1278</v>
      </c>
      <c r="L9" s="286">
        <v>0</v>
      </c>
      <c r="M9" s="286">
        <v>0</v>
      </c>
      <c r="N9" s="286">
        <v>756</v>
      </c>
      <c r="O9" s="286">
        <v>1430</v>
      </c>
      <c r="P9" s="286">
        <v>932</v>
      </c>
      <c r="Q9" s="286">
        <v>1814</v>
      </c>
      <c r="R9" s="286">
        <v>784</v>
      </c>
      <c r="S9" s="286">
        <v>0</v>
      </c>
      <c r="T9" s="286">
        <v>0</v>
      </c>
    </row>
    <row r="10" spans="1:20">
      <c r="A10" s="667">
        <v>1236091</v>
      </c>
      <c r="B10" s="668" t="s">
        <v>37</v>
      </c>
      <c r="C10" s="667" t="s">
        <v>83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250</v>
      </c>
      <c r="S10" s="286">
        <v>0</v>
      </c>
      <c r="T10" s="286">
        <v>0</v>
      </c>
    </row>
    <row r="11" spans="1:20">
      <c r="A11" s="667">
        <v>1238128</v>
      </c>
      <c r="B11" s="668" t="s">
        <v>39</v>
      </c>
      <c r="C11" s="667" t="s">
        <v>83</v>
      </c>
      <c r="D11" s="286">
        <v>842</v>
      </c>
      <c r="E11" s="286">
        <v>0</v>
      </c>
      <c r="F11" s="286">
        <v>0</v>
      </c>
      <c r="G11" s="286">
        <v>1180</v>
      </c>
      <c r="H11" s="286">
        <v>1180</v>
      </c>
      <c r="I11" s="52">
        <v>1178</v>
      </c>
      <c r="J11" s="669">
        <v>1470</v>
      </c>
      <c r="K11" s="286">
        <v>926</v>
      </c>
      <c r="L11" s="286">
        <v>0</v>
      </c>
      <c r="M11" s="286">
        <v>0</v>
      </c>
      <c r="N11" s="286">
        <v>530</v>
      </c>
      <c r="O11" s="286">
        <v>160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667">
        <v>1236962</v>
      </c>
      <c r="B12" s="668" t="s">
        <v>40</v>
      </c>
      <c r="C12" s="667" t="s">
        <v>83</v>
      </c>
      <c r="D12" s="286">
        <v>200</v>
      </c>
      <c r="E12" s="286">
        <v>0</v>
      </c>
      <c r="F12" s="286">
        <v>0</v>
      </c>
      <c r="G12" s="286">
        <v>0</v>
      </c>
      <c r="H12" s="286">
        <v>0</v>
      </c>
      <c r="I12" s="52">
        <v>300</v>
      </c>
      <c r="J12" s="669">
        <v>300</v>
      </c>
      <c r="K12" s="286">
        <v>400</v>
      </c>
      <c r="L12" s="286">
        <v>0</v>
      </c>
      <c r="M12" s="286">
        <v>0</v>
      </c>
      <c r="N12" s="286">
        <v>200</v>
      </c>
      <c r="O12" s="286">
        <v>200</v>
      </c>
      <c r="P12" s="286">
        <v>200</v>
      </c>
      <c r="Q12" s="286">
        <v>200</v>
      </c>
      <c r="R12" s="286">
        <v>100</v>
      </c>
      <c r="S12" s="286">
        <v>0</v>
      </c>
      <c r="T12" s="286">
        <v>0</v>
      </c>
    </row>
    <row r="13" spans="1:20">
      <c r="A13" s="667">
        <v>1233761</v>
      </c>
      <c r="B13" s="668" t="s">
        <v>41</v>
      </c>
      <c r="C13" s="667" t="s">
        <v>83</v>
      </c>
      <c r="D13" s="286">
        <v>0</v>
      </c>
      <c r="E13" s="286">
        <v>0</v>
      </c>
      <c r="F13" s="286">
        <v>0</v>
      </c>
      <c r="G13" s="286">
        <v>0</v>
      </c>
      <c r="H13" s="286">
        <v>150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200</v>
      </c>
      <c r="S13" s="286">
        <v>0</v>
      </c>
      <c r="T13" s="286">
        <v>0</v>
      </c>
    </row>
    <row r="14" spans="1:20">
      <c r="A14" s="667">
        <v>1239651</v>
      </c>
      <c r="B14" s="668" t="s">
        <v>42</v>
      </c>
      <c r="C14" s="667" t="s">
        <v>83</v>
      </c>
      <c r="D14" s="286">
        <v>0</v>
      </c>
      <c r="E14" s="286">
        <v>0</v>
      </c>
      <c r="F14" s="286">
        <v>0</v>
      </c>
      <c r="G14" s="286">
        <v>300</v>
      </c>
      <c r="H14" s="286">
        <v>400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350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</row>
    <row r="15" spans="1:20">
      <c r="A15" s="667">
        <v>1239988</v>
      </c>
      <c r="B15" s="668" t="s">
        <v>45</v>
      </c>
      <c r="C15" s="667" t="s">
        <v>83</v>
      </c>
      <c r="D15" s="286">
        <v>394</v>
      </c>
      <c r="E15" s="286">
        <v>0</v>
      </c>
      <c r="F15" s="286">
        <v>0</v>
      </c>
      <c r="G15" s="286">
        <v>502</v>
      </c>
      <c r="H15" s="286">
        <v>248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430</v>
      </c>
      <c r="O15" s="286">
        <v>502</v>
      </c>
      <c r="P15" s="286">
        <v>394</v>
      </c>
      <c r="Q15" s="286">
        <v>502</v>
      </c>
      <c r="R15" s="286">
        <v>394</v>
      </c>
      <c r="S15" s="286">
        <v>0</v>
      </c>
      <c r="T15" s="286">
        <v>0</v>
      </c>
    </row>
    <row r="16" spans="1:20">
      <c r="A16" s="667">
        <v>1240180</v>
      </c>
      <c r="B16" s="668" t="s">
        <v>43</v>
      </c>
      <c r="C16" s="667" t="s">
        <v>83</v>
      </c>
      <c r="D16" s="286">
        <v>0</v>
      </c>
      <c r="E16" s="286">
        <v>0</v>
      </c>
      <c r="F16" s="286">
        <v>0</v>
      </c>
      <c r="G16" s="286">
        <v>0</v>
      </c>
      <c r="H16" s="286">
        <v>190</v>
      </c>
      <c r="I16" s="52">
        <v>322</v>
      </c>
      <c r="J16" s="669">
        <v>410</v>
      </c>
      <c r="K16" s="286">
        <v>372</v>
      </c>
      <c r="L16" s="286">
        <v>0</v>
      </c>
      <c r="M16" s="286">
        <v>0</v>
      </c>
      <c r="N16" s="286">
        <v>796</v>
      </c>
      <c r="O16" s="286">
        <v>800</v>
      </c>
      <c r="P16" s="286">
        <v>628</v>
      </c>
      <c r="Q16" s="286">
        <v>800</v>
      </c>
      <c r="R16" s="286">
        <v>628</v>
      </c>
      <c r="S16" s="286">
        <v>0</v>
      </c>
      <c r="T16" s="286">
        <v>0</v>
      </c>
    </row>
    <row r="17" spans="1:20">
      <c r="A17" s="667">
        <v>1240184</v>
      </c>
      <c r="B17" s="668" t="s">
        <v>44</v>
      </c>
      <c r="C17" s="667" t="s">
        <v>83</v>
      </c>
      <c r="D17" s="286">
        <v>0</v>
      </c>
      <c r="E17" s="286">
        <v>0</v>
      </c>
      <c r="F17" s="286">
        <v>0</v>
      </c>
      <c r="G17" s="286">
        <v>0</v>
      </c>
      <c r="H17" s="286">
        <v>190</v>
      </c>
      <c r="I17" s="52">
        <v>322</v>
      </c>
      <c r="J17" s="669">
        <v>410</v>
      </c>
      <c r="K17" s="286">
        <v>372</v>
      </c>
      <c r="L17" s="286">
        <v>0</v>
      </c>
      <c r="M17" s="286">
        <v>0</v>
      </c>
      <c r="N17" s="286">
        <v>796</v>
      </c>
      <c r="O17" s="286">
        <v>550</v>
      </c>
      <c r="P17" s="286">
        <v>578</v>
      </c>
      <c r="Q17" s="286">
        <v>800</v>
      </c>
      <c r="R17" s="286">
        <v>628</v>
      </c>
      <c r="S17" s="286">
        <v>0</v>
      </c>
      <c r="T17" s="286">
        <v>0</v>
      </c>
    </row>
    <row r="18" spans="1:20">
      <c r="A18" s="667">
        <v>1240308</v>
      </c>
      <c r="B18" s="668" t="s">
        <v>491</v>
      </c>
      <c r="C18" s="667" t="s">
        <v>83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300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</row>
    <row r="21" spans="1:20">
      <c r="A21" s="19" t="s">
        <v>0</v>
      </c>
      <c r="B21" s="19" t="s">
        <v>1</v>
      </c>
      <c r="C21" s="19" t="s">
        <v>82</v>
      </c>
      <c r="D21" s="23" t="s">
        <v>2545</v>
      </c>
      <c r="E21" s="23" t="s">
        <v>2546</v>
      </c>
      <c r="F21" s="23" t="s">
        <v>2547</v>
      </c>
      <c r="G21" s="23" t="s">
        <v>2821</v>
      </c>
      <c r="H21" s="23" t="s">
        <v>2822</v>
      </c>
      <c r="I21" s="23" t="s">
        <v>2823</v>
      </c>
      <c r="J21" s="23" t="s">
        <v>2824</v>
      </c>
      <c r="K21" s="23" t="s">
        <v>2825</v>
      </c>
      <c r="L21" s="23" t="s">
        <v>2826</v>
      </c>
      <c r="M21" s="23" t="s">
        <v>2827</v>
      </c>
      <c r="N21" s="23" t="s">
        <v>3070</v>
      </c>
      <c r="O21" s="23" t="s">
        <v>3071</v>
      </c>
      <c r="P21" s="23" t="s">
        <v>3072</v>
      </c>
      <c r="Q21" s="23" t="s">
        <v>3073</v>
      </c>
      <c r="R21" s="23" t="s">
        <v>3074</v>
      </c>
      <c r="S21" s="23" t="s">
        <v>3075</v>
      </c>
      <c r="T21" s="23" t="s">
        <v>3076</v>
      </c>
    </row>
    <row r="22" spans="1:20">
      <c r="A22" s="19">
        <v>1232846</v>
      </c>
      <c r="B22" s="19" t="s">
        <v>47</v>
      </c>
      <c r="C22" s="19" t="s">
        <v>83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408">
        <v>164</v>
      </c>
      <c r="L22" s="23">
        <v>0</v>
      </c>
      <c r="M22" s="23">
        <v>0</v>
      </c>
      <c r="N22" s="23">
        <v>450</v>
      </c>
      <c r="O22" s="23">
        <v>450</v>
      </c>
      <c r="P22" s="23">
        <v>50</v>
      </c>
      <c r="Q22" s="23">
        <v>0</v>
      </c>
      <c r="R22" s="23">
        <v>0</v>
      </c>
      <c r="S22" s="23">
        <v>0</v>
      </c>
      <c r="T22" s="23">
        <v>0</v>
      </c>
    </row>
    <row r="23" spans="1:20">
      <c r="A23" s="19">
        <v>1232895</v>
      </c>
      <c r="B23" s="19" t="s">
        <v>48</v>
      </c>
      <c r="C23" s="19" t="s">
        <v>83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408">
        <v>164</v>
      </c>
      <c r="L23" s="23">
        <v>0</v>
      </c>
      <c r="M23" s="23">
        <v>0</v>
      </c>
      <c r="N23" s="23">
        <v>450</v>
      </c>
      <c r="O23" s="23">
        <v>450</v>
      </c>
      <c r="P23" s="23">
        <v>50</v>
      </c>
      <c r="Q23" s="23">
        <v>0</v>
      </c>
      <c r="R23" s="23">
        <v>0</v>
      </c>
      <c r="S23" s="23">
        <v>0</v>
      </c>
      <c r="T23" s="23">
        <v>0</v>
      </c>
    </row>
    <row r="24" spans="1:20">
      <c r="A24" s="19">
        <v>1233384</v>
      </c>
      <c r="B24" s="19" t="s">
        <v>49</v>
      </c>
      <c r="C24" s="19" t="s">
        <v>83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408">
        <v>164</v>
      </c>
      <c r="L24" s="23">
        <v>0</v>
      </c>
      <c r="M24" s="23">
        <v>0</v>
      </c>
      <c r="N24" s="23">
        <v>450</v>
      </c>
      <c r="O24" s="23">
        <v>450</v>
      </c>
      <c r="P24" s="23">
        <v>50</v>
      </c>
      <c r="Q24" s="23">
        <v>0</v>
      </c>
      <c r="R24" s="23">
        <v>0</v>
      </c>
      <c r="S24" s="23">
        <v>0</v>
      </c>
      <c r="T24" s="23">
        <v>0</v>
      </c>
    </row>
    <row r="25" spans="1:20">
      <c r="A25" s="19">
        <v>1233165</v>
      </c>
      <c r="B25" s="19" t="s">
        <v>149</v>
      </c>
      <c r="C25" s="19" t="s">
        <v>83</v>
      </c>
      <c r="D25" s="23">
        <v>227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1236387</v>
      </c>
      <c r="B26" s="19" t="s">
        <v>129</v>
      </c>
      <c r="C26" s="19" t="s">
        <v>83</v>
      </c>
      <c r="D26" s="23">
        <v>45</v>
      </c>
      <c r="E26" s="23">
        <v>0</v>
      </c>
      <c r="F26" s="23">
        <v>0</v>
      </c>
      <c r="G26" s="23">
        <v>420</v>
      </c>
      <c r="H26" s="23">
        <v>420</v>
      </c>
      <c r="I26" s="53">
        <v>330</v>
      </c>
      <c r="J26" s="53">
        <v>180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1232775</v>
      </c>
      <c r="B27" s="19" t="s">
        <v>51</v>
      </c>
      <c r="C27" s="19" t="s">
        <v>83</v>
      </c>
      <c r="D27" s="23">
        <v>46</v>
      </c>
      <c r="E27" s="23">
        <v>0</v>
      </c>
      <c r="F27" s="23">
        <v>0</v>
      </c>
      <c r="G27" s="23">
        <v>307</v>
      </c>
      <c r="H27" s="23">
        <v>307</v>
      </c>
      <c r="I27" s="53">
        <v>243</v>
      </c>
      <c r="J27" s="53">
        <v>245</v>
      </c>
      <c r="K27" s="408">
        <v>107</v>
      </c>
      <c r="L27" s="23">
        <v>0</v>
      </c>
      <c r="M27" s="23">
        <v>0</v>
      </c>
      <c r="N27" s="23">
        <v>0</v>
      </c>
      <c r="O27" s="23">
        <v>0</v>
      </c>
      <c r="P27" s="23">
        <v>36</v>
      </c>
      <c r="Q27" s="23">
        <v>243</v>
      </c>
      <c r="R27" s="23">
        <v>245</v>
      </c>
      <c r="S27" s="23">
        <v>0</v>
      </c>
      <c r="T27" s="23">
        <v>0</v>
      </c>
    </row>
    <row r="28" spans="1:20">
      <c r="A28" s="19">
        <v>1238605</v>
      </c>
      <c r="B28" s="19" t="s">
        <v>52</v>
      </c>
      <c r="C28" s="19" t="s">
        <v>83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167</v>
      </c>
      <c r="O28" s="23">
        <v>236</v>
      </c>
      <c r="P28" s="23">
        <v>147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1230685</v>
      </c>
      <c r="B29" s="19" t="s">
        <v>53</v>
      </c>
      <c r="C29" s="19" t="s">
        <v>83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408">
        <v>138</v>
      </c>
      <c r="K29" s="408">
        <v>330</v>
      </c>
      <c r="L29" s="23">
        <v>0</v>
      </c>
      <c r="M29" s="23">
        <v>0</v>
      </c>
      <c r="N29" s="408">
        <v>82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3" spans="1:20">
      <c r="A33" s="19" t="s">
        <v>0</v>
      </c>
      <c r="B33" s="19" t="s">
        <v>1</v>
      </c>
      <c r="C33" s="19" t="s">
        <v>82</v>
      </c>
      <c r="D33" s="23" t="s">
        <v>2545</v>
      </c>
      <c r="E33" s="23" t="s">
        <v>2546</v>
      </c>
      <c r="F33" s="23" t="s">
        <v>2547</v>
      </c>
      <c r="G33" s="23" t="s">
        <v>2821</v>
      </c>
      <c r="H33" s="23" t="s">
        <v>2822</v>
      </c>
      <c r="I33" s="23" t="s">
        <v>2823</v>
      </c>
      <c r="J33" s="23" t="s">
        <v>2824</v>
      </c>
      <c r="K33" s="23" t="s">
        <v>2825</v>
      </c>
      <c r="L33" s="23" t="s">
        <v>2826</v>
      </c>
      <c r="M33" s="23" t="s">
        <v>2827</v>
      </c>
      <c r="N33" s="23" t="s">
        <v>3070</v>
      </c>
      <c r="O33" s="23" t="s">
        <v>3071</v>
      </c>
      <c r="P33" s="23" t="s">
        <v>3072</v>
      </c>
      <c r="Q33" s="23" t="s">
        <v>3073</v>
      </c>
      <c r="R33" s="23" t="s">
        <v>3074</v>
      </c>
      <c r="S33" s="23" t="s">
        <v>3075</v>
      </c>
      <c r="T33" s="23" t="s">
        <v>3076</v>
      </c>
    </row>
    <row r="34" spans="1:20">
      <c r="A34" s="19">
        <v>1221967</v>
      </c>
      <c r="B34" s="19" t="s">
        <v>55</v>
      </c>
      <c r="C34" s="19" t="s">
        <v>83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276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</row>
    <row r="35" spans="1:20" s="665" customFormat="1">
      <c r="A35" s="665">
        <v>1227306</v>
      </c>
      <c r="B35" s="665" t="s">
        <v>56</v>
      </c>
      <c r="C35" s="665" t="s">
        <v>83</v>
      </c>
      <c r="D35" s="650">
        <v>383</v>
      </c>
      <c r="E35" s="650">
        <v>0</v>
      </c>
      <c r="F35" s="650">
        <v>0</v>
      </c>
      <c r="G35" s="650">
        <v>122</v>
      </c>
      <c r="H35" s="650">
        <v>0</v>
      </c>
      <c r="I35" s="650">
        <v>0</v>
      </c>
      <c r="J35" s="650">
        <v>137</v>
      </c>
      <c r="K35" s="650">
        <v>383</v>
      </c>
      <c r="L35" s="650">
        <v>0</v>
      </c>
      <c r="M35" s="650">
        <v>0</v>
      </c>
      <c r="N35" s="650">
        <v>250</v>
      </c>
      <c r="O35" s="650">
        <v>0</v>
      </c>
      <c r="P35" s="650">
        <v>0</v>
      </c>
      <c r="Q35" s="650">
        <v>0</v>
      </c>
      <c r="R35" s="650">
        <v>0</v>
      </c>
      <c r="S35" s="650">
        <v>0</v>
      </c>
      <c r="T35" s="650">
        <v>0</v>
      </c>
    </row>
    <row r="36" spans="1:20" s="665" customFormat="1">
      <c r="A36" s="665">
        <v>1231090</v>
      </c>
      <c r="B36" s="665" t="s">
        <v>59</v>
      </c>
      <c r="C36" s="665" t="s">
        <v>83</v>
      </c>
      <c r="D36" s="650">
        <v>201</v>
      </c>
      <c r="E36" s="650">
        <v>0</v>
      </c>
      <c r="F36" s="650">
        <v>0</v>
      </c>
      <c r="G36" s="650">
        <v>551</v>
      </c>
      <c r="H36" s="650">
        <v>132</v>
      </c>
      <c r="I36" s="650">
        <v>0</v>
      </c>
      <c r="J36" s="650">
        <v>0</v>
      </c>
      <c r="K36" s="650">
        <v>0</v>
      </c>
      <c r="L36" s="650">
        <v>0</v>
      </c>
      <c r="M36" s="650">
        <v>0</v>
      </c>
      <c r="N36" s="650">
        <v>0</v>
      </c>
      <c r="O36" s="650">
        <v>0</v>
      </c>
      <c r="P36" s="650">
        <v>0</v>
      </c>
      <c r="Q36" s="650">
        <v>266</v>
      </c>
      <c r="R36" s="650">
        <v>450</v>
      </c>
      <c r="S36" s="650">
        <v>0</v>
      </c>
      <c r="T36" s="650">
        <v>0</v>
      </c>
    </row>
    <row r="37" spans="1:20">
      <c r="A37" s="19">
        <v>1232066</v>
      </c>
      <c r="B37" s="19" t="s">
        <v>123</v>
      </c>
      <c r="C37" s="19" t="s">
        <v>83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360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19">
        <v>1225464</v>
      </c>
      <c r="B38" s="19" t="s">
        <v>57</v>
      </c>
      <c r="C38" s="19" t="s">
        <v>83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56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</row>
    <row r="39" spans="1:20" s="665" customFormat="1">
      <c r="A39" s="665">
        <v>1232528</v>
      </c>
      <c r="B39" s="665" t="s">
        <v>64</v>
      </c>
      <c r="C39" s="665" t="s">
        <v>83</v>
      </c>
      <c r="D39" s="650">
        <v>0</v>
      </c>
      <c r="E39" s="650">
        <v>0</v>
      </c>
      <c r="F39" s="650">
        <v>0</v>
      </c>
      <c r="G39" s="650">
        <v>578</v>
      </c>
      <c r="H39" s="650">
        <v>686</v>
      </c>
      <c r="I39" s="650">
        <v>539</v>
      </c>
      <c r="J39" s="650">
        <v>104</v>
      </c>
      <c r="K39" s="650">
        <v>0</v>
      </c>
      <c r="L39" s="650">
        <v>0</v>
      </c>
      <c r="M39" s="650">
        <v>0</v>
      </c>
      <c r="N39" s="650">
        <v>0</v>
      </c>
      <c r="O39" s="650">
        <v>0</v>
      </c>
      <c r="P39" s="650">
        <v>0</v>
      </c>
      <c r="Q39" s="650">
        <v>0</v>
      </c>
      <c r="R39" s="650">
        <v>0</v>
      </c>
      <c r="S39" s="650">
        <v>0</v>
      </c>
      <c r="T39" s="650">
        <v>0</v>
      </c>
    </row>
    <row r="40" spans="1:20" s="665" customFormat="1">
      <c r="A40" s="665">
        <v>1232846</v>
      </c>
      <c r="B40" s="665" t="s">
        <v>47</v>
      </c>
      <c r="C40" s="665" t="s">
        <v>83</v>
      </c>
      <c r="D40" s="650">
        <v>0</v>
      </c>
      <c r="E40" s="650">
        <v>0</v>
      </c>
      <c r="F40" s="650">
        <v>0</v>
      </c>
      <c r="G40" s="650">
        <v>0</v>
      </c>
      <c r="H40" s="650">
        <v>5</v>
      </c>
      <c r="I40" s="650">
        <v>0</v>
      </c>
      <c r="J40" s="650">
        <v>0</v>
      </c>
      <c r="K40" s="650">
        <v>0</v>
      </c>
      <c r="L40" s="650">
        <v>0</v>
      </c>
      <c r="M40" s="650">
        <v>0</v>
      </c>
      <c r="N40" s="650">
        <v>0</v>
      </c>
      <c r="O40" s="650">
        <v>0</v>
      </c>
      <c r="P40" s="650">
        <v>0</v>
      </c>
      <c r="Q40" s="650">
        <v>0</v>
      </c>
      <c r="R40" s="650">
        <v>0</v>
      </c>
      <c r="S40" s="650">
        <v>0</v>
      </c>
      <c r="T40" s="650">
        <v>0</v>
      </c>
    </row>
    <row r="41" spans="1:20">
      <c r="A41" s="19">
        <v>1229050</v>
      </c>
      <c r="B41" s="19" t="s">
        <v>67</v>
      </c>
      <c r="C41" s="19" t="s">
        <v>83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215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1220847</v>
      </c>
      <c r="B42" s="19" t="s">
        <v>68</v>
      </c>
      <c r="C42" s="19" t="s">
        <v>83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105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1235097</v>
      </c>
      <c r="B43" s="19" t="s">
        <v>70</v>
      </c>
      <c r="C43" s="19" t="s">
        <v>83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200</v>
      </c>
      <c r="O43" s="23">
        <v>200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1235845</v>
      </c>
      <c r="B44" s="19" t="s">
        <v>71</v>
      </c>
      <c r="C44" s="19" t="s">
        <v>83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600</v>
      </c>
      <c r="Q44" s="23">
        <v>600</v>
      </c>
      <c r="R44" s="23">
        <v>400</v>
      </c>
      <c r="S44" s="23">
        <v>0</v>
      </c>
      <c r="T44" s="23">
        <v>0</v>
      </c>
    </row>
    <row r="45" spans="1:20">
      <c r="A45" s="19">
        <v>1236600</v>
      </c>
      <c r="B45" s="19" t="s">
        <v>72</v>
      </c>
      <c r="C45" s="19" t="s">
        <v>83</v>
      </c>
      <c r="D45" s="23">
        <v>374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200</v>
      </c>
      <c r="O45" s="23">
        <v>547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1236601</v>
      </c>
      <c r="B46" s="19" t="s">
        <v>625</v>
      </c>
      <c r="C46" s="19" t="s">
        <v>83</v>
      </c>
      <c r="D46" s="23">
        <v>40</v>
      </c>
      <c r="E46" s="23">
        <v>0</v>
      </c>
      <c r="F46" s="23">
        <v>0</v>
      </c>
      <c r="G46" s="23">
        <v>65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131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1236930</v>
      </c>
      <c r="B47" s="19" t="s">
        <v>73</v>
      </c>
      <c r="C47" s="19" t="s">
        <v>83</v>
      </c>
      <c r="D47" s="23">
        <v>128</v>
      </c>
      <c r="E47" s="23">
        <v>0</v>
      </c>
      <c r="F47" s="23">
        <v>0</v>
      </c>
      <c r="G47" s="23">
        <v>318</v>
      </c>
      <c r="H47" s="23">
        <v>541</v>
      </c>
      <c r="I47" s="23">
        <v>404</v>
      </c>
      <c r="J47" s="53">
        <v>59</v>
      </c>
      <c r="K47" s="23">
        <v>162</v>
      </c>
      <c r="L47" s="23">
        <v>0</v>
      </c>
      <c r="M47" s="23">
        <v>0</v>
      </c>
      <c r="N47" s="23">
        <v>476</v>
      </c>
      <c r="O47" s="23">
        <v>0</v>
      </c>
      <c r="P47" s="23">
        <v>0</v>
      </c>
      <c r="Q47" s="23">
        <v>250</v>
      </c>
      <c r="R47" s="23">
        <v>630</v>
      </c>
      <c r="S47" s="23">
        <v>0</v>
      </c>
      <c r="T47" s="23">
        <v>0</v>
      </c>
    </row>
    <row r="48" spans="1:20" s="665" customFormat="1">
      <c r="A48" s="665">
        <v>1234905</v>
      </c>
      <c r="B48" s="665" t="s">
        <v>38</v>
      </c>
      <c r="C48" s="665" t="s">
        <v>83</v>
      </c>
      <c r="D48" s="650">
        <v>0</v>
      </c>
      <c r="E48" s="650">
        <v>0</v>
      </c>
      <c r="F48" s="650">
        <v>0</v>
      </c>
      <c r="G48" s="650">
        <v>0</v>
      </c>
      <c r="H48" s="650">
        <v>0</v>
      </c>
      <c r="I48" s="650">
        <v>106</v>
      </c>
      <c r="J48" s="650">
        <v>395</v>
      </c>
      <c r="K48" s="650">
        <v>106</v>
      </c>
      <c r="L48" s="650">
        <v>0</v>
      </c>
      <c r="M48" s="650">
        <v>0</v>
      </c>
      <c r="N48" s="650">
        <v>200</v>
      </c>
      <c r="O48" s="650">
        <v>370</v>
      </c>
      <c r="P48" s="650">
        <v>290</v>
      </c>
      <c r="Q48" s="650">
        <v>340</v>
      </c>
      <c r="R48" s="650">
        <v>0</v>
      </c>
      <c r="S48" s="650">
        <v>0</v>
      </c>
      <c r="T48" s="650">
        <v>0</v>
      </c>
    </row>
    <row r="49" spans="1:20" s="665" customFormat="1">
      <c r="A49" s="665">
        <v>1238480</v>
      </c>
      <c r="B49" s="665" t="s">
        <v>75</v>
      </c>
      <c r="C49" s="665" t="s">
        <v>83</v>
      </c>
      <c r="D49" s="650">
        <v>281</v>
      </c>
      <c r="E49" s="650">
        <v>0</v>
      </c>
      <c r="F49" s="650">
        <v>0</v>
      </c>
      <c r="G49" s="650">
        <v>518</v>
      </c>
      <c r="H49" s="650">
        <v>1049</v>
      </c>
      <c r="I49" s="650">
        <v>967</v>
      </c>
      <c r="J49" s="650">
        <v>1446</v>
      </c>
      <c r="K49" s="650">
        <v>1913</v>
      </c>
      <c r="L49" s="650">
        <v>0</v>
      </c>
      <c r="M49" s="650">
        <v>0</v>
      </c>
      <c r="N49" s="650">
        <v>1772</v>
      </c>
      <c r="O49" s="650">
        <v>1530</v>
      </c>
      <c r="P49" s="650">
        <v>950</v>
      </c>
      <c r="Q49" s="650">
        <v>1060</v>
      </c>
      <c r="R49" s="650">
        <v>1104</v>
      </c>
      <c r="S49" s="650">
        <v>0</v>
      </c>
      <c r="T49" s="650">
        <v>0</v>
      </c>
    </row>
    <row r="50" spans="1:20">
      <c r="A50" s="19">
        <v>1238453</v>
      </c>
      <c r="B50" s="19" t="s">
        <v>638</v>
      </c>
      <c r="C50" s="19" t="s">
        <v>83</v>
      </c>
      <c r="D50" s="23">
        <v>127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 s="665" customFormat="1">
      <c r="A51" s="665">
        <v>1232775</v>
      </c>
      <c r="B51" s="665" t="s">
        <v>51</v>
      </c>
      <c r="C51" s="665" t="s">
        <v>83</v>
      </c>
      <c r="D51" s="650">
        <v>4</v>
      </c>
      <c r="E51" s="650">
        <v>0</v>
      </c>
      <c r="F51" s="650">
        <v>0</v>
      </c>
      <c r="G51" s="650">
        <v>605</v>
      </c>
      <c r="H51" s="650">
        <v>51</v>
      </c>
      <c r="I51" s="650">
        <v>0</v>
      </c>
      <c r="J51" s="650">
        <v>0</v>
      </c>
      <c r="K51" s="650">
        <v>0</v>
      </c>
      <c r="L51" s="650">
        <v>0</v>
      </c>
      <c r="M51" s="650">
        <v>0</v>
      </c>
      <c r="N51" s="650">
        <v>0</v>
      </c>
      <c r="O51" s="650">
        <v>0</v>
      </c>
      <c r="P51" s="650">
        <v>0</v>
      </c>
      <c r="Q51" s="650">
        <v>0</v>
      </c>
      <c r="R51" s="650">
        <v>0</v>
      </c>
      <c r="S51" s="650">
        <v>0</v>
      </c>
      <c r="T51" s="650">
        <v>0</v>
      </c>
    </row>
    <row r="52" spans="1:20">
      <c r="A52" s="19">
        <v>1240029</v>
      </c>
      <c r="B52" s="19" t="s">
        <v>441</v>
      </c>
      <c r="C52" s="19" t="s">
        <v>83</v>
      </c>
      <c r="D52" s="23">
        <v>0</v>
      </c>
      <c r="E52" s="23">
        <v>0</v>
      </c>
      <c r="F52" s="23">
        <v>0</v>
      </c>
      <c r="G52" s="23">
        <v>0</v>
      </c>
      <c r="H52" s="23">
        <v>417</v>
      </c>
      <c r="I52" s="53">
        <v>312</v>
      </c>
      <c r="J52" s="23">
        <v>0</v>
      </c>
      <c r="K52" s="23">
        <v>71</v>
      </c>
      <c r="L52" s="23">
        <v>0</v>
      </c>
      <c r="M52" s="23">
        <v>0</v>
      </c>
      <c r="N52" s="23">
        <v>473</v>
      </c>
      <c r="O52" s="23">
        <v>469</v>
      </c>
      <c r="P52" s="23">
        <v>351</v>
      </c>
      <c r="Q52" s="23">
        <v>469</v>
      </c>
      <c r="R52" s="23">
        <v>138</v>
      </c>
      <c r="S52" s="23">
        <v>0</v>
      </c>
      <c r="T52" s="23">
        <v>0</v>
      </c>
    </row>
    <row r="53" spans="1:20">
      <c r="A53" s="19">
        <v>1240032</v>
      </c>
      <c r="B53" s="19" t="s">
        <v>442</v>
      </c>
      <c r="C53" s="19" t="s">
        <v>83</v>
      </c>
      <c r="D53" s="23">
        <v>0</v>
      </c>
      <c r="E53" s="23">
        <v>0</v>
      </c>
      <c r="F53" s="23">
        <v>0</v>
      </c>
      <c r="G53" s="23">
        <v>0</v>
      </c>
      <c r="H53" s="23">
        <v>417</v>
      </c>
      <c r="I53" s="53">
        <v>312</v>
      </c>
      <c r="J53" s="23">
        <v>0</v>
      </c>
      <c r="K53" s="23">
        <v>71</v>
      </c>
      <c r="L53" s="23">
        <v>0</v>
      </c>
      <c r="M53" s="23">
        <v>0</v>
      </c>
      <c r="N53" s="23">
        <v>473</v>
      </c>
      <c r="O53" s="23">
        <v>469</v>
      </c>
      <c r="P53" s="23">
        <v>351</v>
      </c>
      <c r="Q53" s="23">
        <v>469</v>
      </c>
      <c r="R53" s="23">
        <v>138</v>
      </c>
      <c r="S53" s="23">
        <v>0</v>
      </c>
      <c r="T53" s="23">
        <v>0</v>
      </c>
    </row>
    <row r="54" spans="1:20">
      <c r="A54" s="19">
        <v>1241387</v>
      </c>
      <c r="B54" s="19" t="s">
        <v>2776</v>
      </c>
      <c r="C54" s="19" t="s">
        <v>83</v>
      </c>
      <c r="D54" s="23">
        <v>81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1216452</v>
      </c>
      <c r="B55" s="19" t="s">
        <v>2024</v>
      </c>
      <c r="C55" s="19" t="s">
        <v>83</v>
      </c>
      <c r="D55" s="23">
        <v>776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995</v>
      </c>
      <c r="P55" s="23">
        <v>55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1232894</v>
      </c>
      <c r="B56" s="19" t="s">
        <v>79</v>
      </c>
      <c r="C56" s="19" t="s">
        <v>83</v>
      </c>
      <c r="D56" s="23">
        <v>0</v>
      </c>
      <c r="E56" s="23">
        <v>0</v>
      </c>
      <c r="F56" s="23">
        <v>0</v>
      </c>
      <c r="G56" s="23">
        <v>0</v>
      </c>
      <c r="H56" s="53">
        <v>5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1233387</v>
      </c>
      <c r="B57" s="19" t="s">
        <v>80</v>
      </c>
      <c r="C57" s="19" t="s">
        <v>83</v>
      </c>
      <c r="D57" s="23">
        <v>0</v>
      </c>
      <c r="E57" s="23">
        <v>0</v>
      </c>
      <c r="F57" s="23">
        <v>0</v>
      </c>
      <c r="G57" s="23">
        <v>0</v>
      </c>
      <c r="H57" s="53">
        <v>5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</sheetData>
  <autoFilter ref="A1:T18" xr:uid="{A48E92CC-4088-4048-85FA-3A07DD618E9D}"/>
  <phoneticPr fontId="27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0C07-E185-460C-B234-1F41D99B6C52}">
  <dimension ref="A1:W79"/>
  <sheetViews>
    <sheetView topLeftCell="A25" zoomScale="130" zoomScaleNormal="130" workbookViewId="0">
      <selection activeCell="Q34" sqref="Q34"/>
    </sheetView>
  </sheetViews>
  <sheetFormatPr defaultRowHeight="11.25"/>
  <cols>
    <col min="2" max="3" width="0" hidden="1" customWidth="1"/>
    <col min="4" max="4" width="9.33203125" style="42"/>
    <col min="5" max="22" width="9.33203125" style="42" customWidth="1"/>
    <col min="23" max="23" width="9.33203125" style="42"/>
  </cols>
  <sheetData>
    <row r="1" spans="1:23">
      <c r="A1" s="671" t="s">
        <v>0</v>
      </c>
      <c r="B1" s="671" t="s">
        <v>1</v>
      </c>
      <c r="C1" s="671" t="s">
        <v>82</v>
      </c>
      <c r="D1" s="670" t="s">
        <v>2822</v>
      </c>
      <c r="E1" s="670" t="s">
        <v>2823</v>
      </c>
      <c r="F1" s="670" t="s">
        <v>2824</v>
      </c>
      <c r="G1" s="670" t="s">
        <v>2825</v>
      </c>
      <c r="H1" s="670" t="s">
        <v>2826</v>
      </c>
      <c r="I1" s="672" t="s">
        <v>2827</v>
      </c>
      <c r="J1" s="670" t="s">
        <v>3070</v>
      </c>
      <c r="K1" s="670" t="s">
        <v>3071</v>
      </c>
      <c r="L1" s="670" t="s">
        <v>3072</v>
      </c>
      <c r="M1" s="670" t="s">
        <v>3073</v>
      </c>
      <c r="N1" s="670" t="s">
        <v>3074</v>
      </c>
      <c r="O1" s="670" t="s">
        <v>3075</v>
      </c>
      <c r="P1" s="672" t="s">
        <v>3076</v>
      </c>
      <c r="Q1" s="670" t="s">
        <v>3081</v>
      </c>
      <c r="R1" s="670" t="s">
        <v>3082</v>
      </c>
      <c r="S1" s="670" t="s">
        <v>3083</v>
      </c>
      <c r="T1" s="670" t="s">
        <v>3084</v>
      </c>
      <c r="U1" s="670" t="s">
        <v>3085</v>
      </c>
      <c r="V1" s="670" t="s">
        <v>3086</v>
      </c>
      <c r="W1" s="672" t="s">
        <v>3087</v>
      </c>
    </row>
    <row r="2" spans="1:23">
      <c r="A2" s="271">
        <v>1234614</v>
      </c>
      <c r="B2" s="272" t="s">
        <v>54</v>
      </c>
      <c r="C2" s="271" t="s">
        <v>83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0</v>
      </c>
      <c r="N2" s="673">
        <v>150</v>
      </c>
      <c r="O2" s="673">
        <v>0</v>
      </c>
      <c r="P2" s="673">
        <v>0</v>
      </c>
      <c r="Q2" s="673">
        <v>192</v>
      </c>
      <c r="R2" s="673">
        <v>0</v>
      </c>
      <c r="S2" s="673">
        <v>0</v>
      </c>
      <c r="T2" s="673">
        <v>0</v>
      </c>
      <c r="U2" s="673">
        <v>0</v>
      </c>
      <c r="V2" s="673">
        <v>0</v>
      </c>
      <c r="W2" s="673">
        <v>0</v>
      </c>
    </row>
    <row r="3" spans="1:23">
      <c r="A3" s="271">
        <v>1226384</v>
      </c>
      <c r="B3" s="272" t="s">
        <v>112</v>
      </c>
      <c r="C3" s="271" t="s">
        <v>83</v>
      </c>
      <c r="D3" s="673">
        <v>250</v>
      </c>
      <c r="E3" s="673">
        <v>250</v>
      </c>
      <c r="F3" s="673">
        <v>250</v>
      </c>
      <c r="G3" s="674">
        <v>310</v>
      </c>
      <c r="H3" s="673">
        <v>0</v>
      </c>
      <c r="I3" s="673">
        <v>0</v>
      </c>
      <c r="J3" s="673">
        <v>0</v>
      </c>
      <c r="K3" s="673">
        <v>0</v>
      </c>
      <c r="L3" s="673">
        <v>0</v>
      </c>
      <c r="M3" s="673">
        <v>0</v>
      </c>
      <c r="N3" s="673">
        <v>0</v>
      </c>
      <c r="O3" s="673">
        <v>0</v>
      </c>
      <c r="P3" s="673">
        <v>0</v>
      </c>
      <c r="Q3" s="673">
        <v>0</v>
      </c>
      <c r="R3" s="673">
        <v>0</v>
      </c>
      <c r="S3" s="673">
        <v>0</v>
      </c>
      <c r="T3" s="673">
        <v>0</v>
      </c>
      <c r="U3" s="673">
        <v>0</v>
      </c>
      <c r="V3" s="673">
        <v>0</v>
      </c>
      <c r="W3" s="673">
        <v>0</v>
      </c>
    </row>
    <row r="4" spans="1:23">
      <c r="A4" s="271">
        <v>1226388</v>
      </c>
      <c r="B4" s="272" t="s">
        <v>116</v>
      </c>
      <c r="C4" s="271" t="s">
        <v>83</v>
      </c>
      <c r="D4" s="673">
        <v>250</v>
      </c>
      <c r="E4" s="673">
        <v>250</v>
      </c>
      <c r="F4" s="673">
        <v>250</v>
      </c>
      <c r="G4" s="674">
        <v>310</v>
      </c>
      <c r="H4" s="673">
        <v>0</v>
      </c>
      <c r="I4" s="673">
        <v>0</v>
      </c>
      <c r="J4" s="673">
        <v>0</v>
      </c>
      <c r="K4" s="673">
        <v>0</v>
      </c>
      <c r="L4" s="673">
        <v>0</v>
      </c>
      <c r="M4" s="673">
        <v>0</v>
      </c>
      <c r="N4" s="673">
        <v>0</v>
      </c>
      <c r="O4" s="673">
        <v>0</v>
      </c>
      <c r="P4" s="673">
        <v>0</v>
      </c>
      <c r="Q4" s="673">
        <v>0</v>
      </c>
      <c r="R4" s="673">
        <v>0</v>
      </c>
      <c r="S4" s="673">
        <v>0</v>
      </c>
      <c r="T4" s="673">
        <v>0</v>
      </c>
      <c r="U4" s="673">
        <v>0</v>
      </c>
      <c r="V4" s="673">
        <v>0</v>
      </c>
      <c r="W4" s="673">
        <v>0</v>
      </c>
    </row>
    <row r="5" spans="1:23">
      <c r="A5" s="271">
        <v>1229673</v>
      </c>
      <c r="B5" s="272" t="s">
        <v>22</v>
      </c>
      <c r="C5" s="271" t="s">
        <v>83</v>
      </c>
      <c r="D5" s="673">
        <v>200</v>
      </c>
      <c r="E5" s="673">
        <v>200</v>
      </c>
      <c r="F5" s="673">
        <v>0</v>
      </c>
      <c r="G5" s="673">
        <v>0</v>
      </c>
      <c r="H5" s="673">
        <v>0</v>
      </c>
      <c r="I5" s="673">
        <v>0</v>
      </c>
      <c r="J5" s="673">
        <v>200</v>
      </c>
      <c r="K5" s="673">
        <v>200</v>
      </c>
      <c r="L5" s="673">
        <v>200</v>
      </c>
      <c r="M5" s="673">
        <v>200</v>
      </c>
      <c r="N5" s="673">
        <v>200</v>
      </c>
      <c r="O5" s="673">
        <v>0</v>
      </c>
      <c r="P5" s="673">
        <v>0</v>
      </c>
      <c r="Q5" s="673">
        <v>200</v>
      </c>
      <c r="R5" s="673">
        <v>200</v>
      </c>
      <c r="S5" s="673">
        <v>200</v>
      </c>
      <c r="T5" s="673">
        <v>200</v>
      </c>
      <c r="U5" s="673">
        <v>0</v>
      </c>
      <c r="V5" s="673">
        <v>0</v>
      </c>
      <c r="W5" s="673">
        <v>0</v>
      </c>
    </row>
    <row r="6" spans="1:23">
      <c r="A6" s="271">
        <v>1230854</v>
      </c>
      <c r="B6" s="272" t="s">
        <v>23</v>
      </c>
      <c r="C6" s="271" t="s">
        <v>83</v>
      </c>
      <c r="D6" s="673">
        <v>0</v>
      </c>
      <c r="E6" s="673">
        <v>0</v>
      </c>
      <c r="F6" s="673">
        <v>0</v>
      </c>
      <c r="G6" s="673">
        <v>0</v>
      </c>
      <c r="H6" s="673">
        <v>0</v>
      </c>
      <c r="I6" s="673">
        <v>0</v>
      </c>
      <c r="J6" s="673">
        <v>0</v>
      </c>
      <c r="K6" s="673">
        <v>300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3">
        <v>0</v>
      </c>
      <c r="T6" s="673">
        <v>0</v>
      </c>
      <c r="U6" s="673">
        <v>0</v>
      </c>
      <c r="V6" s="673">
        <v>0</v>
      </c>
      <c r="W6" s="673">
        <v>0</v>
      </c>
    </row>
    <row r="7" spans="1:23">
      <c r="A7" s="271">
        <v>1232693</v>
      </c>
      <c r="B7" s="272" t="s">
        <v>29</v>
      </c>
      <c r="C7" s="271" t="s">
        <v>83</v>
      </c>
      <c r="D7" s="673">
        <v>0</v>
      </c>
      <c r="E7" s="673">
        <v>0</v>
      </c>
      <c r="F7" s="673">
        <v>340</v>
      </c>
      <c r="G7" s="674">
        <v>526</v>
      </c>
      <c r="H7" s="673">
        <v>0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0</v>
      </c>
      <c r="S7" s="673">
        <v>100</v>
      </c>
      <c r="T7" s="673">
        <v>0</v>
      </c>
      <c r="U7" s="673">
        <v>0</v>
      </c>
      <c r="V7" s="673">
        <v>0</v>
      </c>
      <c r="W7" s="673">
        <v>0</v>
      </c>
    </row>
    <row r="8" spans="1:23">
      <c r="A8" s="271">
        <v>1233025</v>
      </c>
      <c r="B8" s="272" t="s">
        <v>30</v>
      </c>
      <c r="C8" s="271" t="s">
        <v>83</v>
      </c>
      <c r="D8" s="673">
        <v>0</v>
      </c>
      <c r="E8" s="673">
        <v>0</v>
      </c>
      <c r="F8" s="673">
        <v>340</v>
      </c>
      <c r="G8" s="674">
        <v>526</v>
      </c>
      <c r="H8" s="673">
        <v>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0</v>
      </c>
      <c r="S8" s="673">
        <v>100</v>
      </c>
      <c r="T8" s="673">
        <v>0</v>
      </c>
      <c r="U8" s="673">
        <v>0</v>
      </c>
      <c r="V8" s="673">
        <v>0</v>
      </c>
      <c r="W8" s="673">
        <v>0</v>
      </c>
    </row>
    <row r="9" spans="1:23">
      <c r="A9" s="271">
        <v>1235623</v>
      </c>
      <c r="B9" s="272" t="s">
        <v>31</v>
      </c>
      <c r="C9" s="271" t="s">
        <v>83</v>
      </c>
      <c r="D9" s="673">
        <v>0</v>
      </c>
      <c r="E9" s="673">
        <v>0</v>
      </c>
      <c r="F9" s="673">
        <v>0</v>
      </c>
      <c r="G9" s="673">
        <v>0</v>
      </c>
      <c r="H9" s="673">
        <v>0</v>
      </c>
      <c r="I9" s="673">
        <v>0</v>
      </c>
      <c r="J9" s="673">
        <v>0</v>
      </c>
      <c r="K9" s="673">
        <v>0</v>
      </c>
      <c r="L9" s="673">
        <v>0</v>
      </c>
      <c r="M9" s="673">
        <v>0</v>
      </c>
      <c r="N9" s="673">
        <v>0</v>
      </c>
      <c r="O9" s="673">
        <v>0</v>
      </c>
      <c r="P9" s="673">
        <v>0</v>
      </c>
      <c r="Q9" s="673">
        <v>0</v>
      </c>
      <c r="R9" s="673">
        <v>0</v>
      </c>
      <c r="S9" s="673">
        <v>0</v>
      </c>
      <c r="T9" s="673">
        <v>650</v>
      </c>
      <c r="U9" s="673">
        <v>286</v>
      </c>
      <c r="V9" s="673">
        <v>0</v>
      </c>
      <c r="W9" s="673">
        <v>0</v>
      </c>
    </row>
    <row r="10" spans="1:23">
      <c r="A10" s="271">
        <v>1237088</v>
      </c>
      <c r="B10" s="272" t="s">
        <v>32</v>
      </c>
      <c r="C10" s="271" t="s">
        <v>83</v>
      </c>
      <c r="D10" s="673">
        <v>902</v>
      </c>
      <c r="E10" s="673">
        <v>842</v>
      </c>
      <c r="F10" s="673">
        <v>1644</v>
      </c>
      <c r="G10" s="674">
        <v>1278</v>
      </c>
      <c r="H10" s="673">
        <v>0</v>
      </c>
      <c r="I10" s="673">
        <v>0</v>
      </c>
      <c r="J10" s="673">
        <v>756</v>
      </c>
      <c r="K10" s="673">
        <v>1180</v>
      </c>
      <c r="L10" s="673">
        <v>932</v>
      </c>
      <c r="M10" s="673">
        <v>1534</v>
      </c>
      <c r="N10" s="673">
        <v>670</v>
      </c>
      <c r="O10" s="673">
        <v>0</v>
      </c>
      <c r="P10" s="673">
        <v>0</v>
      </c>
      <c r="Q10" s="673">
        <v>1304</v>
      </c>
      <c r="R10" s="673">
        <v>1156</v>
      </c>
      <c r="S10" s="673">
        <v>1320</v>
      </c>
      <c r="T10" s="673">
        <v>1456</v>
      </c>
      <c r="U10" s="673">
        <v>1308</v>
      </c>
      <c r="V10" s="673">
        <v>0</v>
      </c>
      <c r="W10" s="673">
        <v>0</v>
      </c>
    </row>
    <row r="11" spans="1:23">
      <c r="A11" s="271">
        <v>1236091</v>
      </c>
      <c r="B11" s="272" t="s">
        <v>37</v>
      </c>
      <c r="C11" s="271" t="s">
        <v>83</v>
      </c>
      <c r="D11" s="673">
        <v>0</v>
      </c>
      <c r="E11" s="673">
        <v>0</v>
      </c>
      <c r="F11" s="673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0</v>
      </c>
      <c r="N11" s="673">
        <v>250</v>
      </c>
      <c r="O11" s="673">
        <v>0</v>
      </c>
      <c r="P11" s="673">
        <v>0</v>
      </c>
      <c r="Q11" s="673">
        <v>0</v>
      </c>
      <c r="R11" s="673">
        <v>0</v>
      </c>
      <c r="S11" s="673">
        <v>0</v>
      </c>
      <c r="T11" s="673">
        <v>300</v>
      </c>
      <c r="U11" s="673">
        <v>0</v>
      </c>
      <c r="V11" s="673">
        <v>0</v>
      </c>
      <c r="W11" s="673">
        <v>0</v>
      </c>
    </row>
    <row r="12" spans="1:23">
      <c r="A12" s="271">
        <v>1238020</v>
      </c>
      <c r="B12" s="272" t="s">
        <v>163</v>
      </c>
      <c r="C12" s="271" t="s">
        <v>83</v>
      </c>
      <c r="D12" s="673">
        <v>0</v>
      </c>
      <c r="E12" s="673">
        <v>0</v>
      </c>
      <c r="F12" s="673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3">
        <v>0</v>
      </c>
      <c r="T12" s="673">
        <v>0</v>
      </c>
      <c r="U12" s="673">
        <v>108</v>
      </c>
      <c r="V12" s="673">
        <v>0</v>
      </c>
      <c r="W12" s="673">
        <v>0</v>
      </c>
    </row>
    <row r="13" spans="1:23">
      <c r="A13" s="271">
        <v>1238128</v>
      </c>
      <c r="B13" s="272" t="s">
        <v>39</v>
      </c>
      <c r="C13" s="271" t="s">
        <v>83</v>
      </c>
      <c r="D13" s="673">
        <v>1180</v>
      </c>
      <c r="E13" s="673">
        <v>1178</v>
      </c>
      <c r="F13" s="673">
        <v>1470</v>
      </c>
      <c r="G13" s="674">
        <v>926</v>
      </c>
      <c r="H13" s="673">
        <v>0</v>
      </c>
      <c r="I13" s="673">
        <v>0</v>
      </c>
      <c r="J13" s="673">
        <v>530</v>
      </c>
      <c r="K13" s="673">
        <v>160</v>
      </c>
      <c r="L13" s="673">
        <v>0</v>
      </c>
      <c r="M13" s="673">
        <v>0</v>
      </c>
      <c r="N13" s="673">
        <v>0</v>
      </c>
      <c r="O13" s="673">
        <v>0</v>
      </c>
      <c r="P13" s="673">
        <v>0</v>
      </c>
      <c r="Q13" s="673">
        <v>0</v>
      </c>
      <c r="R13" s="673">
        <v>0</v>
      </c>
      <c r="S13" s="673">
        <v>0</v>
      </c>
      <c r="T13" s="673">
        <v>0</v>
      </c>
      <c r="U13" s="673">
        <v>0</v>
      </c>
      <c r="V13" s="673">
        <v>0</v>
      </c>
      <c r="W13" s="673">
        <v>0</v>
      </c>
    </row>
    <row r="14" spans="1:23">
      <c r="A14" s="271">
        <v>1236962</v>
      </c>
      <c r="B14" s="272" t="s">
        <v>40</v>
      </c>
      <c r="C14" s="271" t="s">
        <v>83</v>
      </c>
      <c r="D14" s="673">
        <v>0</v>
      </c>
      <c r="E14" s="673">
        <v>300</v>
      </c>
      <c r="F14" s="673">
        <v>300</v>
      </c>
      <c r="G14" s="674">
        <v>400</v>
      </c>
      <c r="H14" s="673">
        <v>0</v>
      </c>
      <c r="I14" s="673">
        <v>0</v>
      </c>
      <c r="J14" s="673">
        <v>200</v>
      </c>
      <c r="K14" s="673">
        <v>200</v>
      </c>
      <c r="L14" s="673">
        <v>200</v>
      </c>
      <c r="M14" s="673">
        <v>200</v>
      </c>
      <c r="N14" s="673">
        <v>100</v>
      </c>
      <c r="O14" s="673">
        <v>0</v>
      </c>
      <c r="P14" s="673">
        <v>0</v>
      </c>
      <c r="Q14" s="673">
        <v>200</v>
      </c>
      <c r="R14" s="673">
        <v>200</v>
      </c>
      <c r="S14" s="673">
        <v>0</v>
      </c>
      <c r="T14" s="673">
        <v>0</v>
      </c>
      <c r="U14" s="673">
        <v>0</v>
      </c>
      <c r="V14" s="673">
        <v>0</v>
      </c>
      <c r="W14" s="673">
        <v>0</v>
      </c>
    </row>
    <row r="15" spans="1:23">
      <c r="A15" s="271">
        <v>1233761</v>
      </c>
      <c r="B15" s="272" t="s">
        <v>41</v>
      </c>
      <c r="C15" s="271" t="s">
        <v>83</v>
      </c>
      <c r="D15" s="673">
        <v>150</v>
      </c>
      <c r="E15" s="673">
        <v>0</v>
      </c>
      <c r="F15" s="673">
        <v>0</v>
      </c>
      <c r="G15" s="673">
        <v>0</v>
      </c>
      <c r="H15" s="673">
        <v>0</v>
      </c>
      <c r="I15" s="673">
        <v>0</v>
      </c>
      <c r="J15" s="673">
        <v>0</v>
      </c>
      <c r="K15" s="673">
        <v>0</v>
      </c>
      <c r="L15" s="673">
        <v>0</v>
      </c>
      <c r="M15" s="673">
        <v>0</v>
      </c>
      <c r="N15" s="673">
        <v>200</v>
      </c>
      <c r="O15" s="673">
        <v>0</v>
      </c>
      <c r="P15" s="673">
        <v>0</v>
      </c>
      <c r="Q15" s="673">
        <v>0</v>
      </c>
      <c r="R15" s="673">
        <v>0</v>
      </c>
      <c r="S15" s="673">
        <v>0</v>
      </c>
      <c r="T15" s="673">
        <v>0</v>
      </c>
      <c r="U15" s="673">
        <v>0</v>
      </c>
      <c r="V15" s="673">
        <v>0</v>
      </c>
      <c r="W15" s="673">
        <v>0</v>
      </c>
    </row>
    <row r="16" spans="1:23">
      <c r="A16" s="271">
        <v>1239651</v>
      </c>
      <c r="B16" s="272" t="s">
        <v>42</v>
      </c>
      <c r="C16" s="271" t="s">
        <v>83</v>
      </c>
      <c r="D16" s="673">
        <v>400</v>
      </c>
      <c r="E16" s="673">
        <v>0</v>
      </c>
      <c r="F16" s="673">
        <v>0</v>
      </c>
      <c r="G16" s="673">
        <v>0</v>
      </c>
      <c r="H16" s="673">
        <v>0</v>
      </c>
      <c r="I16" s="673">
        <v>0</v>
      </c>
      <c r="J16" s="673">
        <v>350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0</v>
      </c>
      <c r="Q16" s="673">
        <v>0</v>
      </c>
      <c r="R16" s="673">
        <v>0</v>
      </c>
      <c r="S16" s="673">
        <v>200</v>
      </c>
      <c r="T16" s="673">
        <v>300</v>
      </c>
      <c r="U16" s="673">
        <v>0</v>
      </c>
      <c r="V16" s="673">
        <v>0</v>
      </c>
      <c r="W16" s="673">
        <v>0</v>
      </c>
    </row>
    <row r="17" spans="1:23">
      <c r="A17" s="271">
        <v>1239988</v>
      </c>
      <c r="B17" s="272" t="s">
        <v>45</v>
      </c>
      <c r="C17" s="271" t="s">
        <v>83</v>
      </c>
      <c r="D17" s="673">
        <v>248</v>
      </c>
      <c r="E17" s="673">
        <v>0</v>
      </c>
      <c r="F17" s="673">
        <v>0</v>
      </c>
      <c r="G17" s="673">
        <v>0</v>
      </c>
      <c r="H17" s="673">
        <v>0</v>
      </c>
      <c r="I17" s="673">
        <v>0</v>
      </c>
      <c r="J17" s="673">
        <v>430</v>
      </c>
      <c r="K17" s="673">
        <v>502</v>
      </c>
      <c r="L17" s="673">
        <v>394</v>
      </c>
      <c r="M17" s="673">
        <v>502</v>
      </c>
      <c r="N17" s="673">
        <v>324</v>
      </c>
      <c r="O17" s="673">
        <v>0</v>
      </c>
      <c r="P17" s="673">
        <v>0</v>
      </c>
      <c r="Q17" s="673">
        <v>454</v>
      </c>
      <c r="R17" s="673">
        <v>454</v>
      </c>
      <c r="S17" s="673">
        <v>356</v>
      </c>
      <c r="T17" s="673">
        <v>454</v>
      </c>
      <c r="U17" s="673">
        <v>240</v>
      </c>
      <c r="V17" s="673">
        <v>0</v>
      </c>
      <c r="W17" s="673">
        <v>0</v>
      </c>
    </row>
    <row r="18" spans="1:23">
      <c r="A18" s="271">
        <v>1240180</v>
      </c>
      <c r="B18" s="272" t="s">
        <v>43</v>
      </c>
      <c r="C18" s="271" t="s">
        <v>83</v>
      </c>
      <c r="D18" s="673">
        <v>190</v>
      </c>
      <c r="E18" s="673">
        <v>322</v>
      </c>
      <c r="F18" s="673">
        <v>410</v>
      </c>
      <c r="G18" s="674">
        <v>372</v>
      </c>
      <c r="H18" s="673">
        <v>0</v>
      </c>
      <c r="I18" s="673">
        <v>0</v>
      </c>
      <c r="J18" s="673">
        <v>796</v>
      </c>
      <c r="K18" s="673">
        <v>800</v>
      </c>
      <c r="L18" s="673">
        <v>628</v>
      </c>
      <c r="M18" s="673">
        <v>800</v>
      </c>
      <c r="N18" s="673">
        <v>532</v>
      </c>
      <c r="O18" s="673">
        <v>0</v>
      </c>
      <c r="P18" s="673">
        <v>0</v>
      </c>
      <c r="Q18" s="673">
        <v>744</v>
      </c>
      <c r="R18" s="673">
        <v>744</v>
      </c>
      <c r="S18" s="673">
        <v>516</v>
      </c>
      <c r="T18" s="673">
        <v>404</v>
      </c>
      <c r="U18" s="673">
        <v>186</v>
      </c>
      <c r="V18" s="673">
        <v>0</v>
      </c>
      <c r="W18" s="673">
        <v>0</v>
      </c>
    </row>
    <row r="19" spans="1:23">
      <c r="A19" s="271">
        <v>1240184</v>
      </c>
      <c r="B19" s="272" t="s">
        <v>44</v>
      </c>
      <c r="C19" s="271" t="s">
        <v>83</v>
      </c>
      <c r="D19" s="673">
        <v>190</v>
      </c>
      <c r="E19" s="673">
        <v>322</v>
      </c>
      <c r="F19" s="673">
        <v>410</v>
      </c>
      <c r="G19" s="674">
        <v>372</v>
      </c>
      <c r="H19" s="673">
        <v>0</v>
      </c>
      <c r="I19" s="673">
        <v>0</v>
      </c>
      <c r="J19" s="673">
        <v>796</v>
      </c>
      <c r="K19" s="673">
        <v>550</v>
      </c>
      <c r="L19" s="673">
        <v>578</v>
      </c>
      <c r="M19" s="673">
        <v>800</v>
      </c>
      <c r="N19" s="673">
        <v>532</v>
      </c>
      <c r="O19" s="673">
        <v>0</v>
      </c>
      <c r="P19" s="673">
        <v>0</v>
      </c>
      <c r="Q19" s="673">
        <v>744</v>
      </c>
      <c r="R19" s="673">
        <v>744</v>
      </c>
      <c r="S19" s="673">
        <v>516</v>
      </c>
      <c r="T19" s="673">
        <v>404</v>
      </c>
      <c r="U19" s="673">
        <v>186</v>
      </c>
      <c r="V19" s="673">
        <v>0</v>
      </c>
      <c r="W19" s="673">
        <v>0</v>
      </c>
    </row>
    <row r="20" spans="1:23">
      <c r="A20" s="271">
        <v>1240308</v>
      </c>
      <c r="B20" s="272" t="s">
        <v>491</v>
      </c>
      <c r="C20" s="271" t="s">
        <v>83</v>
      </c>
      <c r="D20" s="673">
        <v>0</v>
      </c>
      <c r="E20" s="673">
        <v>0</v>
      </c>
      <c r="F20" s="673">
        <v>0</v>
      </c>
      <c r="G20" s="673">
        <v>0</v>
      </c>
      <c r="H20" s="673">
        <v>0</v>
      </c>
      <c r="I20" s="673">
        <v>0</v>
      </c>
      <c r="J20" s="673">
        <v>300</v>
      </c>
      <c r="K20" s="673">
        <v>0</v>
      </c>
      <c r="L20" s="673">
        <v>0</v>
      </c>
      <c r="M20" s="673">
        <v>0</v>
      </c>
      <c r="N20" s="673">
        <v>0</v>
      </c>
      <c r="O20" s="673">
        <v>0</v>
      </c>
      <c r="P20" s="673">
        <v>0</v>
      </c>
      <c r="Q20" s="673">
        <v>0</v>
      </c>
      <c r="R20" s="673">
        <v>300</v>
      </c>
      <c r="S20" s="673">
        <v>0</v>
      </c>
      <c r="T20" s="673">
        <v>0</v>
      </c>
      <c r="U20" s="673">
        <v>0</v>
      </c>
      <c r="V20" s="673">
        <v>0</v>
      </c>
      <c r="W20" s="673">
        <v>0</v>
      </c>
    </row>
    <row r="27" spans="1:23">
      <c r="A27" s="13" t="s">
        <v>0</v>
      </c>
      <c r="B27" s="13" t="s">
        <v>1</v>
      </c>
      <c r="C27" s="13" t="s">
        <v>82</v>
      </c>
      <c r="D27" s="42" t="s">
        <v>3088</v>
      </c>
      <c r="E27" s="42" t="s">
        <v>3089</v>
      </c>
      <c r="F27" s="42" t="s">
        <v>3090</v>
      </c>
      <c r="G27" s="42" t="s">
        <v>3091</v>
      </c>
      <c r="H27" s="42" t="s">
        <v>3092</v>
      </c>
      <c r="I27" s="42" t="s">
        <v>3093</v>
      </c>
      <c r="J27" s="42" t="s">
        <v>3094</v>
      </c>
      <c r="K27" s="42" t="s">
        <v>3095</v>
      </c>
      <c r="L27" s="42" t="s">
        <v>3096</v>
      </c>
      <c r="M27" s="42" t="s">
        <v>3097</v>
      </c>
      <c r="N27" s="42" t="s">
        <v>3098</v>
      </c>
      <c r="O27" s="42" t="s">
        <v>3099</v>
      </c>
      <c r="P27" s="42" t="s">
        <v>3100</v>
      </c>
      <c r="Q27" s="42" t="s">
        <v>3101</v>
      </c>
      <c r="R27" s="42" t="s">
        <v>3102</v>
      </c>
      <c r="S27" s="42" t="s">
        <v>3103</v>
      </c>
      <c r="T27" s="42" t="s">
        <v>3104</v>
      </c>
      <c r="U27" s="42" t="s">
        <v>3105</v>
      </c>
      <c r="V27" s="42" t="s">
        <v>3106</v>
      </c>
      <c r="W27" s="42" t="s">
        <v>3107</v>
      </c>
    </row>
    <row r="28" spans="1:23">
      <c r="A28">
        <v>1232846</v>
      </c>
      <c r="B28" t="s">
        <v>3108</v>
      </c>
      <c r="C28" s="13" t="s">
        <v>83</v>
      </c>
      <c r="D28" s="42">
        <v>0</v>
      </c>
      <c r="E28" s="42">
        <v>0</v>
      </c>
      <c r="F28" s="42">
        <v>0</v>
      </c>
      <c r="G28" s="42">
        <v>164</v>
      </c>
      <c r="H28" s="42">
        <v>0</v>
      </c>
      <c r="I28" s="42">
        <v>0</v>
      </c>
      <c r="J28" s="42">
        <v>450</v>
      </c>
      <c r="K28" s="42">
        <v>450</v>
      </c>
      <c r="L28" s="42">
        <v>50</v>
      </c>
      <c r="M28" s="42">
        <v>0</v>
      </c>
      <c r="N28" s="42">
        <v>15</v>
      </c>
      <c r="O28" s="42">
        <v>0</v>
      </c>
      <c r="P28" s="42">
        <v>0</v>
      </c>
      <c r="Q28" s="42">
        <v>450</v>
      </c>
      <c r="R28" s="42">
        <v>450</v>
      </c>
      <c r="S28" s="42">
        <v>353</v>
      </c>
      <c r="T28" s="42">
        <v>247</v>
      </c>
      <c r="U28" s="42">
        <v>0</v>
      </c>
      <c r="V28" s="42">
        <v>0</v>
      </c>
      <c r="W28" s="42">
        <v>0</v>
      </c>
    </row>
    <row r="29" spans="1:23">
      <c r="A29">
        <v>1232895</v>
      </c>
      <c r="B29" t="s">
        <v>3109</v>
      </c>
      <c r="C29" s="13" t="s">
        <v>83</v>
      </c>
      <c r="D29" s="42">
        <v>0</v>
      </c>
      <c r="E29" s="42">
        <v>0</v>
      </c>
      <c r="F29" s="42">
        <v>0</v>
      </c>
      <c r="G29" s="42">
        <v>164</v>
      </c>
      <c r="H29" s="42">
        <v>0</v>
      </c>
      <c r="I29" s="42">
        <v>0</v>
      </c>
      <c r="J29" s="42">
        <v>450</v>
      </c>
      <c r="K29" s="42">
        <v>450</v>
      </c>
      <c r="L29" s="42">
        <v>50</v>
      </c>
      <c r="M29" s="42">
        <v>0</v>
      </c>
      <c r="N29" s="42">
        <v>15</v>
      </c>
      <c r="O29" s="42">
        <v>0</v>
      </c>
      <c r="P29" s="42">
        <v>0</v>
      </c>
      <c r="Q29" s="42">
        <v>450</v>
      </c>
      <c r="R29" s="42">
        <v>450</v>
      </c>
      <c r="S29" s="42">
        <v>353</v>
      </c>
      <c r="T29" s="42">
        <v>247</v>
      </c>
      <c r="U29" s="42">
        <v>0</v>
      </c>
      <c r="V29" s="42">
        <v>0</v>
      </c>
      <c r="W29" s="42">
        <v>0</v>
      </c>
    </row>
    <row r="30" spans="1:23">
      <c r="A30">
        <v>1233384</v>
      </c>
      <c r="B30" s="13" t="s">
        <v>3110</v>
      </c>
      <c r="C30" s="13" t="s">
        <v>83</v>
      </c>
      <c r="D30" s="42">
        <v>0</v>
      </c>
      <c r="E30" s="42">
        <v>0</v>
      </c>
      <c r="F30" s="42">
        <v>0</v>
      </c>
      <c r="G30" s="42">
        <v>164</v>
      </c>
      <c r="H30" s="42">
        <v>0</v>
      </c>
      <c r="I30" s="42">
        <v>0</v>
      </c>
      <c r="J30" s="42">
        <v>450</v>
      </c>
      <c r="K30" s="42">
        <v>450</v>
      </c>
      <c r="L30" s="42">
        <v>50</v>
      </c>
      <c r="M30" s="42">
        <v>0</v>
      </c>
      <c r="N30" s="42">
        <v>15</v>
      </c>
      <c r="O30" s="42">
        <v>0</v>
      </c>
      <c r="P30" s="42">
        <v>0</v>
      </c>
      <c r="Q30" s="42">
        <v>450</v>
      </c>
      <c r="R30" s="42">
        <v>450</v>
      </c>
      <c r="S30" s="42">
        <v>353</v>
      </c>
      <c r="T30" s="42">
        <v>247</v>
      </c>
      <c r="U30" s="42">
        <v>0</v>
      </c>
      <c r="V30" s="42">
        <v>0</v>
      </c>
      <c r="W30" s="42">
        <v>0</v>
      </c>
    </row>
    <row r="31" spans="1:23">
      <c r="A31">
        <v>1236387</v>
      </c>
      <c r="B31" s="13" t="s">
        <v>3111</v>
      </c>
      <c r="C31" s="13" t="s">
        <v>83</v>
      </c>
      <c r="D31" s="42">
        <v>420</v>
      </c>
      <c r="E31" s="42">
        <v>330</v>
      </c>
      <c r="F31" s="42">
        <v>180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398</v>
      </c>
      <c r="R31" s="42">
        <v>432</v>
      </c>
      <c r="S31" s="42">
        <v>270</v>
      </c>
      <c r="T31" s="42">
        <v>0</v>
      </c>
      <c r="U31" s="42">
        <v>0</v>
      </c>
      <c r="V31" s="42">
        <v>0</v>
      </c>
      <c r="W31" s="42">
        <v>0</v>
      </c>
    </row>
    <row r="32" spans="1:23">
      <c r="A32">
        <v>1232775</v>
      </c>
      <c r="B32" t="s">
        <v>3112</v>
      </c>
      <c r="C32" s="13" t="s">
        <v>83</v>
      </c>
      <c r="D32" s="42">
        <v>307</v>
      </c>
      <c r="E32" s="42">
        <v>243</v>
      </c>
      <c r="F32" s="42">
        <v>245</v>
      </c>
      <c r="G32" s="42">
        <v>107</v>
      </c>
      <c r="H32" s="42">
        <v>0</v>
      </c>
      <c r="I32" s="42">
        <v>0</v>
      </c>
      <c r="J32" s="42">
        <v>0</v>
      </c>
      <c r="K32" s="42">
        <v>0</v>
      </c>
      <c r="L32" s="42">
        <v>36</v>
      </c>
      <c r="M32" s="42">
        <v>309</v>
      </c>
      <c r="N32" s="42">
        <v>220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270</v>
      </c>
      <c r="U32" s="42">
        <v>245</v>
      </c>
      <c r="V32" s="42">
        <v>0</v>
      </c>
      <c r="W32" s="42">
        <v>0</v>
      </c>
    </row>
    <row r="33" spans="1:23">
      <c r="A33">
        <v>1238605</v>
      </c>
      <c r="B33" t="s">
        <v>3113</v>
      </c>
      <c r="C33" s="13" t="s">
        <v>83</v>
      </c>
      <c r="D33" s="42">
        <v>0</v>
      </c>
      <c r="E33" s="42">
        <v>0</v>
      </c>
      <c r="F33" s="42">
        <v>0</v>
      </c>
      <c r="G33" s="42">
        <v>0</v>
      </c>
      <c r="H33" s="42">
        <v>0</v>
      </c>
      <c r="I33" s="42">
        <v>0</v>
      </c>
      <c r="J33" s="42">
        <v>167</v>
      </c>
      <c r="K33" s="42">
        <v>236</v>
      </c>
      <c r="L33" s="42">
        <v>147</v>
      </c>
      <c r="M33" s="42">
        <v>0</v>
      </c>
      <c r="N33" s="42">
        <v>0</v>
      </c>
      <c r="O33" s="42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</row>
    <row r="34" spans="1:23">
      <c r="A34">
        <v>1230685</v>
      </c>
      <c r="B34" t="s">
        <v>3114</v>
      </c>
      <c r="C34" s="13" t="s">
        <v>83</v>
      </c>
      <c r="D34" s="42">
        <v>0</v>
      </c>
      <c r="E34" s="42">
        <v>0</v>
      </c>
      <c r="F34" s="42">
        <v>138</v>
      </c>
      <c r="G34" s="42">
        <v>330</v>
      </c>
      <c r="H34" s="42">
        <v>0</v>
      </c>
      <c r="I34" s="42">
        <v>0</v>
      </c>
      <c r="J34" s="42">
        <v>82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</row>
    <row r="39" spans="1:23">
      <c r="A39" s="671" t="s">
        <v>0</v>
      </c>
      <c r="B39" s="671" t="s">
        <v>1</v>
      </c>
      <c r="C39" s="671" t="s">
        <v>82</v>
      </c>
      <c r="D39" s="670" t="s">
        <v>2822</v>
      </c>
      <c r="E39" s="670" t="s">
        <v>2823</v>
      </c>
      <c r="F39" s="670" t="s">
        <v>2824</v>
      </c>
      <c r="G39" s="670" t="s">
        <v>2825</v>
      </c>
      <c r="H39" s="670" t="s">
        <v>2826</v>
      </c>
      <c r="I39" s="672" t="s">
        <v>2827</v>
      </c>
      <c r="J39" s="670" t="s">
        <v>3070</v>
      </c>
      <c r="K39" s="670" t="s">
        <v>3071</v>
      </c>
      <c r="L39" s="670" t="s">
        <v>3072</v>
      </c>
      <c r="M39" s="670" t="s">
        <v>3073</v>
      </c>
      <c r="N39" s="670" t="s">
        <v>3074</v>
      </c>
      <c r="O39" s="670" t="s">
        <v>3075</v>
      </c>
      <c r="P39" s="672" t="s">
        <v>3076</v>
      </c>
      <c r="Q39" s="670" t="s">
        <v>3081</v>
      </c>
      <c r="R39" s="670" t="s">
        <v>3082</v>
      </c>
      <c r="S39" s="670" t="s">
        <v>3083</v>
      </c>
      <c r="T39" s="670" t="s">
        <v>3084</v>
      </c>
      <c r="U39" s="670" t="s">
        <v>3085</v>
      </c>
      <c r="V39" s="670" t="s">
        <v>3086</v>
      </c>
      <c r="W39" s="672" t="s">
        <v>3087</v>
      </c>
    </row>
    <row r="40" spans="1:23">
      <c r="A40" s="271">
        <v>1221967</v>
      </c>
      <c r="B40" s="272" t="s">
        <v>55</v>
      </c>
      <c r="C40" s="271" t="s">
        <v>83</v>
      </c>
      <c r="D40" s="673">
        <v>0</v>
      </c>
      <c r="E40" s="673">
        <v>0</v>
      </c>
      <c r="F40" s="673">
        <v>276</v>
      </c>
      <c r="G40" s="673">
        <v>0</v>
      </c>
      <c r="H40" s="673">
        <v>0</v>
      </c>
      <c r="I40" s="673">
        <v>0</v>
      </c>
      <c r="J40" s="673">
        <v>0</v>
      </c>
      <c r="K40" s="673">
        <v>0</v>
      </c>
      <c r="L40" s="673">
        <v>0</v>
      </c>
      <c r="M40" s="673">
        <v>0</v>
      </c>
      <c r="N40" s="673">
        <v>0</v>
      </c>
      <c r="O40" s="673">
        <v>0</v>
      </c>
      <c r="P40" s="673">
        <v>0</v>
      </c>
      <c r="Q40" s="673">
        <v>0</v>
      </c>
      <c r="R40" s="673">
        <v>0</v>
      </c>
      <c r="S40" s="673">
        <v>0</v>
      </c>
      <c r="T40" s="673">
        <v>408</v>
      </c>
      <c r="U40" s="673">
        <v>456</v>
      </c>
      <c r="V40" s="673">
        <v>0</v>
      </c>
      <c r="W40" s="673">
        <v>0</v>
      </c>
    </row>
    <row r="41" spans="1:23">
      <c r="A41" s="271">
        <v>1227306</v>
      </c>
      <c r="B41" s="272" t="s">
        <v>56</v>
      </c>
      <c r="C41" s="271" t="s">
        <v>83</v>
      </c>
      <c r="D41" s="673">
        <v>0</v>
      </c>
      <c r="E41" s="673">
        <v>0</v>
      </c>
      <c r="F41" s="673">
        <v>137</v>
      </c>
      <c r="G41" s="673">
        <v>383</v>
      </c>
      <c r="H41" s="673">
        <v>0</v>
      </c>
      <c r="I41" s="673">
        <v>0</v>
      </c>
      <c r="J41" s="674">
        <v>250</v>
      </c>
      <c r="K41" s="673">
        <v>0</v>
      </c>
      <c r="L41" s="673">
        <v>0</v>
      </c>
      <c r="M41" s="673">
        <v>0</v>
      </c>
      <c r="N41" s="673">
        <v>0</v>
      </c>
      <c r="O41" s="673">
        <v>0</v>
      </c>
      <c r="P41" s="673">
        <v>0</v>
      </c>
      <c r="Q41" s="673">
        <v>0</v>
      </c>
      <c r="R41" s="673">
        <v>0</v>
      </c>
      <c r="S41" s="673">
        <v>0</v>
      </c>
      <c r="T41" s="673">
        <v>0</v>
      </c>
      <c r="U41" s="673">
        <v>0</v>
      </c>
      <c r="V41" s="673">
        <v>0</v>
      </c>
      <c r="W41" s="673">
        <v>0</v>
      </c>
    </row>
    <row r="42" spans="1:23">
      <c r="A42" s="271">
        <v>1227359</v>
      </c>
      <c r="B42" s="272" t="s">
        <v>96</v>
      </c>
      <c r="C42" s="271" t="s">
        <v>83</v>
      </c>
      <c r="D42" s="673">
        <v>0</v>
      </c>
      <c r="E42" s="673">
        <v>0</v>
      </c>
      <c r="F42" s="673">
        <v>0</v>
      </c>
      <c r="G42" s="673">
        <v>0</v>
      </c>
      <c r="H42" s="673">
        <v>0</v>
      </c>
      <c r="I42" s="673">
        <v>0</v>
      </c>
      <c r="J42" s="673">
        <v>0</v>
      </c>
      <c r="K42" s="673">
        <v>0</v>
      </c>
      <c r="L42" s="673">
        <v>0</v>
      </c>
      <c r="M42" s="673">
        <v>0</v>
      </c>
      <c r="N42" s="673">
        <v>0</v>
      </c>
      <c r="O42" s="673">
        <v>0</v>
      </c>
      <c r="P42" s="673">
        <v>0</v>
      </c>
      <c r="Q42" s="673">
        <v>0</v>
      </c>
      <c r="R42" s="673">
        <v>0</v>
      </c>
      <c r="S42" s="673">
        <v>0</v>
      </c>
      <c r="T42" s="673">
        <v>0</v>
      </c>
      <c r="U42" s="673">
        <v>20</v>
      </c>
      <c r="V42" s="673">
        <v>0</v>
      </c>
      <c r="W42" s="673">
        <v>0</v>
      </c>
    </row>
    <row r="43" spans="1:23">
      <c r="A43" s="271">
        <v>1228038</v>
      </c>
      <c r="B43" s="272" t="s">
        <v>726</v>
      </c>
      <c r="C43" s="271" t="s">
        <v>83</v>
      </c>
      <c r="D43" s="673">
        <v>0</v>
      </c>
      <c r="E43" s="673">
        <v>0</v>
      </c>
      <c r="F43" s="673">
        <v>0</v>
      </c>
      <c r="G43" s="673">
        <v>0</v>
      </c>
      <c r="H43" s="673">
        <v>0</v>
      </c>
      <c r="I43" s="673">
        <v>0</v>
      </c>
      <c r="J43" s="673">
        <v>0</v>
      </c>
      <c r="K43" s="673">
        <v>0</v>
      </c>
      <c r="L43" s="673">
        <v>0</v>
      </c>
      <c r="M43" s="673">
        <v>0</v>
      </c>
      <c r="N43" s="673">
        <v>0</v>
      </c>
      <c r="O43" s="673">
        <v>0</v>
      </c>
      <c r="P43" s="673">
        <v>0</v>
      </c>
      <c r="Q43" s="673">
        <v>0</v>
      </c>
      <c r="R43" s="673">
        <v>130</v>
      </c>
      <c r="S43" s="673">
        <v>670</v>
      </c>
      <c r="T43" s="673">
        <v>800</v>
      </c>
      <c r="U43" s="673">
        <v>704</v>
      </c>
      <c r="V43" s="673">
        <v>0</v>
      </c>
      <c r="W43" s="673">
        <v>0</v>
      </c>
    </row>
    <row r="44" spans="1:23">
      <c r="A44" s="271">
        <v>1231047</v>
      </c>
      <c r="B44" s="272" t="s">
        <v>728</v>
      </c>
      <c r="C44" s="271" t="s">
        <v>83</v>
      </c>
      <c r="D44" s="673">
        <v>0</v>
      </c>
      <c r="E44" s="673">
        <v>0</v>
      </c>
      <c r="F44" s="673">
        <v>0</v>
      </c>
      <c r="G44" s="673">
        <v>0</v>
      </c>
      <c r="H44" s="673">
        <v>0</v>
      </c>
      <c r="I44" s="673">
        <v>0</v>
      </c>
      <c r="J44" s="673">
        <v>0</v>
      </c>
      <c r="K44" s="673">
        <v>0</v>
      </c>
      <c r="L44" s="673">
        <v>0</v>
      </c>
      <c r="M44" s="673">
        <v>0</v>
      </c>
      <c r="N44" s="673">
        <v>0</v>
      </c>
      <c r="O44" s="673">
        <v>0</v>
      </c>
      <c r="P44" s="673">
        <v>0</v>
      </c>
      <c r="Q44" s="673">
        <v>0</v>
      </c>
      <c r="R44" s="673">
        <v>130</v>
      </c>
      <c r="S44" s="673">
        <v>670</v>
      </c>
      <c r="T44" s="673">
        <v>800</v>
      </c>
      <c r="U44" s="673">
        <v>704</v>
      </c>
      <c r="V44" s="673">
        <v>0</v>
      </c>
      <c r="W44" s="673">
        <v>0</v>
      </c>
    </row>
    <row r="45" spans="1:23">
      <c r="A45" s="271">
        <v>1232066</v>
      </c>
      <c r="B45" s="272" t="s">
        <v>123</v>
      </c>
      <c r="C45" s="271" t="s">
        <v>83</v>
      </c>
      <c r="D45" s="673">
        <v>0</v>
      </c>
      <c r="E45" s="673">
        <v>0</v>
      </c>
      <c r="F45" s="673">
        <v>360</v>
      </c>
      <c r="G45" s="673">
        <v>0</v>
      </c>
      <c r="H45" s="673">
        <v>0</v>
      </c>
      <c r="I45" s="673">
        <v>0</v>
      </c>
      <c r="J45" s="673">
        <v>0</v>
      </c>
      <c r="K45" s="673">
        <v>0</v>
      </c>
      <c r="L45" s="673">
        <v>0</v>
      </c>
      <c r="M45" s="673">
        <v>0</v>
      </c>
      <c r="N45" s="673">
        <v>0</v>
      </c>
      <c r="O45" s="673">
        <v>0</v>
      </c>
      <c r="P45" s="673">
        <v>0</v>
      </c>
      <c r="Q45" s="673">
        <v>0</v>
      </c>
      <c r="R45" s="673">
        <v>0</v>
      </c>
      <c r="S45" s="673">
        <v>0</v>
      </c>
      <c r="T45" s="673">
        <v>0</v>
      </c>
      <c r="U45" s="673">
        <v>0</v>
      </c>
      <c r="V45" s="673">
        <v>0</v>
      </c>
      <c r="W45" s="673">
        <v>0</v>
      </c>
    </row>
    <row r="46" spans="1:23">
      <c r="A46" s="271">
        <v>1225464</v>
      </c>
      <c r="B46" s="272" t="s">
        <v>57</v>
      </c>
      <c r="C46" s="271" t="s">
        <v>83</v>
      </c>
      <c r="D46" s="673">
        <v>0</v>
      </c>
      <c r="E46" s="673">
        <v>0</v>
      </c>
      <c r="F46" s="673">
        <v>0</v>
      </c>
      <c r="G46" s="674">
        <v>56</v>
      </c>
      <c r="H46" s="673">
        <v>0</v>
      </c>
      <c r="I46" s="673">
        <v>0</v>
      </c>
      <c r="J46" s="673">
        <v>0</v>
      </c>
      <c r="K46" s="673">
        <v>0</v>
      </c>
      <c r="L46" s="673">
        <v>0</v>
      </c>
      <c r="M46" s="673">
        <v>0</v>
      </c>
      <c r="N46" s="673">
        <v>0</v>
      </c>
      <c r="O46" s="673">
        <v>0</v>
      </c>
      <c r="P46" s="673">
        <v>0</v>
      </c>
      <c r="Q46" s="673">
        <v>0</v>
      </c>
      <c r="R46" s="673">
        <v>0</v>
      </c>
      <c r="S46" s="673">
        <v>0</v>
      </c>
      <c r="T46" s="673">
        <v>0</v>
      </c>
      <c r="U46" s="673">
        <v>0</v>
      </c>
      <c r="V46" s="673">
        <v>0</v>
      </c>
      <c r="W46" s="673">
        <v>0</v>
      </c>
    </row>
    <row r="47" spans="1:23">
      <c r="A47" s="271">
        <v>1234222</v>
      </c>
      <c r="B47" s="272" t="s">
        <v>63</v>
      </c>
      <c r="C47" s="271" t="s">
        <v>83</v>
      </c>
      <c r="D47" s="673">
        <v>0</v>
      </c>
      <c r="E47" s="673">
        <v>0</v>
      </c>
      <c r="F47" s="673">
        <v>0</v>
      </c>
      <c r="G47" s="673">
        <v>0</v>
      </c>
      <c r="H47" s="673">
        <v>0</v>
      </c>
      <c r="I47" s="673">
        <v>0</v>
      </c>
      <c r="J47" s="673">
        <v>0</v>
      </c>
      <c r="K47" s="673">
        <v>0</v>
      </c>
      <c r="L47" s="673">
        <v>0</v>
      </c>
      <c r="M47" s="673">
        <v>0</v>
      </c>
      <c r="N47" s="673">
        <v>275</v>
      </c>
      <c r="O47" s="673">
        <v>0</v>
      </c>
      <c r="P47" s="673">
        <v>0</v>
      </c>
      <c r="Q47" s="673">
        <v>160</v>
      </c>
      <c r="R47" s="673">
        <v>0</v>
      </c>
      <c r="S47" s="673">
        <v>0</v>
      </c>
      <c r="T47" s="673">
        <v>0</v>
      </c>
      <c r="U47" s="673">
        <v>0</v>
      </c>
      <c r="V47" s="673">
        <v>0</v>
      </c>
      <c r="W47" s="673">
        <v>0</v>
      </c>
    </row>
    <row r="48" spans="1:23">
      <c r="A48" s="271">
        <v>1232528</v>
      </c>
      <c r="B48" s="272" t="s">
        <v>64</v>
      </c>
      <c r="C48" s="271" t="s">
        <v>83</v>
      </c>
      <c r="D48" s="673">
        <v>686</v>
      </c>
      <c r="E48" s="673">
        <v>539</v>
      </c>
      <c r="F48" s="673">
        <v>104</v>
      </c>
      <c r="G48" s="673">
        <v>0</v>
      </c>
      <c r="H48" s="673">
        <v>0</v>
      </c>
      <c r="I48" s="673">
        <v>0</v>
      </c>
      <c r="J48" s="673">
        <v>0</v>
      </c>
      <c r="K48" s="673">
        <v>0</v>
      </c>
      <c r="L48" s="673">
        <v>0</v>
      </c>
      <c r="M48" s="673">
        <v>0</v>
      </c>
      <c r="N48" s="673">
        <v>0</v>
      </c>
      <c r="O48" s="673">
        <v>0</v>
      </c>
      <c r="P48" s="673">
        <v>0</v>
      </c>
      <c r="Q48" s="673">
        <v>0</v>
      </c>
      <c r="R48" s="673">
        <v>0</v>
      </c>
      <c r="S48" s="673">
        <v>0</v>
      </c>
      <c r="T48" s="673">
        <v>0</v>
      </c>
      <c r="U48" s="673">
        <v>0</v>
      </c>
      <c r="V48" s="673">
        <v>0</v>
      </c>
      <c r="W48" s="673">
        <v>0</v>
      </c>
    </row>
    <row r="49" spans="1:23">
      <c r="A49" s="271">
        <v>1232846</v>
      </c>
      <c r="B49" s="272" t="s">
        <v>47</v>
      </c>
      <c r="C49" s="271" t="s">
        <v>83</v>
      </c>
      <c r="D49" s="673">
        <v>5</v>
      </c>
      <c r="E49" s="673">
        <v>0</v>
      </c>
      <c r="F49" s="673">
        <v>0</v>
      </c>
      <c r="G49" s="673">
        <v>0</v>
      </c>
      <c r="H49" s="673">
        <v>0</v>
      </c>
      <c r="I49" s="673">
        <v>0</v>
      </c>
      <c r="J49" s="673">
        <v>0</v>
      </c>
      <c r="K49" s="673">
        <v>0</v>
      </c>
      <c r="L49" s="673">
        <v>0</v>
      </c>
      <c r="M49" s="673">
        <v>0</v>
      </c>
      <c r="N49" s="673">
        <v>0</v>
      </c>
      <c r="O49" s="673">
        <v>0</v>
      </c>
      <c r="P49" s="673">
        <v>0</v>
      </c>
      <c r="Q49" s="673">
        <v>0</v>
      </c>
      <c r="R49" s="673">
        <v>0</v>
      </c>
      <c r="S49" s="673">
        <v>0</v>
      </c>
      <c r="T49" s="673">
        <v>0</v>
      </c>
      <c r="U49" s="673">
        <v>185</v>
      </c>
      <c r="V49" s="673">
        <v>0</v>
      </c>
      <c r="W49" s="673">
        <v>0</v>
      </c>
    </row>
    <row r="50" spans="1:23">
      <c r="A50" s="271">
        <v>1229050</v>
      </c>
      <c r="B50" s="272" t="s">
        <v>67</v>
      </c>
      <c r="C50" s="271" t="s">
        <v>83</v>
      </c>
      <c r="D50" s="673">
        <v>0</v>
      </c>
      <c r="E50" s="673">
        <v>0</v>
      </c>
      <c r="F50" s="673">
        <v>215</v>
      </c>
      <c r="G50" s="673">
        <v>0</v>
      </c>
      <c r="H50" s="673">
        <v>0</v>
      </c>
      <c r="I50" s="673">
        <v>0</v>
      </c>
      <c r="J50" s="673">
        <v>0</v>
      </c>
      <c r="K50" s="673">
        <v>0</v>
      </c>
      <c r="L50" s="673">
        <v>0</v>
      </c>
      <c r="M50" s="673">
        <v>0</v>
      </c>
      <c r="N50" s="673">
        <v>0</v>
      </c>
      <c r="O50" s="673">
        <v>0</v>
      </c>
      <c r="P50" s="673">
        <v>0</v>
      </c>
      <c r="Q50" s="673">
        <v>0</v>
      </c>
      <c r="R50" s="673">
        <v>0</v>
      </c>
      <c r="S50" s="673">
        <v>0</v>
      </c>
      <c r="T50" s="673">
        <v>0</v>
      </c>
      <c r="U50" s="673">
        <v>0</v>
      </c>
      <c r="V50" s="673">
        <v>0</v>
      </c>
      <c r="W50" s="673">
        <v>0</v>
      </c>
    </row>
    <row r="51" spans="1:23">
      <c r="A51" s="271">
        <v>1232693</v>
      </c>
      <c r="B51" s="272" t="s">
        <v>29</v>
      </c>
      <c r="C51" s="271" t="s">
        <v>83</v>
      </c>
      <c r="D51" s="673">
        <v>0</v>
      </c>
      <c r="E51" s="673">
        <v>0</v>
      </c>
      <c r="F51" s="673">
        <v>0</v>
      </c>
      <c r="G51" s="673">
        <v>0</v>
      </c>
      <c r="H51" s="673">
        <v>0</v>
      </c>
      <c r="I51" s="673">
        <v>0</v>
      </c>
      <c r="J51" s="673">
        <v>0</v>
      </c>
      <c r="K51" s="673">
        <v>0</v>
      </c>
      <c r="L51" s="673">
        <v>0</v>
      </c>
      <c r="M51" s="673">
        <v>0</v>
      </c>
      <c r="N51" s="673">
        <v>0</v>
      </c>
      <c r="O51" s="673">
        <v>0</v>
      </c>
      <c r="P51" s="673">
        <v>0</v>
      </c>
      <c r="Q51" s="673">
        <v>2</v>
      </c>
      <c r="R51" s="673">
        <v>0</v>
      </c>
      <c r="S51" s="673">
        <v>0</v>
      </c>
      <c r="T51" s="673">
        <v>0</v>
      </c>
      <c r="U51" s="673">
        <v>0</v>
      </c>
      <c r="V51" s="673">
        <v>0</v>
      </c>
      <c r="W51" s="673">
        <v>0</v>
      </c>
    </row>
    <row r="52" spans="1:23">
      <c r="A52" s="271">
        <v>1233025</v>
      </c>
      <c r="B52" s="272" t="s">
        <v>30</v>
      </c>
      <c r="C52" s="271" t="s">
        <v>83</v>
      </c>
      <c r="D52" s="673">
        <v>0</v>
      </c>
      <c r="E52" s="673">
        <v>0</v>
      </c>
      <c r="F52" s="673">
        <v>0</v>
      </c>
      <c r="G52" s="673">
        <v>0</v>
      </c>
      <c r="H52" s="673">
        <v>0</v>
      </c>
      <c r="I52" s="673">
        <v>0</v>
      </c>
      <c r="J52" s="673">
        <v>0</v>
      </c>
      <c r="K52" s="673">
        <v>0</v>
      </c>
      <c r="L52" s="673">
        <v>0</v>
      </c>
      <c r="M52" s="673">
        <v>0</v>
      </c>
      <c r="N52" s="673">
        <v>0</v>
      </c>
      <c r="O52" s="673">
        <v>0</v>
      </c>
      <c r="P52" s="673">
        <v>0</v>
      </c>
      <c r="Q52" s="673">
        <v>2</v>
      </c>
      <c r="R52" s="673">
        <v>0</v>
      </c>
      <c r="S52" s="673">
        <v>0</v>
      </c>
      <c r="T52" s="673">
        <v>0</v>
      </c>
      <c r="U52" s="673">
        <v>0</v>
      </c>
      <c r="V52" s="673">
        <v>0</v>
      </c>
      <c r="W52" s="673">
        <v>0</v>
      </c>
    </row>
    <row r="53" spans="1:23">
      <c r="A53" s="271">
        <v>1231090</v>
      </c>
      <c r="B53" s="272" t="s">
        <v>59</v>
      </c>
      <c r="C53" s="271" t="s">
        <v>83</v>
      </c>
      <c r="D53" s="673">
        <v>132</v>
      </c>
      <c r="E53" s="673">
        <v>0</v>
      </c>
      <c r="F53" s="673">
        <v>0</v>
      </c>
      <c r="G53" s="673">
        <v>0</v>
      </c>
      <c r="H53" s="673">
        <v>0</v>
      </c>
      <c r="I53" s="673">
        <v>0</v>
      </c>
      <c r="J53" s="673">
        <v>0</v>
      </c>
      <c r="K53" s="673">
        <v>0</v>
      </c>
      <c r="L53" s="673">
        <v>0</v>
      </c>
      <c r="M53" s="673">
        <v>305</v>
      </c>
      <c r="N53" s="673">
        <v>411</v>
      </c>
      <c r="O53" s="673">
        <v>0</v>
      </c>
      <c r="P53" s="673">
        <v>0</v>
      </c>
      <c r="Q53" s="673">
        <v>0</v>
      </c>
      <c r="R53" s="673">
        <v>0</v>
      </c>
      <c r="S53" s="673">
        <v>0</v>
      </c>
      <c r="T53" s="673">
        <v>0</v>
      </c>
      <c r="U53" s="673">
        <v>0</v>
      </c>
      <c r="V53" s="673">
        <v>0</v>
      </c>
      <c r="W53" s="673">
        <v>0</v>
      </c>
    </row>
    <row r="54" spans="1:23">
      <c r="A54" s="271">
        <v>1233383</v>
      </c>
      <c r="B54" s="272" t="s">
        <v>636</v>
      </c>
      <c r="C54" s="271" t="s">
        <v>83</v>
      </c>
      <c r="D54" s="673">
        <v>0</v>
      </c>
      <c r="E54" s="673">
        <v>0</v>
      </c>
      <c r="F54" s="673">
        <v>0</v>
      </c>
      <c r="G54" s="673">
        <v>0</v>
      </c>
      <c r="H54" s="673">
        <v>0</v>
      </c>
      <c r="I54" s="673">
        <v>0</v>
      </c>
      <c r="J54" s="673">
        <v>0</v>
      </c>
      <c r="K54" s="673">
        <v>0</v>
      </c>
      <c r="L54" s="673">
        <v>0</v>
      </c>
      <c r="M54" s="673">
        <v>0</v>
      </c>
      <c r="N54" s="673">
        <v>0</v>
      </c>
      <c r="O54" s="673">
        <v>0</v>
      </c>
      <c r="P54" s="673">
        <v>0</v>
      </c>
      <c r="Q54" s="673">
        <v>0</v>
      </c>
      <c r="R54" s="673">
        <v>0</v>
      </c>
      <c r="S54" s="673">
        <v>0</v>
      </c>
      <c r="T54" s="673">
        <v>79</v>
      </c>
      <c r="U54" s="673">
        <v>0</v>
      </c>
      <c r="V54" s="673">
        <v>0</v>
      </c>
      <c r="W54" s="673">
        <v>0</v>
      </c>
    </row>
    <row r="55" spans="1:23">
      <c r="A55" s="271">
        <v>1220847</v>
      </c>
      <c r="B55" s="272" t="s">
        <v>68</v>
      </c>
      <c r="C55" s="271" t="s">
        <v>83</v>
      </c>
      <c r="D55" s="673">
        <v>0</v>
      </c>
      <c r="E55" s="673">
        <v>0</v>
      </c>
      <c r="F55" s="673">
        <v>105</v>
      </c>
      <c r="G55" s="673">
        <v>0</v>
      </c>
      <c r="H55" s="673">
        <v>0</v>
      </c>
      <c r="I55" s="673">
        <v>0</v>
      </c>
      <c r="J55" s="673">
        <v>0</v>
      </c>
      <c r="K55" s="673">
        <v>0</v>
      </c>
      <c r="L55" s="673">
        <v>0</v>
      </c>
      <c r="M55" s="673">
        <v>0</v>
      </c>
      <c r="N55" s="673">
        <v>0</v>
      </c>
      <c r="O55" s="673">
        <v>0</v>
      </c>
      <c r="P55" s="673">
        <v>0</v>
      </c>
      <c r="Q55" s="673">
        <v>0</v>
      </c>
      <c r="R55" s="673">
        <v>0</v>
      </c>
      <c r="S55" s="673">
        <v>0</v>
      </c>
      <c r="T55" s="673">
        <v>0</v>
      </c>
      <c r="U55" s="673">
        <v>0</v>
      </c>
      <c r="V55" s="673">
        <v>0</v>
      </c>
      <c r="W55" s="673">
        <v>0</v>
      </c>
    </row>
    <row r="56" spans="1:23">
      <c r="A56" s="271">
        <v>1232775</v>
      </c>
      <c r="B56" s="272" t="s">
        <v>51</v>
      </c>
      <c r="C56" s="271" t="s">
        <v>83</v>
      </c>
      <c r="D56" s="673">
        <v>51</v>
      </c>
      <c r="E56" s="673">
        <v>0</v>
      </c>
      <c r="F56" s="673">
        <v>0</v>
      </c>
      <c r="G56" s="673">
        <v>0</v>
      </c>
      <c r="H56" s="673">
        <v>0</v>
      </c>
      <c r="I56" s="673">
        <v>0</v>
      </c>
      <c r="J56" s="673">
        <v>0</v>
      </c>
      <c r="K56" s="673">
        <v>0</v>
      </c>
      <c r="L56" s="673">
        <v>0</v>
      </c>
      <c r="M56" s="673">
        <v>0</v>
      </c>
      <c r="N56" s="673">
        <v>0</v>
      </c>
      <c r="O56" s="673">
        <v>0</v>
      </c>
      <c r="P56" s="673">
        <v>0</v>
      </c>
      <c r="Q56" s="673">
        <v>336</v>
      </c>
      <c r="R56" s="673">
        <v>0</v>
      </c>
      <c r="S56" s="673">
        <v>0</v>
      </c>
      <c r="T56" s="673">
        <v>0</v>
      </c>
      <c r="U56" s="673">
        <v>0</v>
      </c>
      <c r="V56" s="673">
        <v>0</v>
      </c>
      <c r="W56" s="673">
        <v>0</v>
      </c>
    </row>
    <row r="57" spans="1:23">
      <c r="A57" s="271">
        <v>1235097</v>
      </c>
      <c r="B57" s="272" t="s">
        <v>70</v>
      </c>
      <c r="C57" s="271" t="s">
        <v>83</v>
      </c>
      <c r="D57" s="673">
        <v>0</v>
      </c>
      <c r="E57" s="673">
        <v>0</v>
      </c>
      <c r="F57" s="673">
        <v>0</v>
      </c>
      <c r="G57" s="673">
        <v>0</v>
      </c>
      <c r="H57" s="673">
        <v>0</v>
      </c>
      <c r="I57" s="673">
        <v>0</v>
      </c>
      <c r="J57" s="674">
        <v>200</v>
      </c>
      <c r="K57" s="673">
        <v>200</v>
      </c>
      <c r="L57" s="673">
        <v>0</v>
      </c>
      <c r="M57" s="673">
        <v>0</v>
      </c>
      <c r="N57" s="673">
        <v>0</v>
      </c>
      <c r="O57" s="673">
        <v>0</v>
      </c>
      <c r="P57" s="673">
        <v>0</v>
      </c>
      <c r="Q57" s="673">
        <v>0</v>
      </c>
      <c r="R57" s="673">
        <v>0</v>
      </c>
      <c r="S57" s="673">
        <v>400</v>
      </c>
      <c r="T57" s="673">
        <v>300</v>
      </c>
      <c r="U57" s="673">
        <v>400</v>
      </c>
      <c r="V57" s="673">
        <v>0</v>
      </c>
      <c r="W57" s="673">
        <v>0</v>
      </c>
    </row>
    <row r="58" spans="1:23">
      <c r="A58" s="271">
        <v>1235845</v>
      </c>
      <c r="B58" s="272" t="s">
        <v>71</v>
      </c>
      <c r="C58" s="271" t="s">
        <v>83</v>
      </c>
      <c r="D58" s="673">
        <v>0</v>
      </c>
      <c r="E58" s="673">
        <v>0</v>
      </c>
      <c r="F58" s="673">
        <v>0</v>
      </c>
      <c r="G58" s="673">
        <v>0</v>
      </c>
      <c r="H58" s="673">
        <v>0</v>
      </c>
      <c r="I58" s="673">
        <v>0</v>
      </c>
      <c r="J58" s="673">
        <v>0</v>
      </c>
      <c r="K58" s="673">
        <v>74</v>
      </c>
      <c r="L58" s="673">
        <v>422</v>
      </c>
      <c r="M58" s="673">
        <v>161</v>
      </c>
      <c r="N58" s="673">
        <v>0</v>
      </c>
      <c r="O58" s="673">
        <v>0</v>
      </c>
      <c r="P58" s="673">
        <v>0</v>
      </c>
      <c r="Q58" s="673">
        <v>0</v>
      </c>
      <c r="R58" s="673">
        <v>0</v>
      </c>
      <c r="S58" s="673">
        <v>0</v>
      </c>
      <c r="T58" s="673">
        <v>0</v>
      </c>
      <c r="U58" s="673">
        <v>640</v>
      </c>
      <c r="V58" s="673">
        <v>0</v>
      </c>
      <c r="W58" s="673">
        <v>0</v>
      </c>
    </row>
    <row r="59" spans="1:23">
      <c r="A59" s="271">
        <v>1236600</v>
      </c>
      <c r="B59" s="272" t="s">
        <v>72</v>
      </c>
      <c r="C59" s="271" t="s">
        <v>83</v>
      </c>
      <c r="D59" s="673">
        <v>0</v>
      </c>
      <c r="E59" s="673">
        <v>0</v>
      </c>
      <c r="F59" s="673">
        <v>0</v>
      </c>
      <c r="G59" s="673">
        <v>0</v>
      </c>
      <c r="H59" s="673">
        <v>0</v>
      </c>
      <c r="I59" s="673">
        <v>0</v>
      </c>
      <c r="J59" s="673">
        <v>423</v>
      </c>
      <c r="K59" s="673">
        <v>324</v>
      </c>
      <c r="L59" s="673">
        <v>0</v>
      </c>
      <c r="M59" s="673">
        <v>0</v>
      </c>
      <c r="N59" s="673">
        <v>0</v>
      </c>
      <c r="O59" s="673">
        <v>0</v>
      </c>
      <c r="P59" s="673">
        <v>0</v>
      </c>
      <c r="Q59" s="673">
        <v>0</v>
      </c>
      <c r="R59" s="673">
        <v>0</v>
      </c>
      <c r="S59" s="673">
        <v>0</v>
      </c>
      <c r="T59" s="673">
        <v>0</v>
      </c>
      <c r="U59" s="673">
        <v>0</v>
      </c>
      <c r="V59" s="673">
        <v>0</v>
      </c>
      <c r="W59" s="673">
        <v>0</v>
      </c>
    </row>
    <row r="60" spans="1:23">
      <c r="A60" s="271">
        <v>1236601</v>
      </c>
      <c r="B60" s="272" t="s">
        <v>625</v>
      </c>
      <c r="C60" s="271" t="s">
        <v>83</v>
      </c>
      <c r="D60" s="673">
        <v>0</v>
      </c>
      <c r="E60" s="673">
        <v>0</v>
      </c>
      <c r="F60" s="673">
        <v>0</v>
      </c>
      <c r="G60" s="673">
        <v>0</v>
      </c>
      <c r="H60" s="673">
        <v>0</v>
      </c>
      <c r="I60" s="673">
        <v>0</v>
      </c>
      <c r="J60" s="673">
        <v>0</v>
      </c>
      <c r="K60" s="673">
        <v>131</v>
      </c>
      <c r="L60" s="673">
        <v>0</v>
      </c>
      <c r="M60" s="673">
        <v>0</v>
      </c>
      <c r="N60" s="673">
        <v>0</v>
      </c>
      <c r="O60" s="673">
        <v>0</v>
      </c>
      <c r="P60" s="673">
        <v>0</v>
      </c>
      <c r="Q60" s="673">
        <v>0</v>
      </c>
      <c r="R60" s="673">
        <v>0</v>
      </c>
      <c r="S60" s="673">
        <v>0</v>
      </c>
      <c r="T60" s="673">
        <v>0</v>
      </c>
      <c r="U60" s="673">
        <v>0</v>
      </c>
      <c r="V60" s="673">
        <v>0</v>
      </c>
      <c r="W60" s="673">
        <v>0</v>
      </c>
    </row>
    <row r="61" spans="1:23">
      <c r="A61" s="271">
        <v>1236619</v>
      </c>
      <c r="B61" s="272" t="s">
        <v>492</v>
      </c>
      <c r="C61" s="271" t="s">
        <v>83</v>
      </c>
      <c r="D61" s="673">
        <v>0</v>
      </c>
      <c r="E61" s="673">
        <v>0</v>
      </c>
      <c r="F61" s="673">
        <v>0</v>
      </c>
      <c r="G61" s="673">
        <v>0</v>
      </c>
      <c r="H61" s="673">
        <v>0</v>
      </c>
      <c r="I61" s="673">
        <v>0</v>
      </c>
      <c r="J61" s="673">
        <v>0</v>
      </c>
      <c r="K61" s="673">
        <v>0</v>
      </c>
      <c r="L61" s="673">
        <v>0</v>
      </c>
      <c r="M61" s="673">
        <v>0</v>
      </c>
      <c r="N61" s="673">
        <v>0</v>
      </c>
      <c r="O61" s="673">
        <v>0</v>
      </c>
      <c r="P61" s="673">
        <v>0</v>
      </c>
      <c r="Q61" s="673">
        <v>92</v>
      </c>
      <c r="R61" s="673">
        <v>0</v>
      </c>
      <c r="S61" s="673">
        <v>0</v>
      </c>
      <c r="T61" s="673">
        <v>0</v>
      </c>
      <c r="U61" s="673">
        <v>0</v>
      </c>
      <c r="V61" s="673">
        <v>0</v>
      </c>
      <c r="W61" s="673">
        <v>0</v>
      </c>
    </row>
    <row r="62" spans="1:23">
      <c r="A62" s="271">
        <v>1236930</v>
      </c>
      <c r="B62" s="272" t="s">
        <v>73</v>
      </c>
      <c r="C62" s="271" t="s">
        <v>83</v>
      </c>
      <c r="D62" s="673">
        <v>533</v>
      </c>
      <c r="E62" s="673">
        <v>404</v>
      </c>
      <c r="F62" s="673">
        <v>59</v>
      </c>
      <c r="G62" s="673">
        <v>162</v>
      </c>
      <c r="H62" s="673">
        <v>0</v>
      </c>
      <c r="I62" s="673">
        <v>0</v>
      </c>
      <c r="J62" s="674">
        <v>238</v>
      </c>
      <c r="K62" s="673">
        <v>0</v>
      </c>
      <c r="L62" s="673">
        <v>0</v>
      </c>
      <c r="M62" s="673">
        <v>250</v>
      </c>
      <c r="N62" s="673">
        <v>830</v>
      </c>
      <c r="O62" s="673">
        <v>0</v>
      </c>
      <c r="P62" s="673">
        <v>0</v>
      </c>
      <c r="Q62" s="673">
        <v>638</v>
      </c>
      <c r="R62" s="673">
        <v>336</v>
      </c>
      <c r="S62" s="673">
        <v>250</v>
      </c>
      <c r="T62" s="673">
        <v>336</v>
      </c>
      <c r="U62" s="673">
        <v>250</v>
      </c>
      <c r="V62" s="673">
        <v>0</v>
      </c>
      <c r="W62" s="673">
        <v>0</v>
      </c>
    </row>
    <row r="63" spans="1:23">
      <c r="A63" s="271">
        <v>1237468</v>
      </c>
      <c r="B63" s="272" t="s">
        <v>637</v>
      </c>
      <c r="C63" s="271" t="s">
        <v>83</v>
      </c>
      <c r="D63" s="673">
        <v>0</v>
      </c>
      <c r="E63" s="673">
        <v>0</v>
      </c>
      <c r="F63" s="673">
        <v>0</v>
      </c>
      <c r="G63" s="673">
        <v>0</v>
      </c>
      <c r="H63" s="673">
        <v>0</v>
      </c>
      <c r="I63" s="673">
        <v>0</v>
      </c>
      <c r="J63" s="673">
        <v>0</v>
      </c>
      <c r="K63" s="673">
        <v>0</v>
      </c>
      <c r="L63" s="673">
        <v>0</v>
      </c>
      <c r="M63" s="673">
        <v>0</v>
      </c>
      <c r="N63" s="673">
        <v>0</v>
      </c>
      <c r="O63" s="673">
        <v>0</v>
      </c>
      <c r="P63" s="673">
        <v>0</v>
      </c>
      <c r="Q63" s="673">
        <v>0</v>
      </c>
      <c r="R63" s="673">
        <v>0</v>
      </c>
      <c r="S63" s="673">
        <v>0</v>
      </c>
      <c r="T63" s="673">
        <v>68</v>
      </c>
      <c r="U63" s="673">
        <v>0</v>
      </c>
      <c r="V63" s="673">
        <v>0</v>
      </c>
      <c r="W63" s="673">
        <v>0</v>
      </c>
    </row>
    <row r="64" spans="1:23">
      <c r="A64" s="271">
        <v>1237386</v>
      </c>
      <c r="B64" s="272" t="s">
        <v>494</v>
      </c>
      <c r="C64" s="271" t="s">
        <v>83</v>
      </c>
      <c r="D64" s="673">
        <v>0</v>
      </c>
      <c r="E64" s="673">
        <v>0</v>
      </c>
      <c r="F64" s="673">
        <v>0</v>
      </c>
      <c r="G64" s="673">
        <v>0</v>
      </c>
      <c r="H64" s="673">
        <v>0</v>
      </c>
      <c r="I64" s="673">
        <v>0</v>
      </c>
      <c r="J64" s="673">
        <v>0</v>
      </c>
      <c r="K64" s="673">
        <v>0</v>
      </c>
      <c r="L64" s="673">
        <v>0</v>
      </c>
      <c r="M64" s="673">
        <v>0</v>
      </c>
      <c r="N64" s="673">
        <v>0</v>
      </c>
      <c r="O64" s="673">
        <v>0</v>
      </c>
      <c r="P64" s="673">
        <v>0</v>
      </c>
      <c r="Q64" s="673">
        <v>167</v>
      </c>
      <c r="R64" s="673">
        <v>0</v>
      </c>
      <c r="S64" s="673">
        <v>0</v>
      </c>
      <c r="T64" s="673">
        <v>0</v>
      </c>
      <c r="U64" s="673">
        <v>0</v>
      </c>
      <c r="V64" s="673">
        <v>0</v>
      </c>
      <c r="W64" s="673">
        <v>0</v>
      </c>
    </row>
    <row r="65" spans="1:23">
      <c r="A65" s="271">
        <v>1234905</v>
      </c>
      <c r="B65" s="272" t="s">
        <v>38</v>
      </c>
      <c r="C65" s="271" t="s">
        <v>83</v>
      </c>
      <c r="D65" s="673">
        <v>0</v>
      </c>
      <c r="E65" s="673">
        <v>106</v>
      </c>
      <c r="F65" s="673">
        <v>395</v>
      </c>
      <c r="G65" s="673">
        <v>106</v>
      </c>
      <c r="H65" s="673">
        <v>0</v>
      </c>
      <c r="I65" s="673">
        <v>0</v>
      </c>
      <c r="J65" s="673">
        <v>100</v>
      </c>
      <c r="K65" s="673">
        <v>370</v>
      </c>
      <c r="L65" s="673">
        <v>290</v>
      </c>
      <c r="M65" s="673">
        <v>340</v>
      </c>
      <c r="N65" s="673">
        <v>100</v>
      </c>
      <c r="O65" s="673">
        <v>0</v>
      </c>
      <c r="P65" s="673">
        <v>0</v>
      </c>
      <c r="Q65" s="673">
        <v>0</v>
      </c>
      <c r="R65" s="673">
        <v>0</v>
      </c>
      <c r="S65" s="673">
        <v>400</v>
      </c>
      <c r="T65" s="673">
        <v>500</v>
      </c>
      <c r="U65" s="673">
        <v>400</v>
      </c>
      <c r="V65" s="673">
        <v>0</v>
      </c>
      <c r="W65" s="673">
        <v>0</v>
      </c>
    </row>
    <row r="66" spans="1:23">
      <c r="A66" s="271">
        <v>1238480</v>
      </c>
      <c r="B66" s="272" t="s">
        <v>75</v>
      </c>
      <c r="C66" s="271" t="s">
        <v>83</v>
      </c>
      <c r="D66" s="673">
        <v>1049</v>
      </c>
      <c r="E66" s="673">
        <v>967</v>
      </c>
      <c r="F66" s="673">
        <v>1438</v>
      </c>
      <c r="G66" s="673">
        <v>1921</v>
      </c>
      <c r="H66" s="673">
        <v>0</v>
      </c>
      <c r="I66" s="673">
        <v>0</v>
      </c>
      <c r="J66" s="674">
        <v>1664</v>
      </c>
      <c r="K66" s="673">
        <v>1615</v>
      </c>
      <c r="L66" s="673">
        <v>835</v>
      </c>
      <c r="M66" s="673">
        <v>1583</v>
      </c>
      <c r="N66" s="673">
        <v>1167</v>
      </c>
      <c r="O66" s="673">
        <v>0</v>
      </c>
      <c r="P66" s="673">
        <v>0</v>
      </c>
      <c r="Q66" s="673">
        <v>1746</v>
      </c>
      <c r="R66" s="673">
        <v>1968</v>
      </c>
      <c r="S66" s="673">
        <v>1374</v>
      </c>
      <c r="T66" s="673">
        <v>1162</v>
      </c>
      <c r="U66" s="673">
        <v>681</v>
      </c>
      <c r="V66" s="673">
        <v>0</v>
      </c>
      <c r="W66" s="673">
        <v>0</v>
      </c>
    </row>
    <row r="67" spans="1:23">
      <c r="A67" s="271">
        <v>1238453</v>
      </c>
      <c r="B67" s="272" t="s">
        <v>638</v>
      </c>
      <c r="C67" s="271" t="s">
        <v>83</v>
      </c>
      <c r="D67" s="673">
        <v>0</v>
      </c>
      <c r="E67" s="673">
        <v>0</v>
      </c>
      <c r="F67" s="673">
        <v>0</v>
      </c>
      <c r="G67" s="673">
        <v>0</v>
      </c>
      <c r="H67" s="673">
        <v>0</v>
      </c>
      <c r="I67" s="673">
        <v>0</v>
      </c>
      <c r="J67" s="673">
        <v>0</v>
      </c>
      <c r="K67" s="673">
        <v>0</v>
      </c>
      <c r="L67" s="673">
        <v>0</v>
      </c>
      <c r="M67" s="673">
        <v>0</v>
      </c>
      <c r="N67" s="673">
        <v>0</v>
      </c>
      <c r="O67" s="673">
        <v>0</v>
      </c>
      <c r="P67" s="673">
        <v>0</v>
      </c>
      <c r="Q67" s="673">
        <v>0</v>
      </c>
      <c r="R67" s="673">
        <v>0</v>
      </c>
      <c r="S67" s="673">
        <v>0</v>
      </c>
      <c r="T67" s="673">
        <v>0</v>
      </c>
      <c r="U67" s="673">
        <v>161</v>
      </c>
      <c r="V67" s="673">
        <v>0</v>
      </c>
      <c r="W67" s="673">
        <v>0</v>
      </c>
    </row>
    <row r="68" spans="1:23">
      <c r="A68" s="271">
        <v>1240029</v>
      </c>
      <c r="B68" s="272" t="s">
        <v>441</v>
      </c>
      <c r="C68" s="271" t="s">
        <v>83</v>
      </c>
      <c r="D68" s="673">
        <v>417</v>
      </c>
      <c r="E68" s="673">
        <v>312</v>
      </c>
      <c r="F68" s="673">
        <v>0</v>
      </c>
      <c r="G68" s="674">
        <v>71</v>
      </c>
      <c r="H68" s="673">
        <v>0</v>
      </c>
      <c r="I68" s="673">
        <v>0</v>
      </c>
      <c r="J68" s="673">
        <v>473</v>
      </c>
      <c r="K68" s="673">
        <v>469</v>
      </c>
      <c r="L68" s="673">
        <v>351</v>
      </c>
      <c r="M68" s="673">
        <v>469</v>
      </c>
      <c r="N68" s="673">
        <v>138</v>
      </c>
      <c r="O68" s="673">
        <v>0</v>
      </c>
      <c r="P68" s="673">
        <v>0</v>
      </c>
      <c r="Q68" s="673">
        <v>450</v>
      </c>
      <c r="R68" s="673">
        <v>400</v>
      </c>
      <c r="S68" s="673">
        <v>500</v>
      </c>
      <c r="T68" s="673">
        <v>400</v>
      </c>
      <c r="U68" s="673">
        <v>0</v>
      </c>
      <c r="V68" s="673">
        <v>0</v>
      </c>
      <c r="W68" s="673">
        <v>0</v>
      </c>
    </row>
    <row r="69" spans="1:23">
      <c r="A69" s="271">
        <v>1240032</v>
      </c>
      <c r="B69" s="272" t="s">
        <v>442</v>
      </c>
      <c r="C69" s="271" t="s">
        <v>83</v>
      </c>
      <c r="D69" s="673">
        <v>417</v>
      </c>
      <c r="E69" s="673">
        <v>312</v>
      </c>
      <c r="F69" s="673">
        <v>0</v>
      </c>
      <c r="G69" s="674">
        <v>71</v>
      </c>
      <c r="H69" s="673">
        <v>0</v>
      </c>
      <c r="I69" s="673">
        <v>0</v>
      </c>
      <c r="J69" s="673">
        <v>473</v>
      </c>
      <c r="K69" s="673">
        <v>469</v>
      </c>
      <c r="L69" s="673">
        <v>351</v>
      </c>
      <c r="M69" s="673">
        <v>469</v>
      </c>
      <c r="N69" s="673">
        <v>138</v>
      </c>
      <c r="O69" s="673">
        <v>0</v>
      </c>
      <c r="P69" s="673">
        <v>0</v>
      </c>
      <c r="Q69" s="673">
        <v>450</v>
      </c>
      <c r="R69" s="673">
        <v>400</v>
      </c>
      <c r="S69" s="673">
        <v>500</v>
      </c>
      <c r="T69" s="673">
        <v>400</v>
      </c>
      <c r="U69" s="673">
        <v>0</v>
      </c>
      <c r="V69" s="673">
        <v>0</v>
      </c>
      <c r="W69" s="673">
        <v>0</v>
      </c>
    </row>
    <row r="70" spans="1:23">
      <c r="A70" s="271">
        <v>1240180</v>
      </c>
      <c r="B70" s="272" t="s">
        <v>43</v>
      </c>
      <c r="C70" s="271" t="s">
        <v>83</v>
      </c>
      <c r="D70" s="673">
        <v>0</v>
      </c>
      <c r="E70" s="673">
        <v>0</v>
      </c>
      <c r="F70" s="673">
        <v>0</v>
      </c>
      <c r="G70" s="673">
        <v>0</v>
      </c>
      <c r="H70" s="673">
        <v>0</v>
      </c>
      <c r="I70" s="673">
        <v>0</v>
      </c>
      <c r="J70" s="673">
        <v>0</v>
      </c>
      <c r="K70" s="673">
        <v>0</v>
      </c>
      <c r="L70" s="673">
        <v>0</v>
      </c>
      <c r="M70" s="673">
        <v>0</v>
      </c>
      <c r="N70" s="673">
        <v>0</v>
      </c>
      <c r="O70" s="673">
        <v>0</v>
      </c>
      <c r="P70" s="673">
        <v>0</v>
      </c>
      <c r="Q70" s="673">
        <v>0</v>
      </c>
      <c r="R70" s="673">
        <v>0</v>
      </c>
      <c r="S70" s="673">
        <v>0</v>
      </c>
      <c r="T70" s="673">
        <v>60</v>
      </c>
      <c r="U70" s="673">
        <v>0</v>
      </c>
      <c r="V70" s="673">
        <v>0</v>
      </c>
      <c r="W70" s="673">
        <v>0</v>
      </c>
    </row>
    <row r="71" spans="1:23">
      <c r="A71" s="271">
        <v>1240184</v>
      </c>
      <c r="B71" s="272" t="s">
        <v>44</v>
      </c>
      <c r="C71" s="271" t="s">
        <v>83</v>
      </c>
      <c r="D71" s="673">
        <v>0</v>
      </c>
      <c r="E71" s="673">
        <v>0</v>
      </c>
      <c r="F71" s="673">
        <v>0</v>
      </c>
      <c r="G71" s="673">
        <v>0</v>
      </c>
      <c r="H71" s="673">
        <v>0</v>
      </c>
      <c r="I71" s="673">
        <v>0</v>
      </c>
      <c r="J71" s="673">
        <v>0</v>
      </c>
      <c r="K71" s="673">
        <v>0</v>
      </c>
      <c r="L71" s="673">
        <v>0</v>
      </c>
      <c r="M71" s="673">
        <v>0</v>
      </c>
      <c r="N71" s="673">
        <v>0</v>
      </c>
      <c r="O71" s="673">
        <v>0</v>
      </c>
      <c r="P71" s="673">
        <v>0</v>
      </c>
      <c r="Q71" s="673">
        <v>0</v>
      </c>
      <c r="R71" s="673">
        <v>0</v>
      </c>
      <c r="S71" s="673">
        <v>0</v>
      </c>
      <c r="T71" s="673">
        <v>60</v>
      </c>
      <c r="U71" s="673">
        <v>0</v>
      </c>
      <c r="V71" s="673">
        <v>0</v>
      </c>
      <c r="W71" s="673">
        <v>0</v>
      </c>
    </row>
    <row r="72" spans="1:23">
      <c r="A72" s="271">
        <v>1216452</v>
      </c>
      <c r="B72" s="272" t="s">
        <v>2024</v>
      </c>
      <c r="C72" s="271" t="s">
        <v>83</v>
      </c>
      <c r="D72" s="673">
        <v>0</v>
      </c>
      <c r="E72" s="673">
        <v>0</v>
      </c>
      <c r="F72" s="673">
        <v>0</v>
      </c>
      <c r="G72" s="673">
        <v>0</v>
      </c>
      <c r="H72" s="673">
        <v>0</v>
      </c>
      <c r="I72" s="673">
        <v>0</v>
      </c>
      <c r="J72" s="673">
        <v>0</v>
      </c>
      <c r="K72" s="673">
        <v>0</v>
      </c>
      <c r="L72" s="673">
        <v>845</v>
      </c>
      <c r="M72" s="673">
        <v>205</v>
      </c>
      <c r="N72" s="673">
        <v>0</v>
      </c>
      <c r="O72" s="673">
        <v>0</v>
      </c>
      <c r="P72" s="673">
        <v>0</v>
      </c>
      <c r="Q72" s="673">
        <v>4</v>
      </c>
      <c r="R72" s="673">
        <v>1136</v>
      </c>
      <c r="S72" s="673">
        <v>440</v>
      </c>
      <c r="T72" s="673">
        <v>0</v>
      </c>
      <c r="U72" s="673">
        <v>0</v>
      </c>
      <c r="V72" s="673">
        <v>0</v>
      </c>
      <c r="W72" s="673">
        <v>0</v>
      </c>
    </row>
    <row r="73" spans="1:23">
      <c r="A73" s="271">
        <v>1215693</v>
      </c>
      <c r="B73" s="272" t="s">
        <v>76</v>
      </c>
      <c r="C73" s="271" t="s">
        <v>83</v>
      </c>
      <c r="D73" s="673">
        <v>0</v>
      </c>
      <c r="E73" s="673">
        <v>0</v>
      </c>
      <c r="F73" s="673">
        <v>0</v>
      </c>
      <c r="G73" s="673">
        <v>0</v>
      </c>
      <c r="H73" s="673">
        <v>0</v>
      </c>
      <c r="I73" s="673">
        <v>0</v>
      </c>
      <c r="J73" s="673">
        <v>0</v>
      </c>
      <c r="K73" s="673">
        <v>0</v>
      </c>
      <c r="L73" s="673">
        <v>0</v>
      </c>
      <c r="M73" s="673">
        <v>0</v>
      </c>
      <c r="N73" s="673">
        <v>0</v>
      </c>
      <c r="O73" s="673">
        <v>0</v>
      </c>
      <c r="P73" s="673">
        <v>0</v>
      </c>
      <c r="Q73" s="673">
        <v>0</v>
      </c>
      <c r="R73" s="673">
        <v>0</v>
      </c>
      <c r="S73" s="673">
        <v>0</v>
      </c>
      <c r="T73" s="673">
        <v>0</v>
      </c>
      <c r="U73" s="673">
        <v>0</v>
      </c>
      <c r="V73" s="673">
        <v>235</v>
      </c>
      <c r="W73" s="673">
        <v>0</v>
      </c>
    </row>
    <row r="74" spans="1:23">
      <c r="A74" s="271">
        <v>1232894</v>
      </c>
      <c r="B74" s="272" t="s">
        <v>79</v>
      </c>
      <c r="C74" s="271" t="s">
        <v>83</v>
      </c>
      <c r="D74" s="673">
        <v>5</v>
      </c>
      <c r="E74" s="673">
        <v>0</v>
      </c>
      <c r="F74" s="673">
        <v>0</v>
      </c>
      <c r="G74" s="673">
        <v>0</v>
      </c>
      <c r="H74" s="673">
        <v>0</v>
      </c>
      <c r="I74" s="673">
        <v>0</v>
      </c>
      <c r="J74" s="673">
        <v>0</v>
      </c>
      <c r="K74" s="673">
        <v>0</v>
      </c>
      <c r="L74" s="673">
        <v>0</v>
      </c>
      <c r="M74" s="673">
        <v>0</v>
      </c>
      <c r="N74" s="673">
        <v>0</v>
      </c>
      <c r="O74" s="673">
        <v>0</v>
      </c>
      <c r="P74" s="673">
        <v>0</v>
      </c>
      <c r="Q74" s="673">
        <v>0</v>
      </c>
      <c r="R74" s="673">
        <v>0</v>
      </c>
      <c r="S74" s="673">
        <v>0</v>
      </c>
      <c r="T74" s="673">
        <v>0</v>
      </c>
      <c r="U74" s="673">
        <v>0</v>
      </c>
      <c r="V74" s="673">
        <v>0</v>
      </c>
      <c r="W74" s="673">
        <v>0</v>
      </c>
    </row>
    <row r="75" spans="1:23">
      <c r="A75" s="271">
        <v>1233387</v>
      </c>
      <c r="B75" s="272" t="s">
        <v>80</v>
      </c>
      <c r="C75" s="271" t="s">
        <v>83</v>
      </c>
      <c r="D75" s="673">
        <v>5</v>
      </c>
      <c r="E75" s="673">
        <v>0</v>
      </c>
      <c r="F75" s="673">
        <v>0</v>
      </c>
      <c r="G75" s="673">
        <v>0</v>
      </c>
      <c r="H75" s="673">
        <v>0</v>
      </c>
      <c r="I75" s="673">
        <v>0</v>
      </c>
      <c r="J75" s="673">
        <v>0</v>
      </c>
      <c r="K75" s="673">
        <v>0</v>
      </c>
      <c r="L75" s="673">
        <v>0</v>
      </c>
      <c r="M75" s="673">
        <v>0</v>
      </c>
      <c r="N75" s="673">
        <v>0</v>
      </c>
      <c r="O75" s="673">
        <v>0</v>
      </c>
      <c r="P75" s="673">
        <v>0</v>
      </c>
      <c r="Q75" s="673">
        <v>0</v>
      </c>
      <c r="R75" s="673">
        <v>0</v>
      </c>
      <c r="S75" s="673">
        <v>0</v>
      </c>
      <c r="T75" s="673">
        <v>0</v>
      </c>
      <c r="U75" s="673">
        <v>245</v>
      </c>
      <c r="V75" s="673">
        <v>0</v>
      </c>
      <c r="W75" s="673">
        <v>0</v>
      </c>
    </row>
    <row r="76" spans="1:23">
      <c r="A76" s="271">
        <v>1232895</v>
      </c>
      <c r="B76" s="272" t="s">
        <v>48</v>
      </c>
      <c r="C76" s="271" t="s">
        <v>83</v>
      </c>
      <c r="D76" s="673">
        <v>0</v>
      </c>
      <c r="E76" s="673">
        <v>0</v>
      </c>
      <c r="F76" s="673">
        <v>0</v>
      </c>
      <c r="G76" s="673">
        <v>0</v>
      </c>
      <c r="H76" s="673">
        <v>0</v>
      </c>
      <c r="I76" s="673">
        <v>0</v>
      </c>
      <c r="J76" s="673">
        <v>0</v>
      </c>
      <c r="K76" s="673">
        <v>0</v>
      </c>
      <c r="L76" s="673">
        <v>0</v>
      </c>
      <c r="M76" s="673">
        <v>0</v>
      </c>
      <c r="N76" s="673">
        <v>0</v>
      </c>
      <c r="O76" s="673">
        <v>0</v>
      </c>
      <c r="P76" s="673">
        <v>0</v>
      </c>
      <c r="Q76" s="673">
        <v>0</v>
      </c>
      <c r="R76" s="673">
        <v>0</v>
      </c>
      <c r="S76" s="673">
        <v>0</v>
      </c>
      <c r="T76" s="673">
        <v>0</v>
      </c>
      <c r="U76" s="673">
        <v>430</v>
      </c>
      <c r="V76" s="673">
        <v>0</v>
      </c>
      <c r="W76" s="673">
        <v>0</v>
      </c>
    </row>
    <row r="77" spans="1:23">
      <c r="A77" s="271">
        <v>1232922</v>
      </c>
      <c r="B77" s="272" t="s">
        <v>49</v>
      </c>
      <c r="C77" s="271" t="s">
        <v>83</v>
      </c>
      <c r="D77" s="673">
        <v>0</v>
      </c>
      <c r="E77" s="673">
        <v>0</v>
      </c>
      <c r="F77" s="673">
        <v>0</v>
      </c>
      <c r="G77" s="673">
        <v>0</v>
      </c>
      <c r="H77" s="673">
        <v>0</v>
      </c>
      <c r="I77" s="673">
        <v>0</v>
      </c>
      <c r="J77" s="673">
        <v>0</v>
      </c>
      <c r="K77" s="673">
        <v>0</v>
      </c>
      <c r="L77" s="673">
        <v>0</v>
      </c>
      <c r="M77" s="673">
        <v>0</v>
      </c>
      <c r="N77" s="673">
        <v>0</v>
      </c>
      <c r="O77" s="673">
        <v>0</v>
      </c>
      <c r="P77" s="673">
        <v>0</v>
      </c>
      <c r="Q77" s="673">
        <v>0</v>
      </c>
      <c r="R77" s="673">
        <v>0</v>
      </c>
      <c r="S77" s="673">
        <v>0</v>
      </c>
      <c r="T77" s="673">
        <v>0</v>
      </c>
      <c r="U77" s="673">
        <v>185</v>
      </c>
      <c r="V77" s="673">
        <v>0</v>
      </c>
      <c r="W77" s="673">
        <v>0</v>
      </c>
    </row>
    <row r="78" spans="1:23">
      <c r="A78" s="271">
        <v>1234116</v>
      </c>
      <c r="B78" s="272" t="s">
        <v>3115</v>
      </c>
      <c r="C78" s="271" t="s">
        <v>83</v>
      </c>
      <c r="D78" s="673">
        <v>0</v>
      </c>
      <c r="E78" s="673">
        <v>0</v>
      </c>
      <c r="F78" s="673">
        <v>0</v>
      </c>
      <c r="G78" s="673">
        <v>0</v>
      </c>
      <c r="H78" s="673">
        <v>0</v>
      </c>
      <c r="I78" s="673">
        <v>0</v>
      </c>
      <c r="J78" s="673">
        <v>0</v>
      </c>
      <c r="K78" s="673">
        <v>0</v>
      </c>
      <c r="L78" s="673">
        <v>0</v>
      </c>
      <c r="M78" s="673">
        <v>0</v>
      </c>
      <c r="N78" s="673">
        <v>0</v>
      </c>
      <c r="O78" s="673">
        <v>0</v>
      </c>
      <c r="P78" s="673">
        <v>0</v>
      </c>
      <c r="Q78" s="673">
        <v>2</v>
      </c>
      <c r="R78" s="673">
        <v>0</v>
      </c>
      <c r="S78" s="673">
        <v>0</v>
      </c>
      <c r="T78" s="673">
        <v>0</v>
      </c>
      <c r="U78" s="673">
        <v>0</v>
      </c>
      <c r="V78" s="673">
        <v>0</v>
      </c>
      <c r="W78" s="673">
        <v>0</v>
      </c>
    </row>
    <row r="79" spans="1:23">
      <c r="A79" s="271">
        <v>1238092</v>
      </c>
      <c r="B79" s="272" t="s">
        <v>81</v>
      </c>
      <c r="C79" s="271" t="s">
        <v>83</v>
      </c>
      <c r="D79" s="673">
        <v>0</v>
      </c>
      <c r="E79" s="673">
        <v>0</v>
      </c>
      <c r="F79" s="673">
        <v>0</v>
      </c>
      <c r="G79" s="673">
        <v>0</v>
      </c>
      <c r="H79" s="673">
        <v>0</v>
      </c>
      <c r="I79" s="673">
        <v>0</v>
      </c>
      <c r="J79" s="673">
        <v>0</v>
      </c>
      <c r="K79" s="673">
        <v>0</v>
      </c>
      <c r="L79" s="673">
        <v>0</v>
      </c>
      <c r="M79" s="673">
        <v>0</v>
      </c>
      <c r="N79" s="673">
        <v>0</v>
      </c>
      <c r="O79" s="673">
        <v>0</v>
      </c>
      <c r="P79" s="673">
        <v>0</v>
      </c>
      <c r="Q79" s="673">
        <v>200</v>
      </c>
      <c r="R79" s="673">
        <v>0</v>
      </c>
      <c r="S79" s="673">
        <v>0</v>
      </c>
      <c r="T79" s="673">
        <v>0</v>
      </c>
      <c r="U79" s="673">
        <v>0</v>
      </c>
      <c r="V79" s="673">
        <v>0</v>
      </c>
      <c r="W79" s="673">
        <v>0</v>
      </c>
    </row>
  </sheetData>
  <autoFilter ref="A1:W20" xr:uid="{81260C07-E185-460C-B234-1F41D99B6C52}"/>
  <phoneticPr fontId="27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1E75-3CD3-4807-AAAB-4BA8FB6ED869}">
  <dimension ref="A1:V72"/>
  <sheetViews>
    <sheetView topLeftCell="A25" zoomScale="130" zoomScaleNormal="130" workbookViewId="0">
      <selection activeCell="A36" sqref="A36"/>
    </sheetView>
  </sheetViews>
  <sheetFormatPr defaultRowHeight="11.25"/>
  <cols>
    <col min="2" max="3" width="0" hidden="1" customWidth="1"/>
    <col min="4" max="4" width="9.1640625" style="42"/>
    <col min="5" max="21" width="9.1640625" style="42" customWidth="1"/>
    <col min="22" max="22" width="9.1640625" style="42"/>
  </cols>
  <sheetData>
    <row r="1" spans="1:22">
      <c r="A1" s="675" t="s">
        <v>0</v>
      </c>
      <c r="B1" s="675" t="s">
        <v>1</v>
      </c>
      <c r="C1" s="675" t="s">
        <v>82</v>
      </c>
      <c r="D1" s="676" t="s">
        <v>2823</v>
      </c>
      <c r="E1" s="676" t="s">
        <v>2824</v>
      </c>
      <c r="F1" s="676" t="s">
        <v>2825</v>
      </c>
      <c r="G1" s="676" t="s">
        <v>2826</v>
      </c>
      <c r="H1" s="677" t="s">
        <v>2827</v>
      </c>
      <c r="I1" s="676" t="s">
        <v>3070</v>
      </c>
      <c r="J1" s="676" t="s">
        <v>3071</v>
      </c>
      <c r="K1" s="676" t="s">
        <v>3072</v>
      </c>
      <c r="L1" s="676" t="s">
        <v>3073</v>
      </c>
      <c r="M1" s="676" t="s">
        <v>3074</v>
      </c>
      <c r="N1" s="676" t="s">
        <v>3075</v>
      </c>
      <c r="O1" s="677" t="s">
        <v>3076</v>
      </c>
      <c r="P1" s="676" t="s">
        <v>3081</v>
      </c>
      <c r="Q1" s="676" t="s">
        <v>3082</v>
      </c>
      <c r="R1" s="676" t="s">
        <v>3083</v>
      </c>
      <c r="S1" s="676" t="s">
        <v>3084</v>
      </c>
      <c r="T1" s="676" t="s">
        <v>3085</v>
      </c>
      <c r="U1" s="676" t="s">
        <v>3086</v>
      </c>
      <c r="V1" s="677" t="s">
        <v>3087</v>
      </c>
    </row>
    <row r="2" spans="1:22">
      <c r="A2" s="271">
        <v>1234614</v>
      </c>
      <c r="B2" s="272" t="s">
        <v>54</v>
      </c>
      <c r="C2" s="271" t="s">
        <v>83</v>
      </c>
      <c r="D2" s="673">
        <v>0</v>
      </c>
      <c r="E2" s="673">
        <v>0</v>
      </c>
      <c r="F2" s="673">
        <v>0</v>
      </c>
      <c r="G2" s="673">
        <v>0</v>
      </c>
      <c r="H2" s="673">
        <v>0</v>
      </c>
      <c r="I2" s="673">
        <v>0</v>
      </c>
      <c r="J2" s="673">
        <v>0</v>
      </c>
      <c r="K2" s="673">
        <v>0</v>
      </c>
      <c r="L2" s="673">
        <v>0</v>
      </c>
      <c r="M2" s="673">
        <v>150</v>
      </c>
      <c r="N2" s="673">
        <v>0</v>
      </c>
      <c r="O2" s="673">
        <v>0</v>
      </c>
      <c r="P2" s="673">
        <v>192</v>
      </c>
      <c r="Q2" s="673">
        <v>0</v>
      </c>
      <c r="R2" s="673">
        <v>0</v>
      </c>
      <c r="S2" s="673">
        <v>0</v>
      </c>
      <c r="T2" s="673">
        <v>0</v>
      </c>
      <c r="U2" s="673">
        <v>0</v>
      </c>
      <c r="V2" s="673">
        <v>0</v>
      </c>
    </row>
    <row r="3" spans="1:22">
      <c r="A3" s="271">
        <v>1226384</v>
      </c>
      <c r="B3" s="272" t="s">
        <v>112</v>
      </c>
      <c r="C3" s="271" t="s">
        <v>83</v>
      </c>
      <c r="D3" s="673">
        <v>250</v>
      </c>
      <c r="E3" s="673">
        <v>250</v>
      </c>
      <c r="F3" s="673">
        <v>310</v>
      </c>
      <c r="G3" s="673">
        <v>0</v>
      </c>
      <c r="H3" s="673">
        <v>0</v>
      </c>
      <c r="I3" s="673">
        <v>0</v>
      </c>
      <c r="J3" s="673">
        <v>0</v>
      </c>
      <c r="K3" s="673">
        <v>0</v>
      </c>
      <c r="L3" s="673">
        <v>0</v>
      </c>
      <c r="M3" s="673">
        <v>0</v>
      </c>
      <c r="N3" s="673">
        <v>0</v>
      </c>
      <c r="O3" s="673">
        <v>0</v>
      </c>
      <c r="P3" s="673">
        <v>0</v>
      </c>
      <c r="Q3" s="673">
        <v>0</v>
      </c>
      <c r="R3" s="673">
        <v>0</v>
      </c>
      <c r="S3" s="673">
        <v>0</v>
      </c>
      <c r="T3" s="673">
        <v>0</v>
      </c>
      <c r="U3" s="673">
        <v>0</v>
      </c>
      <c r="V3" s="673">
        <v>0</v>
      </c>
    </row>
    <row r="4" spans="1:22">
      <c r="A4" s="271">
        <v>1226388</v>
      </c>
      <c r="B4" s="272" t="s">
        <v>116</v>
      </c>
      <c r="C4" s="271" t="s">
        <v>83</v>
      </c>
      <c r="D4" s="673">
        <v>250</v>
      </c>
      <c r="E4" s="673">
        <v>250</v>
      </c>
      <c r="F4" s="673">
        <v>310</v>
      </c>
      <c r="G4" s="673">
        <v>0</v>
      </c>
      <c r="H4" s="673">
        <v>0</v>
      </c>
      <c r="I4" s="673">
        <v>0</v>
      </c>
      <c r="J4" s="673">
        <v>0</v>
      </c>
      <c r="K4" s="673">
        <v>0</v>
      </c>
      <c r="L4" s="673">
        <v>0</v>
      </c>
      <c r="M4" s="673">
        <v>0</v>
      </c>
      <c r="N4" s="673">
        <v>0</v>
      </c>
      <c r="O4" s="673">
        <v>0</v>
      </c>
      <c r="P4" s="673">
        <v>0</v>
      </c>
      <c r="Q4" s="673">
        <v>0</v>
      </c>
      <c r="R4" s="673">
        <v>0</v>
      </c>
      <c r="S4" s="673">
        <v>0</v>
      </c>
      <c r="T4" s="673">
        <v>0</v>
      </c>
      <c r="U4" s="673">
        <v>0</v>
      </c>
      <c r="V4" s="673">
        <v>0</v>
      </c>
    </row>
    <row r="5" spans="1:22">
      <c r="A5" s="271">
        <v>1229673</v>
      </c>
      <c r="B5" s="272" t="s">
        <v>22</v>
      </c>
      <c r="C5" s="271" t="s">
        <v>83</v>
      </c>
      <c r="D5" s="673">
        <v>200</v>
      </c>
      <c r="E5" s="673">
        <v>0</v>
      </c>
      <c r="F5" s="673">
        <v>0</v>
      </c>
      <c r="G5" s="673">
        <v>0</v>
      </c>
      <c r="H5" s="673">
        <v>0</v>
      </c>
      <c r="I5" s="674">
        <v>200</v>
      </c>
      <c r="J5" s="673">
        <v>200</v>
      </c>
      <c r="K5" s="673">
        <v>200</v>
      </c>
      <c r="L5" s="673">
        <v>200</v>
      </c>
      <c r="M5" s="673">
        <v>200</v>
      </c>
      <c r="N5" s="673">
        <v>0</v>
      </c>
      <c r="O5" s="673">
        <v>0</v>
      </c>
      <c r="P5" s="673">
        <v>200</v>
      </c>
      <c r="Q5" s="673">
        <v>200</v>
      </c>
      <c r="R5" s="673">
        <v>200</v>
      </c>
      <c r="S5" s="673">
        <v>200</v>
      </c>
      <c r="T5" s="673">
        <v>0</v>
      </c>
      <c r="U5" s="673">
        <v>0</v>
      </c>
      <c r="V5" s="673">
        <v>0</v>
      </c>
    </row>
    <row r="6" spans="1:22">
      <c r="A6" s="678">
        <v>1230854</v>
      </c>
      <c r="B6" s="272" t="s">
        <v>23</v>
      </c>
      <c r="C6" s="271" t="s">
        <v>83</v>
      </c>
      <c r="D6" s="673">
        <v>0</v>
      </c>
      <c r="E6" s="673">
        <v>0</v>
      </c>
      <c r="F6" s="673">
        <v>0</v>
      </c>
      <c r="G6" s="673">
        <v>0</v>
      </c>
      <c r="H6" s="673">
        <v>0</v>
      </c>
      <c r="I6" s="673">
        <v>0</v>
      </c>
      <c r="J6" s="673">
        <v>300</v>
      </c>
      <c r="K6" s="673">
        <v>0</v>
      </c>
      <c r="L6" s="673">
        <v>0</v>
      </c>
      <c r="M6" s="673">
        <v>0</v>
      </c>
      <c r="N6" s="673">
        <v>0</v>
      </c>
      <c r="O6" s="673">
        <v>0</v>
      </c>
      <c r="P6" s="673">
        <v>0</v>
      </c>
      <c r="Q6" s="673">
        <v>0</v>
      </c>
      <c r="R6" s="673">
        <v>0</v>
      </c>
      <c r="S6" s="673">
        <v>0</v>
      </c>
      <c r="T6" s="673">
        <v>0</v>
      </c>
      <c r="U6" s="673">
        <v>0</v>
      </c>
      <c r="V6" s="673">
        <v>0</v>
      </c>
    </row>
    <row r="7" spans="1:22">
      <c r="A7" s="271">
        <v>1232693</v>
      </c>
      <c r="B7" s="272" t="s">
        <v>29</v>
      </c>
      <c r="C7" s="271" t="s">
        <v>83</v>
      </c>
      <c r="D7" s="673">
        <v>0</v>
      </c>
      <c r="E7" s="673">
        <v>340</v>
      </c>
      <c r="F7" s="673">
        <v>526</v>
      </c>
      <c r="G7" s="673">
        <v>0</v>
      </c>
      <c r="H7" s="673">
        <v>0</v>
      </c>
      <c r="I7" s="673">
        <v>0</v>
      </c>
      <c r="J7" s="673">
        <v>0</v>
      </c>
      <c r="K7" s="673">
        <v>0</v>
      </c>
      <c r="L7" s="673">
        <v>0</v>
      </c>
      <c r="M7" s="673">
        <v>0</v>
      </c>
      <c r="N7" s="673">
        <v>0</v>
      </c>
      <c r="O7" s="673">
        <v>0</v>
      </c>
      <c r="P7" s="673">
        <v>0</v>
      </c>
      <c r="Q7" s="673">
        <v>0</v>
      </c>
      <c r="R7" s="673">
        <v>100</v>
      </c>
      <c r="S7" s="673">
        <v>0</v>
      </c>
      <c r="T7" s="673">
        <v>0</v>
      </c>
      <c r="U7" s="673">
        <v>0</v>
      </c>
      <c r="V7" s="673">
        <v>0</v>
      </c>
    </row>
    <row r="8" spans="1:22">
      <c r="A8" s="271">
        <v>1233025</v>
      </c>
      <c r="B8" s="272" t="s">
        <v>30</v>
      </c>
      <c r="C8" s="271" t="s">
        <v>83</v>
      </c>
      <c r="D8" s="673">
        <v>0</v>
      </c>
      <c r="E8" s="673">
        <v>340</v>
      </c>
      <c r="F8" s="673">
        <v>526</v>
      </c>
      <c r="G8" s="673">
        <v>0</v>
      </c>
      <c r="H8" s="673">
        <v>0</v>
      </c>
      <c r="I8" s="673">
        <v>0</v>
      </c>
      <c r="J8" s="673">
        <v>0</v>
      </c>
      <c r="K8" s="673">
        <v>0</v>
      </c>
      <c r="L8" s="673">
        <v>0</v>
      </c>
      <c r="M8" s="673">
        <v>0</v>
      </c>
      <c r="N8" s="673">
        <v>0</v>
      </c>
      <c r="O8" s="673">
        <v>0</v>
      </c>
      <c r="P8" s="673">
        <v>0</v>
      </c>
      <c r="Q8" s="673">
        <v>0</v>
      </c>
      <c r="R8" s="673">
        <v>100</v>
      </c>
      <c r="S8" s="673">
        <v>0</v>
      </c>
      <c r="T8" s="673">
        <v>0</v>
      </c>
      <c r="U8" s="673">
        <v>0</v>
      </c>
      <c r="V8" s="673">
        <v>0</v>
      </c>
    </row>
    <row r="9" spans="1:22">
      <c r="A9" s="271">
        <v>1235623</v>
      </c>
      <c r="B9" s="272" t="s">
        <v>31</v>
      </c>
      <c r="C9" s="271" t="s">
        <v>83</v>
      </c>
      <c r="D9" s="673">
        <v>0</v>
      </c>
      <c r="E9" s="673">
        <v>0</v>
      </c>
      <c r="F9" s="673">
        <v>0</v>
      </c>
      <c r="G9" s="673">
        <v>0</v>
      </c>
      <c r="H9" s="673">
        <v>0</v>
      </c>
      <c r="I9" s="673">
        <v>0</v>
      </c>
      <c r="J9" s="673">
        <v>0</v>
      </c>
      <c r="K9" s="673">
        <v>0</v>
      </c>
      <c r="L9" s="673">
        <v>0</v>
      </c>
      <c r="M9" s="673">
        <v>0</v>
      </c>
      <c r="N9" s="673">
        <v>0</v>
      </c>
      <c r="O9" s="673">
        <v>0</v>
      </c>
      <c r="P9" s="673">
        <v>0</v>
      </c>
      <c r="Q9" s="673">
        <v>0</v>
      </c>
      <c r="R9" s="673">
        <v>0</v>
      </c>
      <c r="S9" s="673">
        <v>650</v>
      </c>
      <c r="T9" s="673">
        <v>286</v>
      </c>
      <c r="U9" s="673">
        <v>0</v>
      </c>
      <c r="V9" s="673">
        <v>0</v>
      </c>
    </row>
    <row r="10" spans="1:22">
      <c r="A10" s="271">
        <v>1237088</v>
      </c>
      <c r="B10" s="272" t="s">
        <v>32</v>
      </c>
      <c r="C10" s="271" t="s">
        <v>83</v>
      </c>
      <c r="D10" s="673">
        <v>842</v>
      </c>
      <c r="E10" s="673">
        <v>1644</v>
      </c>
      <c r="F10" s="673">
        <v>1278</v>
      </c>
      <c r="G10" s="673">
        <v>0</v>
      </c>
      <c r="H10" s="673">
        <v>0</v>
      </c>
      <c r="I10" s="674">
        <v>756</v>
      </c>
      <c r="J10" s="673">
        <v>1180</v>
      </c>
      <c r="K10" s="673">
        <v>932</v>
      </c>
      <c r="L10" s="673">
        <v>1534</v>
      </c>
      <c r="M10" s="673">
        <v>670</v>
      </c>
      <c r="N10" s="673">
        <v>0</v>
      </c>
      <c r="O10" s="673">
        <v>0</v>
      </c>
      <c r="P10" s="673">
        <v>1304</v>
      </c>
      <c r="Q10" s="673">
        <v>1156</v>
      </c>
      <c r="R10" s="673">
        <v>1320</v>
      </c>
      <c r="S10" s="673">
        <v>1456</v>
      </c>
      <c r="T10" s="673">
        <v>1308</v>
      </c>
      <c r="U10" s="673">
        <v>0</v>
      </c>
      <c r="V10" s="673">
        <v>0</v>
      </c>
    </row>
    <row r="11" spans="1:22">
      <c r="A11" s="271">
        <v>1236091</v>
      </c>
      <c r="B11" s="272" t="s">
        <v>37</v>
      </c>
      <c r="C11" s="271" t="s">
        <v>83</v>
      </c>
      <c r="D11" s="673">
        <v>0</v>
      </c>
      <c r="E11" s="673">
        <v>0</v>
      </c>
      <c r="F11" s="673">
        <v>0</v>
      </c>
      <c r="G11" s="673">
        <v>0</v>
      </c>
      <c r="H11" s="673">
        <v>0</v>
      </c>
      <c r="I11" s="673">
        <v>0</v>
      </c>
      <c r="J11" s="673">
        <v>0</v>
      </c>
      <c r="K11" s="673">
        <v>0</v>
      </c>
      <c r="L11" s="673">
        <v>0</v>
      </c>
      <c r="M11" s="673">
        <v>250</v>
      </c>
      <c r="N11" s="673">
        <v>0</v>
      </c>
      <c r="O11" s="673">
        <v>0</v>
      </c>
      <c r="P11" s="673">
        <v>0</v>
      </c>
      <c r="Q11" s="673">
        <v>0</v>
      </c>
      <c r="R11" s="673">
        <v>0</v>
      </c>
      <c r="S11" s="673">
        <v>300</v>
      </c>
      <c r="T11" s="673">
        <v>0</v>
      </c>
      <c r="U11" s="673">
        <v>0</v>
      </c>
      <c r="V11" s="673">
        <v>0</v>
      </c>
    </row>
    <row r="12" spans="1:22">
      <c r="A12" s="271">
        <v>1238020</v>
      </c>
      <c r="B12" s="272" t="s">
        <v>163</v>
      </c>
      <c r="C12" s="271" t="s">
        <v>83</v>
      </c>
      <c r="D12" s="673">
        <v>0</v>
      </c>
      <c r="E12" s="673">
        <v>0</v>
      </c>
      <c r="F12" s="673">
        <v>0</v>
      </c>
      <c r="G12" s="673">
        <v>0</v>
      </c>
      <c r="H12" s="673">
        <v>0</v>
      </c>
      <c r="I12" s="673">
        <v>0</v>
      </c>
      <c r="J12" s="673">
        <v>0</v>
      </c>
      <c r="K12" s="673">
        <v>0</v>
      </c>
      <c r="L12" s="673">
        <v>0</v>
      </c>
      <c r="M12" s="673">
        <v>0</v>
      </c>
      <c r="N12" s="673">
        <v>0</v>
      </c>
      <c r="O12" s="673">
        <v>0</v>
      </c>
      <c r="P12" s="673">
        <v>0</v>
      </c>
      <c r="Q12" s="673">
        <v>0</v>
      </c>
      <c r="R12" s="673">
        <v>0</v>
      </c>
      <c r="S12" s="673">
        <v>0</v>
      </c>
      <c r="T12" s="673">
        <v>108</v>
      </c>
      <c r="U12" s="673">
        <v>0</v>
      </c>
      <c r="V12" s="673">
        <v>0</v>
      </c>
    </row>
    <row r="13" spans="1:22">
      <c r="A13" s="271">
        <v>1238128</v>
      </c>
      <c r="B13" s="272" t="s">
        <v>39</v>
      </c>
      <c r="C13" s="271" t="s">
        <v>83</v>
      </c>
      <c r="D13" s="673">
        <v>1178</v>
      </c>
      <c r="E13" s="673">
        <v>1470</v>
      </c>
      <c r="F13" s="673">
        <v>926</v>
      </c>
      <c r="G13" s="673">
        <v>0</v>
      </c>
      <c r="H13" s="673">
        <v>0</v>
      </c>
      <c r="I13" s="674">
        <v>530</v>
      </c>
      <c r="J13" s="673">
        <v>160</v>
      </c>
      <c r="K13" s="673">
        <v>0</v>
      </c>
      <c r="L13" s="673">
        <v>0</v>
      </c>
      <c r="M13" s="673">
        <v>0</v>
      </c>
      <c r="N13" s="673">
        <v>0</v>
      </c>
      <c r="O13" s="673">
        <v>0</v>
      </c>
      <c r="P13" s="673">
        <v>0</v>
      </c>
      <c r="Q13" s="673">
        <v>0</v>
      </c>
      <c r="R13" s="673">
        <v>0</v>
      </c>
      <c r="S13" s="673">
        <v>0</v>
      </c>
      <c r="T13" s="673">
        <v>0</v>
      </c>
      <c r="U13" s="673">
        <v>0</v>
      </c>
      <c r="V13" s="673">
        <v>0</v>
      </c>
    </row>
    <row r="14" spans="1:22">
      <c r="A14" s="271">
        <v>1236962</v>
      </c>
      <c r="B14" s="272" t="s">
        <v>40</v>
      </c>
      <c r="C14" s="271" t="s">
        <v>83</v>
      </c>
      <c r="D14" s="673">
        <v>300</v>
      </c>
      <c r="E14" s="673">
        <v>300</v>
      </c>
      <c r="F14" s="673">
        <v>400</v>
      </c>
      <c r="G14" s="673">
        <v>0</v>
      </c>
      <c r="H14" s="673">
        <v>0</v>
      </c>
      <c r="I14" s="674">
        <v>200</v>
      </c>
      <c r="J14" s="673">
        <v>200</v>
      </c>
      <c r="K14" s="673">
        <v>200</v>
      </c>
      <c r="L14" s="673">
        <v>200</v>
      </c>
      <c r="M14" s="673">
        <v>100</v>
      </c>
      <c r="N14" s="673">
        <v>0</v>
      </c>
      <c r="O14" s="673">
        <v>0</v>
      </c>
      <c r="P14" s="673">
        <v>200</v>
      </c>
      <c r="Q14" s="673">
        <v>200</v>
      </c>
      <c r="R14" s="673">
        <v>0</v>
      </c>
      <c r="S14" s="673">
        <v>0</v>
      </c>
      <c r="T14" s="673">
        <v>0</v>
      </c>
      <c r="U14" s="673">
        <v>0</v>
      </c>
      <c r="V14" s="673">
        <v>0</v>
      </c>
    </row>
    <row r="15" spans="1:22">
      <c r="A15" s="271">
        <v>1233761</v>
      </c>
      <c r="B15" s="272" t="s">
        <v>41</v>
      </c>
      <c r="C15" s="271" t="s">
        <v>83</v>
      </c>
      <c r="D15" s="673">
        <v>0</v>
      </c>
      <c r="E15" s="673">
        <v>0</v>
      </c>
      <c r="F15" s="673">
        <v>0</v>
      </c>
      <c r="G15" s="673">
        <v>0</v>
      </c>
      <c r="H15" s="673">
        <v>0</v>
      </c>
      <c r="I15" s="673">
        <v>0</v>
      </c>
      <c r="J15" s="673">
        <v>0</v>
      </c>
      <c r="K15" s="673">
        <v>0</v>
      </c>
      <c r="L15" s="673">
        <v>0</v>
      </c>
      <c r="M15" s="673">
        <v>200</v>
      </c>
      <c r="N15" s="673">
        <v>0</v>
      </c>
      <c r="O15" s="673">
        <v>0</v>
      </c>
      <c r="P15" s="673">
        <v>0</v>
      </c>
      <c r="Q15" s="673">
        <v>0</v>
      </c>
      <c r="R15" s="673">
        <v>0</v>
      </c>
      <c r="S15" s="673">
        <v>0</v>
      </c>
      <c r="T15" s="673">
        <v>0</v>
      </c>
      <c r="U15" s="673">
        <v>0</v>
      </c>
      <c r="V15" s="673">
        <v>0</v>
      </c>
    </row>
    <row r="16" spans="1:22">
      <c r="A16" s="271">
        <v>1239651</v>
      </c>
      <c r="B16" s="272" t="s">
        <v>42</v>
      </c>
      <c r="C16" s="271" t="s">
        <v>83</v>
      </c>
      <c r="D16" s="673">
        <v>0</v>
      </c>
      <c r="E16" s="673">
        <v>0</v>
      </c>
      <c r="F16" s="673">
        <v>0</v>
      </c>
      <c r="G16" s="673">
        <v>0</v>
      </c>
      <c r="H16" s="673">
        <v>0</v>
      </c>
      <c r="I16" s="674">
        <v>350</v>
      </c>
      <c r="J16" s="673">
        <v>0</v>
      </c>
      <c r="K16" s="673">
        <v>0</v>
      </c>
      <c r="L16" s="673">
        <v>0</v>
      </c>
      <c r="M16" s="673">
        <v>0</v>
      </c>
      <c r="N16" s="673">
        <v>0</v>
      </c>
      <c r="O16" s="673">
        <v>0</v>
      </c>
      <c r="P16" s="673">
        <v>0</v>
      </c>
      <c r="Q16" s="673">
        <v>0</v>
      </c>
      <c r="R16" s="673">
        <v>200</v>
      </c>
      <c r="S16" s="673">
        <v>300</v>
      </c>
      <c r="T16" s="673">
        <v>0</v>
      </c>
      <c r="U16" s="673">
        <v>0</v>
      </c>
      <c r="V16" s="673">
        <v>0</v>
      </c>
    </row>
    <row r="17" spans="1:22">
      <c r="A17" s="271">
        <v>1239988</v>
      </c>
      <c r="B17" s="272" t="s">
        <v>45</v>
      </c>
      <c r="C17" s="271" t="s">
        <v>83</v>
      </c>
      <c r="D17" s="673">
        <v>0</v>
      </c>
      <c r="E17" s="673">
        <v>0</v>
      </c>
      <c r="F17" s="673">
        <v>0</v>
      </c>
      <c r="G17" s="673">
        <v>0</v>
      </c>
      <c r="H17" s="673">
        <v>0</v>
      </c>
      <c r="I17" s="674">
        <v>430</v>
      </c>
      <c r="J17" s="673">
        <v>502</v>
      </c>
      <c r="K17" s="673">
        <v>394</v>
      </c>
      <c r="L17" s="673">
        <v>502</v>
      </c>
      <c r="M17" s="673">
        <v>324</v>
      </c>
      <c r="N17" s="673">
        <v>0</v>
      </c>
      <c r="O17" s="673">
        <v>0</v>
      </c>
      <c r="P17" s="673">
        <v>454</v>
      </c>
      <c r="Q17" s="673">
        <v>454</v>
      </c>
      <c r="R17" s="673">
        <v>356</v>
      </c>
      <c r="S17" s="673">
        <v>454</v>
      </c>
      <c r="T17" s="673">
        <v>240</v>
      </c>
      <c r="U17" s="673">
        <v>0</v>
      </c>
      <c r="V17" s="673">
        <v>0</v>
      </c>
    </row>
    <row r="18" spans="1:22">
      <c r="A18" s="271">
        <v>1240180</v>
      </c>
      <c r="B18" s="272" t="s">
        <v>43</v>
      </c>
      <c r="C18" s="271" t="s">
        <v>83</v>
      </c>
      <c r="D18" s="673">
        <v>322</v>
      </c>
      <c r="E18" s="673">
        <v>410</v>
      </c>
      <c r="F18" s="673">
        <v>372</v>
      </c>
      <c r="G18" s="673">
        <v>0</v>
      </c>
      <c r="H18" s="673">
        <v>0</v>
      </c>
      <c r="I18" s="674">
        <v>796</v>
      </c>
      <c r="J18" s="673">
        <v>800</v>
      </c>
      <c r="K18" s="673">
        <v>628</v>
      </c>
      <c r="L18" s="673">
        <v>800</v>
      </c>
      <c r="M18" s="673">
        <v>532</v>
      </c>
      <c r="N18" s="673">
        <v>0</v>
      </c>
      <c r="O18" s="673">
        <v>0</v>
      </c>
      <c r="P18" s="673">
        <v>744</v>
      </c>
      <c r="Q18" s="673">
        <v>744</v>
      </c>
      <c r="R18" s="673">
        <v>516</v>
      </c>
      <c r="S18" s="673">
        <v>404</v>
      </c>
      <c r="T18" s="673">
        <v>186</v>
      </c>
      <c r="U18" s="673">
        <v>0</v>
      </c>
      <c r="V18" s="673">
        <v>0</v>
      </c>
    </row>
    <row r="19" spans="1:22">
      <c r="A19" s="271">
        <v>1240184</v>
      </c>
      <c r="B19" s="272" t="s">
        <v>44</v>
      </c>
      <c r="C19" s="271" t="s">
        <v>83</v>
      </c>
      <c r="D19" s="673">
        <v>322</v>
      </c>
      <c r="E19" s="673">
        <v>410</v>
      </c>
      <c r="F19" s="673">
        <v>372</v>
      </c>
      <c r="G19" s="673">
        <v>0</v>
      </c>
      <c r="H19" s="673">
        <v>0</v>
      </c>
      <c r="I19" s="674">
        <v>796</v>
      </c>
      <c r="J19" s="673">
        <v>550</v>
      </c>
      <c r="K19" s="673">
        <v>578</v>
      </c>
      <c r="L19" s="673">
        <v>800</v>
      </c>
      <c r="M19" s="673">
        <v>532</v>
      </c>
      <c r="N19" s="673">
        <v>0</v>
      </c>
      <c r="O19" s="673">
        <v>0</v>
      </c>
      <c r="P19" s="673">
        <v>744</v>
      </c>
      <c r="Q19" s="673">
        <v>744</v>
      </c>
      <c r="R19" s="673">
        <v>516</v>
      </c>
      <c r="S19" s="673">
        <v>404</v>
      </c>
      <c r="T19" s="673">
        <v>186</v>
      </c>
      <c r="U19" s="673">
        <v>0</v>
      </c>
      <c r="V19" s="673">
        <v>0</v>
      </c>
    </row>
    <row r="20" spans="1:22">
      <c r="A20" s="271">
        <v>1240308</v>
      </c>
      <c r="B20" s="272" t="s">
        <v>491</v>
      </c>
      <c r="C20" s="271" t="s">
        <v>83</v>
      </c>
      <c r="D20" s="673">
        <v>0</v>
      </c>
      <c r="E20" s="673">
        <v>0</v>
      </c>
      <c r="F20" s="673">
        <v>0</v>
      </c>
      <c r="G20" s="673">
        <v>0</v>
      </c>
      <c r="H20" s="673">
        <v>0</v>
      </c>
      <c r="I20" s="674">
        <v>300</v>
      </c>
      <c r="J20" s="673">
        <v>0</v>
      </c>
      <c r="K20" s="673">
        <v>0</v>
      </c>
      <c r="L20" s="673">
        <v>0</v>
      </c>
      <c r="M20" s="673">
        <v>0</v>
      </c>
      <c r="N20" s="673">
        <v>0</v>
      </c>
      <c r="O20" s="673">
        <v>0</v>
      </c>
      <c r="P20" s="673">
        <v>0</v>
      </c>
      <c r="Q20" s="673">
        <v>300</v>
      </c>
      <c r="R20" s="673">
        <v>0</v>
      </c>
      <c r="S20" s="673">
        <v>0</v>
      </c>
      <c r="T20" s="673">
        <v>0</v>
      </c>
      <c r="U20" s="673">
        <v>0</v>
      </c>
      <c r="V20" s="673">
        <v>0</v>
      </c>
    </row>
    <row r="23" spans="1:22">
      <c r="A23" s="13" t="s">
        <v>0</v>
      </c>
      <c r="B23" s="13" t="s">
        <v>1</v>
      </c>
      <c r="C23" s="13" t="s">
        <v>82</v>
      </c>
      <c r="D23" s="42" t="s">
        <v>3116</v>
      </c>
      <c r="E23" s="42" t="s">
        <v>3117</v>
      </c>
      <c r="F23" s="42" t="s">
        <v>3118</v>
      </c>
      <c r="G23" s="42" t="s">
        <v>3119</v>
      </c>
      <c r="H23" s="42" t="s">
        <v>3120</v>
      </c>
      <c r="I23" s="42" t="s">
        <v>3121</v>
      </c>
      <c r="J23" s="42" t="s">
        <v>3122</v>
      </c>
      <c r="K23" s="42" t="s">
        <v>3123</v>
      </c>
      <c r="L23" s="42" t="s">
        <v>3124</v>
      </c>
      <c r="M23" s="42" t="s">
        <v>3125</v>
      </c>
      <c r="N23" s="42" t="s">
        <v>3126</v>
      </c>
      <c r="O23" s="42" t="s">
        <v>3127</v>
      </c>
      <c r="P23" s="42" t="s">
        <v>3128</v>
      </c>
      <c r="Q23" s="42" t="s">
        <v>3129</v>
      </c>
      <c r="R23" s="42" t="s">
        <v>3130</v>
      </c>
      <c r="S23" s="42" t="s">
        <v>3131</v>
      </c>
      <c r="T23" s="42" t="s">
        <v>3132</v>
      </c>
      <c r="U23" s="42" t="s">
        <v>3133</v>
      </c>
      <c r="V23" s="42" t="s">
        <v>3134</v>
      </c>
    </row>
    <row r="24" spans="1:22">
      <c r="A24">
        <v>1232846</v>
      </c>
      <c r="B24" t="s">
        <v>3135</v>
      </c>
      <c r="C24" s="13" t="s">
        <v>83</v>
      </c>
      <c r="D24" s="42">
        <v>0</v>
      </c>
      <c r="E24" s="42">
        <v>0</v>
      </c>
      <c r="F24" s="472">
        <v>164</v>
      </c>
      <c r="G24" s="472">
        <v>0</v>
      </c>
      <c r="H24" s="472">
        <v>0</v>
      </c>
      <c r="I24" s="472">
        <v>450</v>
      </c>
      <c r="J24" s="472">
        <v>450</v>
      </c>
      <c r="K24" s="42">
        <v>50</v>
      </c>
      <c r="L24" s="42">
        <v>0</v>
      </c>
      <c r="M24" s="42">
        <v>15</v>
      </c>
      <c r="N24" s="42">
        <v>0</v>
      </c>
      <c r="O24" s="42">
        <v>0</v>
      </c>
      <c r="P24" s="42">
        <v>450</v>
      </c>
      <c r="Q24" s="42">
        <v>450</v>
      </c>
      <c r="R24" s="42">
        <v>353</v>
      </c>
      <c r="S24" s="42">
        <v>247</v>
      </c>
      <c r="T24" s="42">
        <v>0</v>
      </c>
      <c r="U24" s="42">
        <v>0</v>
      </c>
      <c r="V24" s="42">
        <v>0</v>
      </c>
    </row>
    <row r="25" spans="1:22">
      <c r="A25">
        <v>1232895</v>
      </c>
      <c r="B25" t="s">
        <v>3136</v>
      </c>
      <c r="C25" s="13" t="s">
        <v>83</v>
      </c>
      <c r="D25" s="42">
        <v>0</v>
      </c>
      <c r="E25" s="42">
        <v>0</v>
      </c>
      <c r="F25" s="472">
        <v>164</v>
      </c>
      <c r="G25" s="472">
        <v>0</v>
      </c>
      <c r="H25" s="472">
        <v>0</v>
      </c>
      <c r="I25" s="472">
        <v>450</v>
      </c>
      <c r="J25" s="472">
        <v>450</v>
      </c>
      <c r="K25" s="472">
        <v>50</v>
      </c>
      <c r="L25" s="472">
        <v>0</v>
      </c>
      <c r="M25" s="472">
        <v>15</v>
      </c>
      <c r="N25" s="472">
        <v>0</v>
      </c>
      <c r="O25" s="472">
        <v>0</v>
      </c>
      <c r="P25" s="472">
        <v>450</v>
      </c>
      <c r="Q25" s="42">
        <v>450</v>
      </c>
      <c r="R25" s="42">
        <v>353</v>
      </c>
      <c r="S25" s="42">
        <v>247</v>
      </c>
      <c r="T25" s="42">
        <v>0</v>
      </c>
      <c r="U25" s="42">
        <v>0</v>
      </c>
      <c r="V25" s="42">
        <v>0</v>
      </c>
    </row>
    <row r="26" spans="1:22">
      <c r="A26">
        <v>1233384</v>
      </c>
      <c r="B26" s="13" t="s">
        <v>3137</v>
      </c>
      <c r="C26" s="13" t="s">
        <v>83</v>
      </c>
      <c r="D26" s="42">
        <v>0</v>
      </c>
      <c r="E26" s="42">
        <v>0</v>
      </c>
      <c r="F26" s="472">
        <v>164</v>
      </c>
      <c r="G26" s="472">
        <v>0</v>
      </c>
      <c r="H26" s="472">
        <v>0</v>
      </c>
      <c r="I26" s="472">
        <v>450</v>
      </c>
      <c r="J26" s="472">
        <v>450</v>
      </c>
      <c r="K26" s="472">
        <v>50</v>
      </c>
      <c r="L26" s="472">
        <v>0</v>
      </c>
      <c r="M26" s="472">
        <v>15</v>
      </c>
      <c r="N26" s="472">
        <v>0</v>
      </c>
      <c r="O26" s="472">
        <v>0</v>
      </c>
      <c r="P26" s="472">
        <v>450</v>
      </c>
      <c r="Q26" s="42">
        <v>450</v>
      </c>
      <c r="R26" s="42">
        <v>353</v>
      </c>
      <c r="S26" s="42">
        <v>247</v>
      </c>
      <c r="T26" s="42">
        <v>0</v>
      </c>
      <c r="U26" s="42">
        <v>0</v>
      </c>
      <c r="V26" s="42">
        <v>0</v>
      </c>
    </row>
    <row r="27" spans="1:22">
      <c r="A27">
        <v>1236110</v>
      </c>
      <c r="B27" t="s">
        <v>3138</v>
      </c>
      <c r="C27" s="13" t="s">
        <v>83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200</v>
      </c>
      <c r="U27" s="42">
        <v>0</v>
      </c>
      <c r="V27" s="42">
        <v>0</v>
      </c>
    </row>
    <row r="28" spans="1:22">
      <c r="A28">
        <v>1236387</v>
      </c>
      <c r="B28" s="13" t="s">
        <v>3139</v>
      </c>
      <c r="C28" s="13" t="s">
        <v>83</v>
      </c>
      <c r="D28" s="42">
        <v>330</v>
      </c>
      <c r="E28" s="42">
        <v>180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398</v>
      </c>
      <c r="Q28" s="42">
        <v>432</v>
      </c>
      <c r="R28" s="42">
        <v>270</v>
      </c>
      <c r="S28" s="42">
        <v>0</v>
      </c>
      <c r="T28" s="42">
        <v>0</v>
      </c>
      <c r="U28" s="42">
        <v>0</v>
      </c>
      <c r="V28" s="42">
        <v>0</v>
      </c>
    </row>
    <row r="29" spans="1:22">
      <c r="A29">
        <v>1232775</v>
      </c>
      <c r="B29" t="s">
        <v>3140</v>
      </c>
      <c r="C29" s="13" t="s">
        <v>83</v>
      </c>
      <c r="D29" s="679">
        <v>243</v>
      </c>
      <c r="E29" s="679">
        <v>245</v>
      </c>
      <c r="F29" s="679">
        <v>107</v>
      </c>
      <c r="G29" s="679">
        <v>0</v>
      </c>
      <c r="H29" s="679">
        <v>0</v>
      </c>
      <c r="I29" s="679">
        <v>0</v>
      </c>
      <c r="J29" s="679">
        <v>0</v>
      </c>
      <c r="K29" s="679">
        <v>36</v>
      </c>
      <c r="L29" s="679">
        <v>309</v>
      </c>
      <c r="M29" s="679">
        <v>220</v>
      </c>
      <c r="N29" s="679">
        <v>0</v>
      </c>
      <c r="O29" s="679">
        <v>0</v>
      </c>
      <c r="P29" s="679">
        <v>0</v>
      </c>
      <c r="Q29" s="679">
        <v>0</v>
      </c>
      <c r="R29" s="679">
        <v>0</v>
      </c>
      <c r="S29" s="679">
        <v>270</v>
      </c>
      <c r="T29" s="679">
        <v>245</v>
      </c>
      <c r="U29" s="42">
        <v>0</v>
      </c>
      <c r="V29" s="42">
        <v>0</v>
      </c>
    </row>
    <row r="30" spans="1:22">
      <c r="A30">
        <v>1238605</v>
      </c>
      <c r="B30" t="s">
        <v>3141</v>
      </c>
      <c r="C30" s="13" t="s">
        <v>83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167</v>
      </c>
      <c r="J30" s="46">
        <v>236</v>
      </c>
      <c r="K30" s="46">
        <v>147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</row>
    <row r="31" spans="1:22">
      <c r="A31">
        <v>1230685</v>
      </c>
      <c r="B31" t="s">
        <v>3142</v>
      </c>
      <c r="C31" s="13" t="s">
        <v>83</v>
      </c>
      <c r="D31" s="42">
        <v>0</v>
      </c>
      <c r="E31" s="42">
        <v>138</v>
      </c>
      <c r="F31" s="42">
        <v>330</v>
      </c>
      <c r="G31" s="42">
        <v>0</v>
      </c>
      <c r="H31" s="42">
        <v>0</v>
      </c>
      <c r="I31" s="46">
        <v>82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</row>
    <row r="35" spans="1:22">
      <c r="A35" s="13" t="s">
        <v>0</v>
      </c>
      <c r="B35" s="13" t="s">
        <v>1</v>
      </c>
      <c r="C35" s="13" t="s">
        <v>82</v>
      </c>
      <c r="D35" s="42" t="s">
        <v>3116</v>
      </c>
      <c r="E35" s="42" t="s">
        <v>3117</v>
      </c>
      <c r="F35" s="42" t="s">
        <v>3118</v>
      </c>
      <c r="G35" s="42" t="s">
        <v>3119</v>
      </c>
      <c r="H35" s="42" t="s">
        <v>3120</v>
      </c>
      <c r="I35" s="42" t="s">
        <v>3121</v>
      </c>
      <c r="J35" s="42" t="s">
        <v>3122</v>
      </c>
      <c r="K35" s="42" t="s">
        <v>3123</v>
      </c>
      <c r="L35" s="42" t="s">
        <v>3124</v>
      </c>
      <c r="M35" s="42" t="s">
        <v>3125</v>
      </c>
      <c r="N35" s="42" t="s">
        <v>3126</v>
      </c>
      <c r="O35" s="42" t="s">
        <v>3127</v>
      </c>
      <c r="P35" s="42" t="s">
        <v>3128</v>
      </c>
      <c r="Q35" s="42" t="s">
        <v>3129</v>
      </c>
      <c r="R35" s="42" t="s">
        <v>3130</v>
      </c>
      <c r="S35" s="42" t="s">
        <v>3131</v>
      </c>
      <c r="T35" s="42" t="s">
        <v>3132</v>
      </c>
      <c r="U35" s="42" t="s">
        <v>3133</v>
      </c>
      <c r="V35" s="42" t="s">
        <v>3134</v>
      </c>
    </row>
    <row r="36" spans="1:22">
      <c r="A36" s="104">
        <v>1221967</v>
      </c>
      <c r="B36" t="s">
        <v>3143</v>
      </c>
      <c r="C36" s="13" t="s">
        <v>83</v>
      </c>
      <c r="D36" s="42">
        <v>0</v>
      </c>
      <c r="E36" s="42">
        <v>276</v>
      </c>
      <c r="F36" s="42">
        <v>0</v>
      </c>
      <c r="G36" s="42">
        <v>0</v>
      </c>
      <c r="H36" s="42">
        <v>0</v>
      </c>
      <c r="I36" s="679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408</v>
      </c>
      <c r="T36" s="42">
        <v>456</v>
      </c>
      <c r="U36" s="42">
        <v>0</v>
      </c>
      <c r="V36" s="42">
        <v>0</v>
      </c>
    </row>
    <row r="37" spans="1:22">
      <c r="A37">
        <v>1227306</v>
      </c>
      <c r="B37" t="s">
        <v>3144</v>
      </c>
      <c r="C37" s="13" t="s">
        <v>83</v>
      </c>
      <c r="D37" s="42">
        <v>0</v>
      </c>
      <c r="E37" s="42">
        <v>137</v>
      </c>
      <c r="F37" s="42">
        <v>383</v>
      </c>
      <c r="G37" s="42">
        <v>0</v>
      </c>
      <c r="H37" s="42">
        <v>0</v>
      </c>
      <c r="I37" s="679">
        <v>250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200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</row>
    <row r="38" spans="1:22">
      <c r="A38">
        <v>1227359</v>
      </c>
      <c r="B38" t="s">
        <v>3145</v>
      </c>
      <c r="C38" s="13" t="s">
        <v>83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679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20</v>
      </c>
      <c r="U38" s="42">
        <v>0</v>
      </c>
      <c r="V38" s="42">
        <v>0</v>
      </c>
    </row>
    <row r="39" spans="1:22">
      <c r="A39">
        <v>1228038</v>
      </c>
      <c r="B39" t="s">
        <v>3146</v>
      </c>
      <c r="C39" s="13" t="s">
        <v>83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679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800</v>
      </c>
      <c r="S39" s="42">
        <v>800</v>
      </c>
      <c r="T39" s="42">
        <v>704</v>
      </c>
      <c r="U39" s="42">
        <v>0</v>
      </c>
      <c r="V39" s="42">
        <v>0</v>
      </c>
    </row>
    <row r="40" spans="1:22">
      <c r="A40">
        <v>1231047</v>
      </c>
      <c r="B40" t="s">
        <v>3147</v>
      </c>
      <c r="C40" s="13" t="s">
        <v>83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679">
        <v>0</v>
      </c>
      <c r="J40" s="42">
        <v>0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800</v>
      </c>
      <c r="S40" s="42">
        <v>800</v>
      </c>
      <c r="T40" s="42">
        <v>704</v>
      </c>
      <c r="U40" s="42">
        <v>0</v>
      </c>
      <c r="V40" s="42">
        <v>0</v>
      </c>
    </row>
    <row r="41" spans="1:22">
      <c r="A41">
        <v>1232066</v>
      </c>
      <c r="B41" t="s">
        <v>3148</v>
      </c>
      <c r="C41" s="13" t="s">
        <v>83</v>
      </c>
      <c r="D41" s="42">
        <v>0</v>
      </c>
      <c r="E41" s="42">
        <v>360</v>
      </c>
      <c r="F41" s="42">
        <v>0</v>
      </c>
      <c r="G41" s="42">
        <v>0</v>
      </c>
      <c r="H41" s="42">
        <v>0</v>
      </c>
      <c r="I41" s="679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</row>
    <row r="42" spans="1:22">
      <c r="A42">
        <v>1225464</v>
      </c>
      <c r="B42" t="s">
        <v>3149</v>
      </c>
      <c r="C42" s="13" t="s">
        <v>83</v>
      </c>
      <c r="D42" s="42">
        <v>0</v>
      </c>
      <c r="E42" s="42">
        <v>0</v>
      </c>
      <c r="F42" s="42">
        <v>56</v>
      </c>
      <c r="G42" s="42">
        <v>0</v>
      </c>
      <c r="H42" s="42">
        <v>0</v>
      </c>
      <c r="I42" s="679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</row>
    <row r="43" spans="1:22">
      <c r="A43">
        <v>1231860</v>
      </c>
      <c r="B43" t="s">
        <v>3150</v>
      </c>
      <c r="C43" s="13" t="s">
        <v>83</v>
      </c>
      <c r="D43" s="42">
        <v>0</v>
      </c>
      <c r="E43" s="42">
        <v>0</v>
      </c>
      <c r="F43" s="42">
        <v>0</v>
      </c>
      <c r="G43" s="42">
        <v>0</v>
      </c>
      <c r="H43" s="42">
        <v>0</v>
      </c>
      <c r="I43" s="679">
        <v>0</v>
      </c>
      <c r="J43" s="42">
        <v>0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100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</row>
    <row r="44" spans="1:22">
      <c r="A44">
        <v>1234222</v>
      </c>
      <c r="B44" t="s">
        <v>3151</v>
      </c>
      <c r="C44" s="13" t="s">
        <v>83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679">
        <v>0</v>
      </c>
      <c r="J44" s="42">
        <v>0</v>
      </c>
      <c r="K44" s="42">
        <v>0</v>
      </c>
      <c r="L44" s="42">
        <v>0</v>
      </c>
      <c r="M44" s="42">
        <v>196</v>
      </c>
      <c r="N44" s="42">
        <v>0</v>
      </c>
      <c r="O44" s="42">
        <v>0</v>
      </c>
      <c r="P44" s="42">
        <v>239</v>
      </c>
      <c r="Q44" s="42">
        <v>0</v>
      </c>
      <c r="R44" s="42">
        <v>0</v>
      </c>
      <c r="S44" s="42">
        <v>0</v>
      </c>
      <c r="T44" s="42">
        <v>0</v>
      </c>
      <c r="U44" s="42">
        <v>0</v>
      </c>
      <c r="V44" s="42">
        <v>0</v>
      </c>
    </row>
    <row r="45" spans="1:22">
      <c r="A45">
        <v>1232528</v>
      </c>
      <c r="B45" t="s">
        <v>3152</v>
      </c>
      <c r="C45" s="13" t="s">
        <v>83</v>
      </c>
      <c r="D45" s="42">
        <v>539</v>
      </c>
      <c r="E45" s="42">
        <v>104</v>
      </c>
      <c r="F45" s="42">
        <v>0</v>
      </c>
      <c r="G45" s="42">
        <v>0</v>
      </c>
      <c r="H45" s="42">
        <v>0</v>
      </c>
      <c r="I45" s="679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  <c r="S45" s="42">
        <v>0</v>
      </c>
      <c r="T45" s="42">
        <v>0</v>
      </c>
      <c r="U45" s="42">
        <v>0</v>
      </c>
      <c r="V45" s="42">
        <v>0</v>
      </c>
    </row>
    <row r="46" spans="1:22">
      <c r="A46">
        <v>1232846</v>
      </c>
      <c r="B46" t="s">
        <v>3135</v>
      </c>
      <c r="C46" s="13" t="s">
        <v>83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679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185</v>
      </c>
      <c r="U46" s="42">
        <v>0</v>
      </c>
      <c r="V46" s="42">
        <v>0</v>
      </c>
    </row>
    <row r="47" spans="1:22">
      <c r="A47">
        <v>1229050</v>
      </c>
      <c r="B47" t="s">
        <v>3153</v>
      </c>
      <c r="C47" s="13" t="s">
        <v>83</v>
      </c>
      <c r="D47" s="42">
        <v>0</v>
      </c>
      <c r="E47" s="42">
        <v>215</v>
      </c>
      <c r="F47" s="42">
        <v>0</v>
      </c>
      <c r="G47" s="42">
        <v>0</v>
      </c>
      <c r="H47" s="42">
        <v>0</v>
      </c>
      <c r="I47" s="679">
        <v>0</v>
      </c>
      <c r="J47" s="42">
        <v>0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  <c r="S47" s="42">
        <v>0</v>
      </c>
      <c r="T47" s="42">
        <v>0</v>
      </c>
      <c r="U47" s="42">
        <v>0</v>
      </c>
      <c r="V47" s="42">
        <v>0</v>
      </c>
    </row>
    <row r="48" spans="1:22">
      <c r="A48">
        <v>1232693</v>
      </c>
      <c r="B48" t="s">
        <v>3154</v>
      </c>
      <c r="C48" s="13" t="s">
        <v>83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679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2">
        <v>0</v>
      </c>
      <c r="R48" s="42">
        <v>0</v>
      </c>
      <c r="S48" s="42">
        <v>2</v>
      </c>
      <c r="T48" s="42">
        <v>0</v>
      </c>
      <c r="U48" s="42">
        <v>0</v>
      </c>
      <c r="V48" s="42">
        <v>0</v>
      </c>
    </row>
    <row r="49" spans="1:22">
      <c r="A49">
        <v>1233025</v>
      </c>
      <c r="B49" t="s">
        <v>3155</v>
      </c>
      <c r="C49" s="13" t="s">
        <v>83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679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2</v>
      </c>
      <c r="T49" s="42">
        <v>0</v>
      </c>
      <c r="U49" s="42">
        <v>0</v>
      </c>
      <c r="V49" s="42">
        <v>0</v>
      </c>
    </row>
    <row r="50" spans="1:22">
      <c r="A50">
        <v>1231090</v>
      </c>
      <c r="B50" t="s">
        <v>59</v>
      </c>
      <c r="C50" s="13" t="s">
        <v>83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679">
        <v>0</v>
      </c>
      <c r="J50" s="42">
        <v>0</v>
      </c>
      <c r="K50" s="42">
        <v>0</v>
      </c>
      <c r="L50" s="42">
        <v>0</v>
      </c>
      <c r="M50" s="42">
        <v>151</v>
      </c>
      <c r="N50" s="42">
        <v>0</v>
      </c>
      <c r="O50" s="42">
        <v>0</v>
      </c>
      <c r="P50" s="42">
        <v>551</v>
      </c>
      <c r="Q50" s="42">
        <v>14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</row>
    <row r="51" spans="1:22">
      <c r="A51">
        <v>1233383</v>
      </c>
      <c r="B51" t="s">
        <v>3156</v>
      </c>
      <c r="C51" s="13" t="s">
        <v>83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679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2">
        <v>0</v>
      </c>
      <c r="R51" s="42">
        <v>0</v>
      </c>
      <c r="S51" s="42">
        <v>79</v>
      </c>
      <c r="T51" s="42">
        <v>0</v>
      </c>
      <c r="U51" s="42">
        <v>0</v>
      </c>
      <c r="V51" s="42">
        <v>0</v>
      </c>
    </row>
    <row r="52" spans="1:22">
      <c r="A52">
        <v>1220847</v>
      </c>
      <c r="B52" t="s">
        <v>68</v>
      </c>
      <c r="C52" s="13" t="s">
        <v>83</v>
      </c>
      <c r="D52" s="42">
        <v>0</v>
      </c>
      <c r="E52" s="42">
        <v>105</v>
      </c>
      <c r="F52" s="42">
        <v>0</v>
      </c>
      <c r="G52" s="42">
        <v>0</v>
      </c>
      <c r="H52" s="42">
        <v>0</v>
      </c>
      <c r="I52" s="679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  <c r="S52" s="42">
        <v>0</v>
      </c>
      <c r="T52" s="42">
        <v>0</v>
      </c>
      <c r="U52" s="42">
        <v>0</v>
      </c>
      <c r="V52" s="42">
        <v>0</v>
      </c>
    </row>
    <row r="53" spans="1:22">
      <c r="A53">
        <v>1232775</v>
      </c>
      <c r="B53" t="s">
        <v>3140</v>
      </c>
      <c r="C53" s="13" t="s">
        <v>83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679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336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</row>
    <row r="54" spans="1:22">
      <c r="A54" s="104">
        <v>1235097</v>
      </c>
      <c r="B54" t="s">
        <v>3157</v>
      </c>
      <c r="C54" s="13" t="s">
        <v>83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679">
        <v>145</v>
      </c>
      <c r="J54" s="46">
        <v>255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100</v>
      </c>
      <c r="R54" s="42">
        <v>400</v>
      </c>
      <c r="S54" s="42">
        <v>300</v>
      </c>
      <c r="T54" s="42">
        <v>300</v>
      </c>
      <c r="U54" s="42">
        <v>0</v>
      </c>
      <c r="V54" s="42">
        <v>0</v>
      </c>
    </row>
    <row r="55" spans="1:22">
      <c r="A55">
        <v>1235845</v>
      </c>
      <c r="B55" t="s">
        <v>3158</v>
      </c>
      <c r="C55" s="13" t="s">
        <v>83</v>
      </c>
      <c r="D55" s="42">
        <v>0</v>
      </c>
      <c r="E55" s="42">
        <v>0</v>
      </c>
      <c r="F55" s="42">
        <v>0</v>
      </c>
      <c r="G55" s="42">
        <v>0</v>
      </c>
      <c r="H55" s="42">
        <v>0</v>
      </c>
      <c r="I55" s="679">
        <v>0</v>
      </c>
      <c r="J55" s="42">
        <v>410</v>
      </c>
      <c r="K55" s="42">
        <v>247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  <c r="S55" s="42">
        <v>0</v>
      </c>
      <c r="T55" s="42">
        <v>640</v>
      </c>
      <c r="U55" s="42">
        <v>0</v>
      </c>
      <c r="V55" s="42">
        <v>0</v>
      </c>
    </row>
    <row r="56" spans="1:22">
      <c r="A56" s="104">
        <v>1236600</v>
      </c>
      <c r="B56" t="s">
        <v>72</v>
      </c>
      <c r="C56" s="13" t="s">
        <v>83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679">
        <v>0</v>
      </c>
      <c r="J56" s="42">
        <v>0</v>
      </c>
      <c r="K56" s="42">
        <v>136</v>
      </c>
      <c r="L56" s="42">
        <v>533</v>
      </c>
      <c r="M56" s="42">
        <v>78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  <c r="S56" s="42">
        <v>0</v>
      </c>
      <c r="T56" s="42">
        <v>0</v>
      </c>
      <c r="U56" s="42">
        <v>0</v>
      </c>
      <c r="V56" s="42">
        <v>0</v>
      </c>
    </row>
    <row r="57" spans="1:22">
      <c r="A57">
        <v>1236601</v>
      </c>
      <c r="B57" t="s">
        <v>625</v>
      </c>
      <c r="C57" s="13" t="s">
        <v>83</v>
      </c>
      <c r="D57" s="42">
        <v>0</v>
      </c>
      <c r="E57" s="42">
        <v>0</v>
      </c>
      <c r="F57" s="42">
        <v>0</v>
      </c>
      <c r="G57" s="42">
        <v>0</v>
      </c>
      <c r="H57" s="42">
        <v>0</v>
      </c>
      <c r="I57" s="679">
        <v>0</v>
      </c>
      <c r="J57" s="42">
        <v>0</v>
      </c>
      <c r="K57" s="42">
        <v>0</v>
      </c>
      <c r="L57" s="42">
        <v>0</v>
      </c>
      <c r="M57" s="42">
        <v>131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  <c r="S57" s="42">
        <v>0</v>
      </c>
      <c r="T57" s="42">
        <v>0</v>
      </c>
      <c r="U57" s="42">
        <v>0</v>
      </c>
      <c r="V57" s="42">
        <v>0</v>
      </c>
    </row>
    <row r="58" spans="1:22">
      <c r="A58" s="104">
        <v>1236619</v>
      </c>
      <c r="B58" t="s">
        <v>3159</v>
      </c>
      <c r="C58" s="13" t="s">
        <v>83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679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92</v>
      </c>
      <c r="Q58" s="42">
        <v>0</v>
      </c>
      <c r="R58" s="42">
        <v>0</v>
      </c>
      <c r="S58" s="42">
        <v>0</v>
      </c>
      <c r="T58" s="42">
        <v>0</v>
      </c>
      <c r="U58" s="42">
        <v>0</v>
      </c>
      <c r="V58" s="42">
        <v>0</v>
      </c>
    </row>
    <row r="59" spans="1:22">
      <c r="A59">
        <v>1236930</v>
      </c>
      <c r="B59" t="s">
        <v>3160</v>
      </c>
      <c r="C59" s="13" t="s">
        <v>83</v>
      </c>
      <c r="D59" s="472">
        <v>404</v>
      </c>
      <c r="E59" s="472">
        <v>59</v>
      </c>
      <c r="F59" s="472">
        <v>162</v>
      </c>
      <c r="G59" s="472">
        <v>0</v>
      </c>
      <c r="H59" s="472">
        <v>0</v>
      </c>
      <c r="I59" s="679">
        <v>238</v>
      </c>
      <c r="J59" s="42">
        <v>0</v>
      </c>
      <c r="K59" s="42">
        <v>0</v>
      </c>
      <c r="L59" s="42">
        <v>91</v>
      </c>
      <c r="M59" s="42">
        <v>597</v>
      </c>
      <c r="N59" s="42">
        <v>0</v>
      </c>
      <c r="O59" s="42">
        <v>0</v>
      </c>
      <c r="P59" s="42">
        <v>651</v>
      </c>
      <c r="Q59" s="42">
        <v>336</v>
      </c>
      <c r="R59" s="42">
        <v>258</v>
      </c>
      <c r="S59" s="42">
        <v>70</v>
      </c>
      <c r="T59" s="42">
        <v>0</v>
      </c>
      <c r="U59" s="42">
        <v>0</v>
      </c>
      <c r="V59" s="42">
        <v>0</v>
      </c>
    </row>
    <row r="60" spans="1:22">
      <c r="A60">
        <v>1237468</v>
      </c>
      <c r="B60" t="s">
        <v>3161</v>
      </c>
      <c r="C60" s="13" t="s">
        <v>83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679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2">
        <v>0</v>
      </c>
      <c r="R60" s="42">
        <v>0</v>
      </c>
      <c r="S60" s="42">
        <v>68</v>
      </c>
      <c r="T60" s="42">
        <v>0</v>
      </c>
      <c r="U60" s="42">
        <v>0</v>
      </c>
      <c r="V60" s="42">
        <v>0</v>
      </c>
    </row>
    <row r="61" spans="1:22" s="189" customFormat="1">
      <c r="A61" s="189">
        <v>1234905</v>
      </c>
      <c r="B61" s="189" t="s">
        <v>3170</v>
      </c>
      <c r="C61" s="680" t="s">
        <v>83</v>
      </c>
      <c r="D61" s="472">
        <v>106</v>
      </c>
      <c r="E61" s="472">
        <v>395</v>
      </c>
      <c r="F61" s="472">
        <v>106</v>
      </c>
      <c r="G61" s="472">
        <v>0</v>
      </c>
      <c r="H61" s="472">
        <v>0</v>
      </c>
      <c r="I61" s="472">
        <v>108</v>
      </c>
      <c r="J61" s="472">
        <v>385</v>
      </c>
      <c r="K61" s="472">
        <v>268</v>
      </c>
      <c r="L61" s="472">
        <v>332</v>
      </c>
      <c r="M61" s="472">
        <v>100</v>
      </c>
      <c r="N61" s="472">
        <v>0</v>
      </c>
      <c r="O61" s="472">
        <v>0</v>
      </c>
      <c r="P61" s="472">
        <v>0</v>
      </c>
      <c r="Q61" s="472">
        <v>0</v>
      </c>
      <c r="R61" s="472">
        <v>0</v>
      </c>
      <c r="S61" s="472">
        <v>400</v>
      </c>
      <c r="T61" s="472">
        <v>500</v>
      </c>
      <c r="U61" s="472">
        <v>0</v>
      </c>
      <c r="V61" s="472">
        <v>0</v>
      </c>
    </row>
    <row r="62" spans="1:22">
      <c r="A62">
        <v>1238480</v>
      </c>
      <c r="B62" t="s">
        <v>75</v>
      </c>
      <c r="C62" s="13" t="s">
        <v>83</v>
      </c>
      <c r="D62" s="42">
        <v>967</v>
      </c>
      <c r="E62" s="42">
        <v>1438</v>
      </c>
      <c r="F62" s="42">
        <v>1921</v>
      </c>
      <c r="G62" s="42">
        <v>0</v>
      </c>
      <c r="H62" s="42">
        <v>0</v>
      </c>
      <c r="I62" s="46">
        <v>2022</v>
      </c>
      <c r="J62" s="42">
        <v>1656</v>
      </c>
      <c r="K62" s="42">
        <v>835</v>
      </c>
      <c r="L62" s="42">
        <v>1240</v>
      </c>
      <c r="M62" s="42">
        <v>1276</v>
      </c>
      <c r="N62" s="42">
        <v>0</v>
      </c>
      <c r="O62" s="42">
        <v>0</v>
      </c>
      <c r="P62" s="42">
        <v>1688</v>
      </c>
      <c r="Q62" s="42">
        <v>1840</v>
      </c>
      <c r="R62" s="42">
        <v>1044</v>
      </c>
      <c r="S62" s="42">
        <v>1211</v>
      </c>
      <c r="T62" s="42">
        <v>581</v>
      </c>
      <c r="U62" s="42">
        <v>0</v>
      </c>
      <c r="V62" s="42">
        <v>0</v>
      </c>
    </row>
    <row r="63" spans="1:22">
      <c r="A63">
        <v>1240029</v>
      </c>
      <c r="B63" t="s">
        <v>3162</v>
      </c>
      <c r="C63" s="13" t="s">
        <v>83</v>
      </c>
      <c r="D63" s="42">
        <v>312</v>
      </c>
      <c r="E63" s="42">
        <v>0</v>
      </c>
      <c r="F63" s="42">
        <v>71</v>
      </c>
      <c r="G63" s="42">
        <v>0</v>
      </c>
      <c r="H63" s="42">
        <v>0</v>
      </c>
      <c r="I63" s="46">
        <v>404</v>
      </c>
      <c r="J63" s="42">
        <v>469</v>
      </c>
      <c r="K63" s="42">
        <v>317</v>
      </c>
      <c r="L63" s="42">
        <v>469</v>
      </c>
      <c r="M63" s="42">
        <v>241</v>
      </c>
      <c r="N63" s="42">
        <v>0</v>
      </c>
      <c r="O63" s="42">
        <v>0</v>
      </c>
      <c r="P63" s="42">
        <v>0</v>
      </c>
      <c r="Q63" s="42">
        <v>450</v>
      </c>
      <c r="R63" s="42">
        <v>400</v>
      </c>
      <c r="S63" s="42">
        <v>500</v>
      </c>
      <c r="T63" s="42">
        <v>400</v>
      </c>
      <c r="U63" s="42">
        <v>0</v>
      </c>
      <c r="V63" s="42">
        <v>0</v>
      </c>
    </row>
    <row r="64" spans="1:22">
      <c r="A64">
        <v>1240032</v>
      </c>
      <c r="B64" t="s">
        <v>3163</v>
      </c>
      <c r="C64" s="13" t="s">
        <v>83</v>
      </c>
      <c r="D64" s="42">
        <v>312</v>
      </c>
      <c r="E64" s="42">
        <v>0</v>
      </c>
      <c r="F64" s="42">
        <v>71</v>
      </c>
      <c r="G64" s="42">
        <v>0</v>
      </c>
      <c r="H64" s="42">
        <v>0</v>
      </c>
      <c r="I64" s="46">
        <v>404</v>
      </c>
      <c r="J64" s="42">
        <v>469</v>
      </c>
      <c r="K64" s="42">
        <v>317</v>
      </c>
      <c r="L64" s="42">
        <v>469</v>
      </c>
      <c r="M64" s="42">
        <v>241</v>
      </c>
      <c r="N64" s="42">
        <v>0</v>
      </c>
      <c r="O64" s="42">
        <v>0</v>
      </c>
      <c r="P64" s="42">
        <v>0</v>
      </c>
      <c r="Q64" s="42">
        <v>450</v>
      </c>
      <c r="R64" s="42">
        <v>400</v>
      </c>
      <c r="S64" s="42">
        <v>500</v>
      </c>
      <c r="T64" s="42">
        <v>400</v>
      </c>
      <c r="U64" s="42">
        <v>0</v>
      </c>
      <c r="V64" s="42">
        <v>0</v>
      </c>
    </row>
    <row r="65" spans="1:22">
      <c r="A65">
        <v>1240180</v>
      </c>
      <c r="B65" t="s">
        <v>3164</v>
      </c>
      <c r="C65" s="13" t="s">
        <v>83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  <c r="S65" s="42">
        <v>60</v>
      </c>
      <c r="T65" s="42">
        <v>0</v>
      </c>
      <c r="U65" s="42">
        <v>0</v>
      </c>
      <c r="V65" s="42">
        <v>0</v>
      </c>
    </row>
    <row r="66" spans="1:22">
      <c r="A66">
        <v>1240184</v>
      </c>
      <c r="B66" t="s">
        <v>3165</v>
      </c>
      <c r="C66" s="13" t="s">
        <v>83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  <c r="S66" s="42">
        <v>60</v>
      </c>
      <c r="T66" s="42">
        <v>0</v>
      </c>
      <c r="U66" s="42">
        <v>0</v>
      </c>
      <c r="V66" s="42">
        <v>0</v>
      </c>
    </row>
    <row r="67" spans="1:22">
      <c r="A67">
        <v>1216452</v>
      </c>
      <c r="B67" t="s">
        <v>3166</v>
      </c>
      <c r="C67" s="13" t="s">
        <v>83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350</v>
      </c>
      <c r="L67" s="42">
        <v>700</v>
      </c>
      <c r="M67" s="42">
        <v>0</v>
      </c>
      <c r="N67" s="42">
        <v>0</v>
      </c>
      <c r="O67" s="42">
        <v>0</v>
      </c>
      <c r="P67" s="42">
        <v>0</v>
      </c>
      <c r="Q67" s="42">
        <v>1140</v>
      </c>
      <c r="R67" s="42">
        <v>440</v>
      </c>
      <c r="S67" s="42">
        <v>0</v>
      </c>
      <c r="T67" s="42">
        <v>0</v>
      </c>
      <c r="U67" s="42">
        <v>0</v>
      </c>
      <c r="V67" s="42">
        <v>0</v>
      </c>
    </row>
    <row r="68" spans="1:22">
      <c r="A68">
        <v>1233387</v>
      </c>
      <c r="B68" s="13" t="s">
        <v>3167</v>
      </c>
      <c r="C68" s="13" t="s">
        <v>83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245</v>
      </c>
      <c r="U68" s="42">
        <v>0</v>
      </c>
      <c r="V68" s="42">
        <v>0</v>
      </c>
    </row>
    <row r="69" spans="1:22">
      <c r="A69">
        <v>1232895</v>
      </c>
      <c r="B69" t="s">
        <v>3136</v>
      </c>
      <c r="C69" s="13" t="s">
        <v>83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430</v>
      </c>
      <c r="U69" s="42">
        <v>0</v>
      </c>
      <c r="V69" s="42">
        <v>0</v>
      </c>
    </row>
    <row r="70" spans="1:22">
      <c r="A70">
        <v>1232922</v>
      </c>
      <c r="B70" s="13" t="s">
        <v>3137</v>
      </c>
      <c r="C70" s="13" t="s">
        <v>83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0</v>
      </c>
      <c r="Q70" s="42">
        <v>0</v>
      </c>
      <c r="R70" s="42">
        <v>0</v>
      </c>
      <c r="S70" s="42">
        <v>0</v>
      </c>
      <c r="T70" s="42">
        <v>185</v>
      </c>
      <c r="U70" s="42">
        <v>0</v>
      </c>
      <c r="V70" s="42">
        <v>0</v>
      </c>
    </row>
    <row r="71" spans="1:22">
      <c r="A71">
        <v>1234116</v>
      </c>
      <c r="B71" t="s">
        <v>3168</v>
      </c>
      <c r="C71" s="13" t="s">
        <v>83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R71" s="42">
        <v>0</v>
      </c>
      <c r="S71" s="42">
        <v>2</v>
      </c>
      <c r="T71" s="42">
        <v>0</v>
      </c>
      <c r="U71" s="42">
        <v>0</v>
      </c>
      <c r="V71" s="42">
        <v>0</v>
      </c>
    </row>
    <row r="72" spans="1:22">
      <c r="A72">
        <v>1238092</v>
      </c>
      <c r="B72" t="s">
        <v>3169</v>
      </c>
      <c r="C72" s="13" t="s">
        <v>83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200</v>
      </c>
      <c r="Q72" s="42">
        <v>0</v>
      </c>
      <c r="R72" s="42">
        <v>0</v>
      </c>
      <c r="S72" s="42">
        <v>0</v>
      </c>
      <c r="T72" s="42">
        <v>0</v>
      </c>
      <c r="U72" s="42">
        <v>0</v>
      </c>
      <c r="V72" s="42">
        <v>0</v>
      </c>
    </row>
  </sheetData>
  <autoFilter ref="A1:V20" xr:uid="{A9C31E75-3CD3-4807-AAAB-4BA8FB6ED869}"/>
  <phoneticPr fontId="27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1EE0-EFEB-43EA-8B35-8B01F0A14178}">
  <sheetPr>
    <tabColor rgb="FFFFFF00"/>
  </sheetPr>
  <dimension ref="A1:N110"/>
  <sheetViews>
    <sheetView zoomScale="130" zoomScaleNormal="130" workbookViewId="0">
      <pane xSplit="2" ySplit="8" topLeftCell="C78" activePane="bottomRight" state="frozen"/>
      <selection pane="topRight" activeCell="C1" sqref="C1"/>
      <selection pane="bottomLeft" activeCell="A3" sqref="A3"/>
      <selection pane="bottomRight" activeCell="F91" sqref="F91:H91"/>
    </sheetView>
  </sheetViews>
  <sheetFormatPr defaultColWidth="9.33203125" defaultRowHeight="12"/>
  <cols>
    <col min="1" max="1" width="10.1640625" style="19" bestFit="1" customWidth="1"/>
    <col min="2" max="2" width="9.1640625" style="19" hidden="1" customWidth="1"/>
    <col min="3" max="12" width="11.5" style="23" customWidth="1"/>
    <col min="13" max="13" width="10" style="19" bestFit="1" customWidth="1"/>
    <col min="14" max="14" width="9.5" style="19" bestFit="1" customWidth="1"/>
    <col min="15" max="16384" width="9.33203125" style="19"/>
  </cols>
  <sheetData>
    <row r="1" spans="1:14" s="442" customFormat="1">
      <c r="A1" s="443" t="s">
        <v>3174</v>
      </c>
      <c r="B1" s="443"/>
      <c r="C1" s="444">
        <f>+C2-C3</f>
        <v>-583</v>
      </c>
      <c r="D1" s="444">
        <f t="shared" ref="D1:L1" si="0">+D2-D3</f>
        <v>-159</v>
      </c>
      <c r="E1" s="444">
        <f t="shared" si="0"/>
        <v>-900</v>
      </c>
      <c r="F1" s="444">
        <f t="shared" si="0"/>
        <v>-1000</v>
      </c>
      <c r="G1" s="444">
        <f t="shared" si="0"/>
        <v>-600</v>
      </c>
      <c r="H1" s="444">
        <f t="shared" si="0"/>
        <v>-400</v>
      </c>
      <c r="I1" s="444">
        <f t="shared" si="0"/>
        <v>-400</v>
      </c>
      <c r="J1" s="444">
        <f t="shared" si="0"/>
        <v>-800</v>
      </c>
      <c r="K1" s="444">
        <f t="shared" si="0"/>
        <v>-150</v>
      </c>
      <c r="L1" s="444">
        <f t="shared" si="0"/>
        <v>-400</v>
      </c>
      <c r="M1" s="445"/>
      <c r="N1" s="445"/>
    </row>
    <row r="2" spans="1:14" s="442" customFormat="1">
      <c r="A2" s="443" t="s">
        <v>3173</v>
      </c>
      <c r="B2" s="443"/>
      <c r="C2" s="23">
        <v>39129</v>
      </c>
      <c r="D2" s="23">
        <v>27782</v>
      </c>
      <c r="E2" s="23">
        <v>40575</v>
      </c>
      <c r="F2" s="23">
        <v>40787</v>
      </c>
      <c r="G2" s="23">
        <v>41996</v>
      </c>
      <c r="H2" s="23">
        <v>36492</v>
      </c>
      <c r="I2" s="23">
        <v>52289</v>
      </c>
      <c r="J2" s="23">
        <v>52545</v>
      </c>
      <c r="K2" s="23">
        <v>25979</v>
      </c>
      <c r="L2" s="23">
        <v>34573</v>
      </c>
      <c r="M2" s="23">
        <v>0</v>
      </c>
      <c r="N2" s="23">
        <v>0</v>
      </c>
    </row>
    <row r="3" spans="1:14" s="446" customFormat="1">
      <c r="A3" s="447" t="s">
        <v>1172</v>
      </c>
      <c r="B3" s="447"/>
      <c r="C3" s="448">
        <f>C4+C5</f>
        <v>39712</v>
      </c>
      <c r="D3" s="448">
        <f>D4+D5</f>
        <v>27941</v>
      </c>
      <c r="E3" s="448">
        <f t="shared" ref="E3:L3" si="1">E4+E5</f>
        <v>41475</v>
      </c>
      <c r="F3" s="448">
        <f t="shared" si="1"/>
        <v>41787</v>
      </c>
      <c r="G3" s="448">
        <f t="shared" si="1"/>
        <v>42596</v>
      </c>
      <c r="H3" s="448">
        <f t="shared" si="1"/>
        <v>36892</v>
      </c>
      <c r="I3" s="448">
        <f t="shared" si="1"/>
        <v>52689</v>
      </c>
      <c r="J3" s="448">
        <f t="shared" si="1"/>
        <v>53345</v>
      </c>
      <c r="K3" s="448">
        <f t="shared" si="1"/>
        <v>26129</v>
      </c>
      <c r="L3" s="448">
        <f t="shared" si="1"/>
        <v>34973</v>
      </c>
      <c r="M3" s="448"/>
      <c r="N3" s="448"/>
    </row>
    <row r="4" spans="1:14" s="442" customFormat="1">
      <c r="A4" s="443" t="s">
        <v>1173</v>
      </c>
      <c r="B4" s="443"/>
      <c r="C4" s="445">
        <f>SUM(C9:C41)</f>
        <v>23954</v>
      </c>
      <c r="D4" s="445">
        <f t="shared" ref="D4:K4" si="2">SUM(D9:D41)</f>
        <v>6772</v>
      </c>
      <c r="E4" s="445">
        <f t="shared" si="2"/>
        <v>22050</v>
      </c>
      <c r="F4" s="445">
        <f t="shared" si="2"/>
        <v>25764</v>
      </c>
      <c r="G4" s="445">
        <f t="shared" si="2"/>
        <v>25822</v>
      </c>
      <c r="H4" s="445">
        <f t="shared" si="2"/>
        <v>19160</v>
      </c>
      <c r="I4" s="445">
        <f t="shared" si="2"/>
        <v>25560</v>
      </c>
      <c r="J4" s="445">
        <f t="shared" si="2"/>
        <v>29541</v>
      </c>
      <c r="K4" s="445">
        <f t="shared" si="2"/>
        <v>18200</v>
      </c>
      <c r="L4" s="445">
        <f>SUM(L9:L41)</f>
        <v>22990</v>
      </c>
      <c r="M4" s="445"/>
      <c r="N4" s="445"/>
    </row>
    <row r="5" spans="1:14" s="442" customFormat="1">
      <c r="A5" s="443" t="s">
        <v>828</v>
      </c>
      <c r="B5" s="443"/>
      <c r="C5" s="445">
        <f>SUM(C48:C110)</f>
        <v>15758</v>
      </c>
      <c r="D5" s="445">
        <f t="shared" ref="D5:K5" si="3">SUM(D48:D110)</f>
        <v>21169</v>
      </c>
      <c r="E5" s="445">
        <f t="shared" si="3"/>
        <v>19425</v>
      </c>
      <c r="F5" s="445">
        <f t="shared" si="3"/>
        <v>16023</v>
      </c>
      <c r="G5" s="445">
        <f t="shared" si="3"/>
        <v>16774</v>
      </c>
      <c r="H5" s="445">
        <f t="shared" si="3"/>
        <v>17732</v>
      </c>
      <c r="I5" s="445">
        <f t="shared" si="3"/>
        <v>27129</v>
      </c>
      <c r="J5" s="445">
        <f t="shared" si="3"/>
        <v>23804</v>
      </c>
      <c r="K5" s="445">
        <f t="shared" si="3"/>
        <v>7929</v>
      </c>
      <c r="L5" s="445">
        <f>SUM(L48:L110)</f>
        <v>11983</v>
      </c>
      <c r="M5" s="445"/>
      <c r="N5" s="445"/>
    </row>
    <row r="7" spans="1:14" s="287" customFormat="1">
      <c r="A7" s="775" t="s">
        <v>0</v>
      </c>
      <c r="B7" s="775" t="s">
        <v>1</v>
      </c>
      <c r="C7" s="736" t="s">
        <v>886</v>
      </c>
      <c r="D7" s="736" t="s">
        <v>1143</v>
      </c>
      <c r="E7" s="736" t="s">
        <v>1142</v>
      </c>
      <c r="F7" s="736" t="s">
        <v>2021</v>
      </c>
      <c r="G7" s="736" t="s">
        <v>2246</v>
      </c>
      <c r="H7" s="736" t="s">
        <v>2397</v>
      </c>
      <c r="I7" s="736" t="s">
        <v>2596</v>
      </c>
      <c r="J7" s="736" t="s">
        <v>2881</v>
      </c>
      <c r="K7" s="736" t="s">
        <v>3077</v>
      </c>
      <c r="L7" s="736" t="s">
        <v>3171</v>
      </c>
    </row>
    <row r="8" spans="1:14" s="287" customFormat="1">
      <c r="A8" s="776"/>
      <c r="B8" s="776"/>
      <c r="C8" s="379" t="s">
        <v>887</v>
      </c>
      <c r="D8" s="379" t="s">
        <v>1141</v>
      </c>
      <c r="E8" s="379" t="s">
        <v>1140</v>
      </c>
      <c r="F8" s="379" t="s">
        <v>2022</v>
      </c>
      <c r="G8" s="379" t="s">
        <v>2247</v>
      </c>
      <c r="H8" s="379" t="s">
        <v>2398</v>
      </c>
      <c r="I8" s="379" t="s">
        <v>2597</v>
      </c>
      <c r="J8" s="379" t="s">
        <v>2882</v>
      </c>
      <c r="K8" s="379" t="s">
        <v>3078</v>
      </c>
      <c r="L8" s="379" t="s">
        <v>3172</v>
      </c>
    </row>
    <row r="9" spans="1:14">
      <c r="A9" s="743">
        <v>1221154</v>
      </c>
      <c r="B9" s="744" t="s">
        <v>888</v>
      </c>
      <c r="C9" s="286">
        <v>0</v>
      </c>
      <c r="D9" s="286">
        <v>0</v>
      </c>
      <c r="E9" s="286">
        <v>0</v>
      </c>
      <c r="F9" s="286">
        <v>50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433">
        <f>SUM(C9:L9)</f>
        <v>50</v>
      </c>
    </row>
    <row r="10" spans="1:14">
      <c r="A10" s="743">
        <v>1226384</v>
      </c>
      <c r="B10" s="744" t="s">
        <v>112</v>
      </c>
      <c r="C10" s="286">
        <v>0</v>
      </c>
      <c r="D10" s="286">
        <v>0</v>
      </c>
      <c r="E10" s="286">
        <v>0</v>
      </c>
      <c r="F10" s="286">
        <v>0</v>
      </c>
      <c r="G10" s="286">
        <v>1038</v>
      </c>
      <c r="H10" s="286">
        <v>0</v>
      </c>
      <c r="I10" s="286">
        <v>0</v>
      </c>
      <c r="J10" s="286">
        <v>0</v>
      </c>
      <c r="K10" s="286">
        <v>600</v>
      </c>
      <c r="L10" s="286">
        <v>0</v>
      </c>
      <c r="M10" s="433">
        <f t="shared" ref="M10:M41" si="4">SUM(C10:L10)</f>
        <v>1638</v>
      </c>
    </row>
    <row r="11" spans="1:14">
      <c r="A11" s="743">
        <v>1226388</v>
      </c>
      <c r="B11" s="744" t="s">
        <v>116</v>
      </c>
      <c r="C11" s="286">
        <v>0</v>
      </c>
      <c r="D11" s="286">
        <v>0</v>
      </c>
      <c r="E11" s="286">
        <v>0</v>
      </c>
      <c r="F11" s="286">
        <v>0</v>
      </c>
      <c r="G11" s="286">
        <v>1038</v>
      </c>
      <c r="H11" s="286">
        <v>0</v>
      </c>
      <c r="I11" s="286">
        <v>0</v>
      </c>
      <c r="J11" s="286">
        <v>0</v>
      </c>
      <c r="K11" s="286">
        <v>600</v>
      </c>
      <c r="L11" s="286">
        <v>0</v>
      </c>
      <c r="M11" s="433">
        <f t="shared" si="4"/>
        <v>1638</v>
      </c>
    </row>
    <row r="12" spans="1:14">
      <c r="A12" s="743">
        <v>1229673</v>
      </c>
      <c r="B12" s="744" t="s">
        <v>22</v>
      </c>
      <c r="C12" s="286">
        <v>800</v>
      </c>
      <c r="D12" s="286">
        <v>400</v>
      </c>
      <c r="E12" s="286">
        <v>1000</v>
      </c>
      <c r="F12" s="286">
        <v>1000</v>
      </c>
      <c r="G12" s="286">
        <v>1000</v>
      </c>
      <c r="H12" s="286">
        <v>900</v>
      </c>
      <c r="I12" s="286">
        <v>1000</v>
      </c>
      <c r="J12" s="286">
        <v>1000</v>
      </c>
      <c r="K12" s="286">
        <v>800</v>
      </c>
      <c r="L12" s="286">
        <v>1000</v>
      </c>
      <c r="M12" s="433">
        <f t="shared" si="4"/>
        <v>8900</v>
      </c>
    </row>
    <row r="13" spans="1:14">
      <c r="A13" s="743">
        <v>1230692</v>
      </c>
      <c r="B13" s="744" t="s">
        <v>117</v>
      </c>
      <c r="C13" s="286">
        <v>888</v>
      </c>
      <c r="D13" s="286">
        <v>0</v>
      </c>
      <c r="E13" s="286">
        <v>1100</v>
      </c>
      <c r="F13" s="286">
        <v>1100</v>
      </c>
      <c r="G13" s="286">
        <v>900</v>
      </c>
      <c r="H13" s="286">
        <v>500</v>
      </c>
      <c r="I13" s="286">
        <v>1000</v>
      </c>
      <c r="J13" s="286">
        <v>1200</v>
      </c>
      <c r="K13" s="286">
        <v>500</v>
      </c>
      <c r="L13" s="286">
        <v>900</v>
      </c>
      <c r="M13" s="433">
        <f t="shared" si="4"/>
        <v>8088</v>
      </c>
    </row>
    <row r="14" spans="1:14">
      <c r="A14" s="743">
        <v>1230696</v>
      </c>
      <c r="B14" s="744" t="s">
        <v>118</v>
      </c>
      <c r="C14" s="286">
        <v>52</v>
      </c>
      <c r="D14" s="286">
        <v>0</v>
      </c>
      <c r="E14" s="286">
        <v>200</v>
      </c>
      <c r="F14" s="286">
        <v>200</v>
      </c>
      <c r="G14" s="286">
        <v>200</v>
      </c>
      <c r="H14" s="286">
        <v>0</v>
      </c>
      <c r="I14" s="286">
        <v>200</v>
      </c>
      <c r="J14" s="286">
        <v>200</v>
      </c>
      <c r="K14" s="286">
        <v>200</v>
      </c>
      <c r="L14" s="286">
        <v>0</v>
      </c>
      <c r="M14" s="433">
        <f t="shared" si="4"/>
        <v>1252</v>
      </c>
    </row>
    <row r="15" spans="1:14">
      <c r="A15" s="743">
        <v>1230854</v>
      </c>
      <c r="B15" s="744" t="s">
        <v>23</v>
      </c>
      <c r="C15" s="286">
        <v>0</v>
      </c>
      <c r="D15" s="286">
        <v>0</v>
      </c>
      <c r="E15" s="286">
        <v>300</v>
      </c>
      <c r="F15" s="286">
        <v>0</v>
      </c>
      <c r="G15" s="286">
        <v>0</v>
      </c>
      <c r="H15" s="286">
        <v>0</v>
      </c>
      <c r="I15" s="286">
        <v>0</v>
      </c>
      <c r="J15" s="286">
        <v>200</v>
      </c>
      <c r="K15" s="286">
        <v>0</v>
      </c>
      <c r="L15" s="286">
        <v>0</v>
      </c>
      <c r="M15" s="433">
        <f t="shared" si="4"/>
        <v>500</v>
      </c>
    </row>
    <row r="16" spans="1:14">
      <c r="A16" s="743">
        <v>1231202</v>
      </c>
      <c r="B16" s="744" t="s">
        <v>24</v>
      </c>
      <c r="C16" s="286">
        <v>0</v>
      </c>
      <c r="D16" s="286">
        <v>0</v>
      </c>
      <c r="E16" s="286">
        <v>0</v>
      </c>
      <c r="F16" s="286">
        <v>150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433">
        <f t="shared" si="4"/>
        <v>150</v>
      </c>
    </row>
    <row r="17" spans="1:13">
      <c r="A17" s="743">
        <v>1231898</v>
      </c>
      <c r="B17" s="744" t="s">
        <v>35</v>
      </c>
      <c r="C17" s="286">
        <v>1344</v>
      </c>
      <c r="D17" s="286">
        <v>0</v>
      </c>
      <c r="E17" s="286">
        <v>2200</v>
      </c>
      <c r="F17" s="286">
        <v>2200</v>
      </c>
      <c r="G17" s="286">
        <v>1792</v>
      </c>
      <c r="H17" s="286">
        <v>1464</v>
      </c>
      <c r="I17" s="286">
        <v>1792</v>
      </c>
      <c r="J17" s="286">
        <v>1792</v>
      </c>
      <c r="K17" s="286">
        <v>1464</v>
      </c>
      <c r="L17" s="286">
        <v>962</v>
      </c>
      <c r="M17" s="433">
        <f t="shared" si="4"/>
        <v>15010</v>
      </c>
    </row>
    <row r="18" spans="1:13">
      <c r="A18" s="743">
        <v>1232693</v>
      </c>
      <c r="B18" s="744" t="s">
        <v>29</v>
      </c>
      <c r="C18" s="286">
        <v>2163</v>
      </c>
      <c r="D18" s="286">
        <v>0</v>
      </c>
      <c r="E18" s="286">
        <v>0</v>
      </c>
      <c r="F18" s="286">
        <v>0</v>
      </c>
      <c r="G18" s="286">
        <v>0</v>
      </c>
      <c r="H18" s="286">
        <v>1407</v>
      </c>
      <c r="I18" s="286">
        <v>0</v>
      </c>
      <c r="J18" s="286">
        <v>1407</v>
      </c>
      <c r="K18" s="286">
        <v>0</v>
      </c>
      <c r="L18" s="286">
        <v>0</v>
      </c>
      <c r="M18" s="433">
        <f t="shared" si="4"/>
        <v>4977</v>
      </c>
    </row>
    <row r="19" spans="1:13">
      <c r="A19" s="743">
        <v>1233025</v>
      </c>
      <c r="B19" s="744" t="s">
        <v>30</v>
      </c>
      <c r="C19" s="286">
        <v>2163</v>
      </c>
      <c r="D19" s="286">
        <v>0</v>
      </c>
      <c r="E19" s="286">
        <v>0</v>
      </c>
      <c r="F19" s="286">
        <v>0</v>
      </c>
      <c r="G19" s="286">
        <v>0</v>
      </c>
      <c r="H19" s="286">
        <v>1407</v>
      </c>
      <c r="I19" s="286">
        <v>0</v>
      </c>
      <c r="J19" s="286">
        <v>1407</v>
      </c>
      <c r="K19" s="286">
        <v>0</v>
      </c>
      <c r="L19" s="286">
        <v>0</v>
      </c>
      <c r="M19" s="433">
        <f t="shared" si="4"/>
        <v>4977</v>
      </c>
    </row>
    <row r="20" spans="1:13">
      <c r="A20" s="743">
        <v>1233632</v>
      </c>
      <c r="B20" s="744" t="s">
        <v>28</v>
      </c>
      <c r="C20" s="286">
        <v>500</v>
      </c>
      <c r="D20" s="286">
        <v>0</v>
      </c>
      <c r="E20" s="286">
        <v>0</v>
      </c>
      <c r="F20" s="286">
        <v>500</v>
      </c>
      <c r="G20" s="286">
        <v>0</v>
      </c>
      <c r="H20" s="286">
        <v>0</v>
      </c>
      <c r="I20" s="286">
        <v>0</v>
      </c>
      <c r="J20" s="286">
        <v>493</v>
      </c>
      <c r="K20" s="286">
        <v>0</v>
      </c>
      <c r="L20" s="286">
        <v>0</v>
      </c>
      <c r="M20" s="433">
        <f t="shared" si="4"/>
        <v>1493</v>
      </c>
    </row>
    <row r="21" spans="1:13">
      <c r="A21" s="743">
        <v>1233761</v>
      </c>
      <c r="B21" s="744" t="s">
        <v>41</v>
      </c>
      <c r="C21" s="286">
        <v>200</v>
      </c>
      <c r="D21" s="286">
        <v>300</v>
      </c>
      <c r="E21" s="286">
        <v>300</v>
      </c>
      <c r="F21" s="286">
        <v>200</v>
      </c>
      <c r="G21" s="286">
        <v>0</v>
      </c>
      <c r="H21" s="286">
        <v>0</v>
      </c>
      <c r="I21" s="286">
        <v>0</v>
      </c>
      <c r="J21" s="286">
        <v>350</v>
      </c>
      <c r="K21" s="286">
        <v>300</v>
      </c>
      <c r="L21" s="286">
        <v>300</v>
      </c>
      <c r="M21" s="433">
        <f t="shared" si="4"/>
        <v>1950</v>
      </c>
    </row>
    <row r="22" spans="1:13">
      <c r="A22" s="743">
        <v>1233877</v>
      </c>
      <c r="B22" s="744" t="s">
        <v>119</v>
      </c>
      <c r="C22" s="286">
        <v>70</v>
      </c>
      <c r="D22" s="286">
        <v>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433">
        <f t="shared" si="4"/>
        <v>70</v>
      </c>
    </row>
    <row r="23" spans="1:13">
      <c r="A23" s="743">
        <v>1234614</v>
      </c>
      <c r="B23" s="744" t="s">
        <v>54</v>
      </c>
      <c r="C23" s="286">
        <v>150</v>
      </c>
      <c r="D23" s="286">
        <v>0</v>
      </c>
      <c r="E23" s="286">
        <v>500</v>
      </c>
      <c r="F23" s="286">
        <v>0</v>
      </c>
      <c r="G23" s="286">
        <v>0</v>
      </c>
      <c r="H23" s="286">
        <v>400</v>
      </c>
      <c r="I23" s="286">
        <v>500</v>
      </c>
      <c r="J23" s="286">
        <v>0</v>
      </c>
      <c r="K23" s="286">
        <v>0</v>
      </c>
      <c r="L23" s="286">
        <v>400</v>
      </c>
      <c r="M23" s="433">
        <f t="shared" si="4"/>
        <v>1950</v>
      </c>
    </row>
    <row r="24" spans="1:13">
      <c r="A24" s="743">
        <v>1235003</v>
      </c>
      <c r="B24" s="744" t="s">
        <v>513</v>
      </c>
      <c r="C24" s="286">
        <v>830</v>
      </c>
      <c r="D24" s="286">
        <v>500</v>
      </c>
      <c r="E24" s="286">
        <v>1650</v>
      </c>
      <c r="F24" s="286">
        <v>1850</v>
      </c>
      <c r="G24" s="286">
        <v>2050</v>
      </c>
      <c r="H24" s="286">
        <v>800</v>
      </c>
      <c r="I24" s="286">
        <v>1900</v>
      </c>
      <c r="J24" s="286">
        <v>2050</v>
      </c>
      <c r="K24" s="286">
        <v>1000</v>
      </c>
      <c r="L24" s="286">
        <v>1300</v>
      </c>
      <c r="M24" s="433">
        <f t="shared" si="4"/>
        <v>13930</v>
      </c>
    </row>
    <row r="25" spans="1:13">
      <c r="A25" s="743">
        <v>1235058</v>
      </c>
      <c r="B25" s="744" t="s">
        <v>731</v>
      </c>
      <c r="C25" s="286">
        <v>308</v>
      </c>
      <c r="D25" s="286">
        <v>0</v>
      </c>
      <c r="E25" s="286">
        <v>0</v>
      </c>
      <c r="F25" s="286">
        <v>300</v>
      </c>
      <c r="G25" s="286">
        <v>500</v>
      </c>
      <c r="H25" s="286">
        <v>300</v>
      </c>
      <c r="I25" s="286">
        <v>500</v>
      </c>
      <c r="J25" s="286">
        <v>800</v>
      </c>
      <c r="K25" s="286">
        <v>300</v>
      </c>
      <c r="L25" s="286">
        <v>600</v>
      </c>
      <c r="M25" s="433">
        <f t="shared" si="4"/>
        <v>3608</v>
      </c>
    </row>
    <row r="26" spans="1:13">
      <c r="A26" s="743">
        <v>1235623</v>
      </c>
      <c r="B26" s="744" t="s">
        <v>31</v>
      </c>
      <c r="C26" s="286">
        <v>0</v>
      </c>
      <c r="D26" s="286">
        <v>936</v>
      </c>
      <c r="E26" s="286">
        <v>0</v>
      </c>
      <c r="F26" s="286">
        <v>936</v>
      </c>
      <c r="G26" s="286">
        <v>0</v>
      </c>
      <c r="H26" s="286">
        <v>0</v>
      </c>
      <c r="I26" s="286">
        <v>0</v>
      </c>
      <c r="J26" s="286">
        <v>0</v>
      </c>
      <c r="K26" s="286">
        <v>1872</v>
      </c>
      <c r="L26" s="286">
        <v>0</v>
      </c>
      <c r="M26" s="433">
        <f t="shared" si="4"/>
        <v>3744</v>
      </c>
    </row>
    <row r="27" spans="1:13">
      <c r="A27" s="743">
        <v>1236091</v>
      </c>
      <c r="B27" s="744" t="s">
        <v>37</v>
      </c>
      <c r="C27" s="286">
        <v>0</v>
      </c>
      <c r="D27" s="286">
        <v>0</v>
      </c>
      <c r="E27" s="286">
        <v>300</v>
      </c>
      <c r="F27" s="286">
        <v>250</v>
      </c>
      <c r="G27" s="286">
        <v>0</v>
      </c>
      <c r="H27" s="286">
        <v>0</v>
      </c>
      <c r="I27" s="286">
        <v>200</v>
      </c>
      <c r="J27" s="286">
        <v>250</v>
      </c>
      <c r="K27" s="286">
        <v>0</v>
      </c>
      <c r="L27" s="286">
        <v>200</v>
      </c>
      <c r="M27" s="433">
        <f t="shared" si="4"/>
        <v>1200</v>
      </c>
    </row>
    <row r="28" spans="1:13">
      <c r="A28" s="743">
        <v>1236488</v>
      </c>
      <c r="B28" s="744" t="s">
        <v>120</v>
      </c>
      <c r="C28" s="286">
        <v>920</v>
      </c>
      <c r="D28" s="286">
        <v>0</v>
      </c>
      <c r="E28" s="286">
        <v>1200</v>
      </c>
      <c r="F28" s="286">
        <v>1200</v>
      </c>
      <c r="G28" s="286">
        <v>1000</v>
      </c>
      <c r="H28" s="286">
        <v>500</v>
      </c>
      <c r="I28" s="286">
        <v>1400</v>
      </c>
      <c r="J28" s="286">
        <v>1400</v>
      </c>
      <c r="K28" s="286">
        <v>500</v>
      </c>
      <c r="L28" s="286">
        <v>800</v>
      </c>
      <c r="M28" s="433">
        <f t="shared" si="4"/>
        <v>8920</v>
      </c>
    </row>
    <row r="29" spans="1:13">
      <c r="A29" s="743">
        <v>1236534</v>
      </c>
      <c r="B29" s="744" t="s">
        <v>121</v>
      </c>
      <c r="C29" s="286">
        <v>232</v>
      </c>
      <c r="D29" s="286">
        <v>0</v>
      </c>
      <c r="E29" s="286">
        <v>300</v>
      </c>
      <c r="F29" s="286">
        <v>300</v>
      </c>
      <c r="G29" s="286">
        <v>300</v>
      </c>
      <c r="H29" s="286">
        <v>200</v>
      </c>
      <c r="I29" s="286">
        <v>300</v>
      </c>
      <c r="J29" s="286">
        <v>300</v>
      </c>
      <c r="K29" s="286">
        <v>0</v>
      </c>
      <c r="L29" s="286">
        <v>300</v>
      </c>
      <c r="M29" s="433">
        <f t="shared" si="4"/>
        <v>2232</v>
      </c>
    </row>
    <row r="30" spans="1:13">
      <c r="A30" s="743">
        <v>1236962</v>
      </c>
      <c r="B30" s="744" t="s">
        <v>40</v>
      </c>
      <c r="C30" s="286">
        <v>1500</v>
      </c>
      <c r="D30" s="286">
        <v>1100</v>
      </c>
      <c r="E30" s="286">
        <v>800</v>
      </c>
      <c r="F30" s="286">
        <v>700</v>
      </c>
      <c r="G30" s="286">
        <v>700</v>
      </c>
      <c r="H30" s="286">
        <v>600</v>
      </c>
      <c r="I30" s="286">
        <v>1700</v>
      </c>
      <c r="J30" s="286">
        <v>1700</v>
      </c>
      <c r="K30" s="286">
        <v>700</v>
      </c>
      <c r="L30" s="286">
        <v>1600</v>
      </c>
      <c r="M30" s="433">
        <f t="shared" si="4"/>
        <v>11100</v>
      </c>
    </row>
    <row r="31" spans="1:13">
      <c r="A31" s="743">
        <v>1237088</v>
      </c>
      <c r="B31" s="744" t="s">
        <v>32</v>
      </c>
      <c r="C31" s="286">
        <v>1900</v>
      </c>
      <c r="D31" s="286">
        <v>0</v>
      </c>
      <c r="E31" s="286">
        <v>4100</v>
      </c>
      <c r="F31" s="286">
        <v>5100</v>
      </c>
      <c r="G31" s="286">
        <v>5100</v>
      </c>
      <c r="H31" s="286">
        <v>2400</v>
      </c>
      <c r="I31" s="286">
        <v>4300</v>
      </c>
      <c r="J31" s="286">
        <v>4800</v>
      </c>
      <c r="K31" s="286">
        <v>3200</v>
      </c>
      <c r="L31" s="286">
        <v>4700</v>
      </c>
      <c r="M31" s="433">
        <f t="shared" si="4"/>
        <v>35600</v>
      </c>
    </row>
    <row r="32" spans="1:13">
      <c r="A32" s="743">
        <v>1237586</v>
      </c>
      <c r="B32" s="744" t="s">
        <v>36</v>
      </c>
      <c r="C32" s="286">
        <v>1344</v>
      </c>
      <c r="D32" s="286">
        <v>0</v>
      </c>
      <c r="E32" s="286">
        <v>2200</v>
      </c>
      <c r="F32" s="286">
        <v>2200</v>
      </c>
      <c r="G32" s="286">
        <v>1792</v>
      </c>
      <c r="H32" s="286">
        <v>1464</v>
      </c>
      <c r="I32" s="286">
        <v>1792</v>
      </c>
      <c r="J32" s="286">
        <v>1792</v>
      </c>
      <c r="K32" s="286">
        <v>1464</v>
      </c>
      <c r="L32" s="286">
        <v>962</v>
      </c>
      <c r="M32" s="433">
        <f t="shared" si="4"/>
        <v>15010</v>
      </c>
    </row>
    <row r="33" spans="1:13">
      <c r="A33" s="743">
        <v>1237748</v>
      </c>
      <c r="B33" s="744" t="s">
        <v>34</v>
      </c>
      <c r="C33" s="286">
        <v>624</v>
      </c>
      <c r="D33" s="286">
        <v>376</v>
      </c>
      <c r="E33" s="286">
        <v>0</v>
      </c>
      <c r="F33" s="286">
        <v>0</v>
      </c>
      <c r="G33" s="286">
        <v>0</v>
      </c>
      <c r="H33" s="286">
        <v>624</v>
      </c>
      <c r="I33" s="286">
        <v>376</v>
      </c>
      <c r="J33" s="286">
        <v>0</v>
      </c>
      <c r="K33" s="286">
        <v>0</v>
      </c>
      <c r="L33" s="286">
        <v>676</v>
      </c>
      <c r="M33" s="433">
        <f t="shared" si="4"/>
        <v>2676</v>
      </c>
    </row>
    <row r="34" spans="1:13">
      <c r="A34" s="743">
        <v>1238020</v>
      </c>
      <c r="B34" s="744" t="s">
        <v>163</v>
      </c>
      <c r="C34" s="286">
        <v>92</v>
      </c>
      <c r="D34" s="286">
        <v>0</v>
      </c>
      <c r="E34" s="286">
        <v>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433">
        <f t="shared" si="4"/>
        <v>92</v>
      </c>
    </row>
    <row r="35" spans="1:13">
      <c r="A35" s="743">
        <v>1238128</v>
      </c>
      <c r="B35" s="744" t="s">
        <v>39</v>
      </c>
      <c r="C35" s="286">
        <v>5664</v>
      </c>
      <c r="D35" s="286">
        <v>2160</v>
      </c>
      <c r="E35" s="286">
        <v>0</v>
      </c>
      <c r="F35" s="286">
        <v>1728</v>
      </c>
      <c r="G35" s="286">
        <v>2912</v>
      </c>
      <c r="H35" s="286">
        <v>3744</v>
      </c>
      <c r="I35" s="286">
        <v>0</v>
      </c>
      <c r="J35" s="286">
        <v>0</v>
      </c>
      <c r="K35" s="286">
        <v>0</v>
      </c>
      <c r="L35" s="286">
        <v>3240</v>
      </c>
      <c r="M35" s="433">
        <f t="shared" si="4"/>
        <v>19448</v>
      </c>
    </row>
    <row r="36" spans="1:13">
      <c r="A36" s="743">
        <v>1239651</v>
      </c>
      <c r="B36" s="744" t="s">
        <v>42</v>
      </c>
      <c r="C36" s="286">
        <v>400</v>
      </c>
      <c r="D36" s="286">
        <v>800</v>
      </c>
      <c r="E36" s="286">
        <v>750</v>
      </c>
      <c r="F36" s="286">
        <v>500</v>
      </c>
      <c r="G36" s="286">
        <v>500</v>
      </c>
      <c r="H36" s="286">
        <v>400</v>
      </c>
      <c r="I36" s="286">
        <v>1100</v>
      </c>
      <c r="J36" s="286">
        <v>1300</v>
      </c>
      <c r="K36" s="286">
        <v>700</v>
      </c>
      <c r="L36" s="286">
        <v>1100</v>
      </c>
      <c r="M36" s="433">
        <f t="shared" si="4"/>
        <v>7550</v>
      </c>
    </row>
    <row r="37" spans="1:13">
      <c r="A37" s="743">
        <v>1239988</v>
      </c>
      <c r="B37" s="744" t="s">
        <v>45</v>
      </c>
      <c r="C37" s="286">
        <v>770</v>
      </c>
      <c r="D37" s="286">
        <v>200</v>
      </c>
      <c r="E37" s="286">
        <v>1550</v>
      </c>
      <c r="F37" s="286">
        <v>1600</v>
      </c>
      <c r="G37" s="286">
        <v>1650</v>
      </c>
      <c r="H37" s="286">
        <v>1050</v>
      </c>
      <c r="I37" s="286">
        <v>1800</v>
      </c>
      <c r="J37" s="286">
        <v>1550</v>
      </c>
      <c r="K37" s="286">
        <v>1000</v>
      </c>
      <c r="L37" s="286">
        <v>850</v>
      </c>
      <c r="M37" s="433">
        <f t="shared" si="4"/>
        <v>12020</v>
      </c>
    </row>
    <row r="38" spans="1:13">
      <c r="A38" s="743">
        <v>1240180</v>
      </c>
      <c r="B38" s="744" t="s">
        <v>43</v>
      </c>
      <c r="C38" s="286">
        <v>370</v>
      </c>
      <c r="D38" s="286">
        <v>0</v>
      </c>
      <c r="E38" s="286">
        <v>1750</v>
      </c>
      <c r="F38" s="286">
        <v>1800</v>
      </c>
      <c r="G38" s="286">
        <v>1600</v>
      </c>
      <c r="H38" s="286">
        <v>500</v>
      </c>
      <c r="I38" s="286">
        <v>1700</v>
      </c>
      <c r="J38" s="286">
        <v>1700</v>
      </c>
      <c r="K38" s="286">
        <v>600</v>
      </c>
      <c r="L38" s="286">
        <v>700</v>
      </c>
      <c r="M38" s="433">
        <f t="shared" si="4"/>
        <v>10720</v>
      </c>
    </row>
    <row r="39" spans="1:13">
      <c r="A39" s="743">
        <v>1240184</v>
      </c>
      <c r="B39" s="744" t="s">
        <v>44</v>
      </c>
      <c r="C39" s="286">
        <v>370</v>
      </c>
      <c r="D39" s="286">
        <v>0</v>
      </c>
      <c r="E39" s="286">
        <v>1750</v>
      </c>
      <c r="F39" s="286">
        <v>1600</v>
      </c>
      <c r="G39" s="286">
        <v>1600</v>
      </c>
      <c r="H39" s="286">
        <v>500</v>
      </c>
      <c r="I39" s="286">
        <v>1700</v>
      </c>
      <c r="J39" s="286">
        <v>1350</v>
      </c>
      <c r="K39" s="286">
        <v>600</v>
      </c>
      <c r="L39" s="286">
        <v>600</v>
      </c>
      <c r="M39" s="433">
        <f t="shared" si="4"/>
        <v>10070</v>
      </c>
    </row>
    <row r="40" spans="1:13">
      <c r="A40" s="743">
        <v>1240308</v>
      </c>
      <c r="B40" s="744" t="s">
        <v>491</v>
      </c>
      <c r="C40" s="286">
        <v>300</v>
      </c>
      <c r="D40" s="286">
        <v>0</v>
      </c>
      <c r="E40" s="286">
        <v>100</v>
      </c>
      <c r="F40" s="286">
        <v>300</v>
      </c>
      <c r="G40" s="286">
        <v>150</v>
      </c>
      <c r="H40" s="286">
        <v>0</v>
      </c>
      <c r="I40" s="286">
        <v>300</v>
      </c>
      <c r="J40" s="286">
        <v>500</v>
      </c>
      <c r="K40" s="286">
        <v>0</v>
      </c>
      <c r="L40" s="286">
        <v>0</v>
      </c>
      <c r="M40" s="433">
        <f t="shared" si="4"/>
        <v>1650</v>
      </c>
    </row>
    <row r="41" spans="1:13">
      <c r="A41" s="743">
        <v>1241601</v>
      </c>
      <c r="B41" s="744" t="s">
        <v>1972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2000</v>
      </c>
      <c r="J41" s="286">
        <v>2000</v>
      </c>
      <c r="K41" s="286">
        <v>1800</v>
      </c>
      <c r="L41" s="286">
        <v>1800</v>
      </c>
      <c r="M41" s="433">
        <f t="shared" si="4"/>
        <v>7600</v>
      </c>
    </row>
    <row r="46" spans="1:13" s="287" customFormat="1">
      <c r="A46" s="777" t="s">
        <v>0</v>
      </c>
      <c r="B46" s="779" t="s">
        <v>1</v>
      </c>
      <c r="C46" s="736" t="s">
        <v>886</v>
      </c>
      <c r="D46" s="736" t="s">
        <v>1143</v>
      </c>
      <c r="E46" s="736" t="s">
        <v>1142</v>
      </c>
      <c r="F46" s="736" t="s">
        <v>2021</v>
      </c>
      <c r="G46" s="736" t="s">
        <v>2246</v>
      </c>
      <c r="H46" s="736" t="s">
        <v>2397</v>
      </c>
      <c r="I46" s="736" t="s">
        <v>2596</v>
      </c>
      <c r="J46" s="736" t="s">
        <v>2881</v>
      </c>
      <c r="K46" s="736" t="s">
        <v>3077</v>
      </c>
      <c r="L46" s="736" t="s">
        <v>3171</v>
      </c>
    </row>
    <row r="47" spans="1:13" s="287" customFormat="1">
      <c r="A47" s="778"/>
      <c r="B47" s="780"/>
      <c r="C47" s="379" t="s">
        <v>887</v>
      </c>
      <c r="D47" s="379" t="s">
        <v>1141</v>
      </c>
      <c r="E47" s="379" t="s">
        <v>1140</v>
      </c>
      <c r="F47" s="379" t="s">
        <v>2022</v>
      </c>
      <c r="G47" s="379" t="s">
        <v>2247</v>
      </c>
      <c r="H47" s="379" t="s">
        <v>2398</v>
      </c>
      <c r="I47" s="379" t="s">
        <v>2597</v>
      </c>
      <c r="J47" s="379" t="s">
        <v>2882</v>
      </c>
      <c r="K47" s="379" t="s">
        <v>3078</v>
      </c>
      <c r="L47" s="379" t="s">
        <v>3172</v>
      </c>
    </row>
    <row r="48" spans="1:13">
      <c r="A48" s="19">
        <v>1216452</v>
      </c>
      <c r="B48" s="19" t="s">
        <v>2024</v>
      </c>
      <c r="C48" s="23">
        <v>2304</v>
      </c>
      <c r="D48" s="23">
        <v>774</v>
      </c>
      <c r="E48" s="23">
        <v>0</v>
      </c>
      <c r="F48" s="23">
        <v>0</v>
      </c>
      <c r="G48" s="23">
        <v>0</v>
      </c>
      <c r="H48" s="23">
        <v>0</v>
      </c>
      <c r="I48" s="23">
        <v>144</v>
      </c>
      <c r="J48" s="23">
        <v>60</v>
      </c>
      <c r="K48" s="23">
        <v>0</v>
      </c>
      <c r="L48" s="23">
        <v>0</v>
      </c>
      <c r="M48" s="433">
        <f t="shared" ref="M48:M110" si="5">SUM(C48:L48)</f>
        <v>3282</v>
      </c>
    </row>
    <row r="49" spans="1:13">
      <c r="A49" s="19">
        <v>1220847</v>
      </c>
      <c r="B49" s="19" t="s">
        <v>68</v>
      </c>
      <c r="C49" s="23">
        <v>130</v>
      </c>
      <c r="D49" s="23">
        <v>1967</v>
      </c>
      <c r="E49" s="23">
        <v>0</v>
      </c>
      <c r="F49" s="23">
        <v>0</v>
      </c>
      <c r="G49" s="23">
        <v>0</v>
      </c>
      <c r="H49" s="23">
        <v>0</v>
      </c>
      <c r="I49" s="23">
        <v>766</v>
      </c>
      <c r="J49" s="23">
        <v>0</v>
      </c>
      <c r="K49" s="23">
        <v>0</v>
      </c>
      <c r="L49" s="23">
        <v>0</v>
      </c>
      <c r="M49" s="433">
        <f t="shared" si="5"/>
        <v>2863</v>
      </c>
    </row>
    <row r="50" spans="1:13">
      <c r="A50" s="19">
        <v>1221254</v>
      </c>
      <c r="B50" s="19" t="s">
        <v>97</v>
      </c>
      <c r="C50" s="23">
        <v>0</v>
      </c>
      <c r="D50" s="23">
        <v>0</v>
      </c>
      <c r="E50" s="23">
        <v>240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433">
        <f t="shared" si="5"/>
        <v>240</v>
      </c>
    </row>
    <row r="51" spans="1:13">
      <c r="A51" s="19">
        <v>1221967</v>
      </c>
      <c r="B51" s="19" t="s">
        <v>55</v>
      </c>
      <c r="C51" s="23">
        <v>376</v>
      </c>
      <c r="D51" s="23">
        <v>43</v>
      </c>
      <c r="E51" s="23">
        <v>276</v>
      </c>
      <c r="F51" s="23">
        <v>0</v>
      </c>
      <c r="G51" s="23">
        <v>382</v>
      </c>
      <c r="H51" s="23">
        <v>0</v>
      </c>
      <c r="I51" s="23">
        <v>72</v>
      </c>
      <c r="J51" s="23">
        <v>0</v>
      </c>
      <c r="K51" s="23">
        <v>286</v>
      </c>
      <c r="L51" s="23">
        <v>0</v>
      </c>
      <c r="M51" s="433">
        <f t="shared" si="5"/>
        <v>1435</v>
      </c>
    </row>
    <row r="52" spans="1:13">
      <c r="A52" s="19">
        <v>1225464</v>
      </c>
      <c r="B52" s="19" t="s">
        <v>57</v>
      </c>
      <c r="C52" s="23">
        <v>756</v>
      </c>
      <c r="D52" s="23">
        <v>1284</v>
      </c>
      <c r="E52" s="23">
        <v>0</v>
      </c>
      <c r="F52" s="23">
        <v>0</v>
      </c>
      <c r="G52" s="23">
        <v>0</v>
      </c>
      <c r="H52" s="23">
        <v>0</v>
      </c>
      <c r="I52" s="23">
        <v>1588</v>
      </c>
      <c r="J52" s="23">
        <v>0</v>
      </c>
      <c r="K52" s="23">
        <v>0</v>
      </c>
      <c r="L52" s="23">
        <v>0</v>
      </c>
      <c r="M52" s="433">
        <f t="shared" si="5"/>
        <v>3628</v>
      </c>
    </row>
    <row r="53" spans="1:13">
      <c r="A53" s="19">
        <v>1227306</v>
      </c>
      <c r="B53" s="19" t="s">
        <v>56</v>
      </c>
      <c r="C53" s="23">
        <v>1100</v>
      </c>
      <c r="D53" s="23">
        <v>0</v>
      </c>
      <c r="E53" s="23">
        <v>350</v>
      </c>
      <c r="F53" s="23">
        <v>250</v>
      </c>
      <c r="G53" s="23">
        <v>0</v>
      </c>
      <c r="H53" s="23">
        <v>0</v>
      </c>
      <c r="I53" s="23">
        <v>400</v>
      </c>
      <c r="J53" s="23">
        <v>450</v>
      </c>
      <c r="K53" s="23">
        <v>430</v>
      </c>
      <c r="L53" s="23">
        <v>0</v>
      </c>
      <c r="M53" s="433">
        <f t="shared" si="5"/>
        <v>2980</v>
      </c>
    </row>
    <row r="54" spans="1:13">
      <c r="A54" s="19">
        <v>1227359</v>
      </c>
      <c r="B54" s="19" t="s">
        <v>96</v>
      </c>
      <c r="C54" s="23">
        <v>197</v>
      </c>
      <c r="D54" s="23">
        <v>20</v>
      </c>
      <c r="E54" s="23">
        <v>209</v>
      </c>
      <c r="F54" s="23">
        <v>0</v>
      </c>
      <c r="G54" s="23">
        <v>0</v>
      </c>
      <c r="H54" s="23">
        <v>0</v>
      </c>
      <c r="I54" s="23">
        <v>0</v>
      </c>
      <c r="J54" s="23">
        <v>227</v>
      </c>
      <c r="K54" s="23">
        <v>0</v>
      </c>
      <c r="L54" s="23">
        <v>0</v>
      </c>
      <c r="M54" s="433">
        <f t="shared" si="5"/>
        <v>653</v>
      </c>
    </row>
    <row r="55" spans="1:13">
      <c r="A55" s="19">
        <v>1229050</v>
      </c>
      <c r="B55" s="19" t="s">
        <v>67</v>
      </c>
      <c r="C55" s="23">
        <v>105</v>
      </c>
      <c r="D55" s="23">
        <v>0</v>
      </c>
      <c r="E55" s="23">
        <v>0</v>
      </c>
      <c r="F55" s="23">
        <v>0</v>
      </c>
      <c r="G55" s="23">
        <v>0</v>
      </c>
      <c r="H55" s="23">
        <v>190</v>
      </c>
      <c r="I55" s="23">
        <v>0</v>
      </c>
      <c r="J55" s="23">
        <v>0</v>
      </c>
      <c r="K55" s="23">
        <v>0</v>
      </c>
      <c r="L55" s="23">
        <v>185</v>
      </c>
      <c r="M55" s="433">
        <f t="shared" si="5"/>
        <v>480</v>
      </c>
    </row>
    <row r="56" spans="1:13">
      <c r="A56" s="19">
        <v>1229088</v>
      </c>
      <c r="B56" s="19" t="s">
        <v>60</v>
      </c>
      <c r="C56" s="23">
        <v>500</v>
      </c>
      <c r="D56" s="23">
        <v>50</v>
      </c>
      <c r="E56" s="23">
        <v>500</v>
      </c>
      <c r="F56" s="23">
        <v>0</v>
      </c>
      <c r="G56" s="23">
        <v>0</v>
      </c>
      <c r="H56" s="23">
        <v>0</v>
      </c>
      <c r="I56" s="23">
        <v>50</v>
      </c>
      <c r="J56" s="23">
        <v>400</v>
      </c>
      <c r="K56" s="23">
        <v>300</v>
      </c>
      <c r="L56" s="23">
        <v>0</v>
      </c>
      <c r="M56" s="433">
        <f t="shared" si="5"/>
        <v>1800</v>
      </c>
    </row>
    <row r="57" spans="1:13">
      <c r="A57" s="19">
        <v>1229776</v>
      </c>
      <c r="B57" s="19" t="s">
        <v>58</v>
      </c>
      <c r="C57" s="23">
        <v>0</v>
      </c>
      <c r="D57" s="23">
        <v>0</v>
      </c>
      <c r="E57" s="23">
        <v>0</v>
      </c>
      <c r="F57" s="23">
        <v>200</v>
      </c>
      <c r="G57" s="23">
        <v>0</v>
      </c>
      <c r="H57" s="23">
        <v>0</v>
      </c>
      <c r="I57" s="23">
        <v>0</v>
      </c>
      <c r="J57" s="23">
        <v>0</v>
      </c>
      <c r="K57" s="23">
        <v>90</v>
      </c>
      <c r="L57" s="23">
        <v>0</v>
      </c>
      <c r="M57" s="433">
        <f t="shared" si="5"/>
        <v>290</v>
      </c>
    </row>
    <row r="58" spans="1:13">
      <c r="A58" s="19">
        <v>1230685</v>
      </c>
      <c r="B58" s="19" t="s">
        <v>53</v>
      </c>
      <c r="C58" s="23">
        <v>0</v>
      </c>
      <c r="D58" s="23">
        <v>0</v>
      </c>
      <c r="E58" s="23">
        <v>0</v>
      </c>
      <c r="F58" s="23">
        <v>150</v>
      </c>
      <c r="G58" s="23">
        <v>0</v>
      </c>
      <c r="H58" s="23">
        <v>0</v>
      </c>
      <c r="I58" s="23">
        <v>300</v>
      </c>
      <c r="J58" s="23">
        <v>400</v>
      </c>
      <c r="K58" s="23">
        <v>100</v>
      </c>
      <c r="L58" s="23">
        <v>300</v>
      </c>
      <c r="M58" s="433">
        <f t="shared" si="5"/>
        <v>1250</v>
      </c>
    </row>
    <row r="59" spans="1:13">
      <c r="A59" s="19">
        <v>1230791</v>
      </c>
      <c r="B59" s="19" t="s">
        <v>78</v>
      </c>
      <c r="C59" s="23">
        <v>0</v>
      </c>
      <c r="D59" s="23">
        <v>421</v>
      </c>
      <c r="E59" s="23">
        <v>18</v>
      </c>
      <c r="F59" s="23">
        <v>0</v>
      </c>
      <c r="G59" s="23">
        <v>0</v>
      </c>
      <c r="H59" s="23">
        <v>0</v>
      </c>
      <c r="I59" s="23">
        <v>421</v>
      </c>
      <c r="J59" s="23">
        <v>23</v>
      </c>
      <c r="K59" s="23">
        <v>0</v>
      </c>
      <c r="L59" s="23">
        <v>0</v>
      </c>
      <c r="M59" s="433">
        <f t="shared" si="5"/>
        <v>883</v>
      </c>
    </row>
    <row r="60" spans="1:13">
      <c r="A60" s="19">
        <v>1231011</v>
      </c>
      <c r="B60" s="19" t="s">
        <v>122</v>
      </c>
      <c r="C60" s="23">
        <v>0</v>
      </c>
      <c r="D60" s="23">
        <v>0</v>
      </c>
      <c r="E60" s="23">
        <v>0</v>
      </c>
      <c r="F60" s="23">
        <v>100</v>
      </c>
      <c r="G60" s="23">
        <v>100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433">
        <f t="shared" si="5"/>
        <v>200</v>
      </c>
    </row>
    <row r="61" spans="1:13">
      <c r="A61" s="19">
        <v>1231090</v>
      </c>
      <c r="B61" s="19" t="s">
        <v>59</v>
      </c>
      <c r="C61" s="23">
        <v>0</v>
      </c>
      <c r="D61" s="23">
        <v>360</v>
      </c>
      <c r="E61" s="23">
        <v>0</v>
      </c>
      <c r="F61" s="23">
        <v>200</v>
      </c>
      <c r="G61" s="23">
        <v>0</v>
      </c>
      <c r="H61" s="23">
        <v>1261</v>
      </c>
      <c r="I61" s="23">
        <v>240</v>
      </c>
      <c r="J61" s="23">
        <v>0</v>
      </c>
      <c r="K61" s="23">
        <v>90</v>
      </c>
      <c r="L61" s="23">
        <v>931</v>
      </c>
      <c r="M61" s="433">
        <f t="shared" si="5"/>
        <v>3082</v>
      </c>
    </row>
    <row r="62" spans="1:13">
      <c r="A62" s="19">
        <v>1231578</v>
      </c>
      <c r="B62" s="19" t="s">
        <v>62</v>
      </c>
      <c r="C62" s="23">
        <v>0</v>
      </c>
      <c r="D62" s="23">
        <v>0</v>
      </c>
      <c r="E62" s="23">
        <v>200</v>
      </c>
      <c r="F62" s="23">
        <v>200</v>
      </c>
      <c r="G62" s="23">
        <v>200</v>
      </c>
      <c r="H62" s="23">
        <v>0</v>
      </c>
      <c r="I62" s="23">
        <v>200</v>
      </c>
      <c r="J62" s="23">
        <v>400</v>
      </c>
      <c r="K62" s="23">
        <v>0</v>
      </c>
      <c r="L62" s="23">
        <v>200</v>
      </c>
      <c r="M62" s="433">
        <f t="shared" si="5"/>
        <v>1400</v>
      </c>
    </row>
    <row r="63" spans="1:13">
      <c r="A63" s="19">
        <v>1231797</v>
      </c>
      <c r="B63" s="19" t="s">
        <v>635</v>
      </c>
      <c r="C63" s="23">
        <v>97</v>
      </c>
      <c r="D63" s="23">
        <v>0</v>
      </c>
      <c r="E63" s="23">
        <v>128</v>
      </c>
      <c r="F63" s="23">
        <v>0</v>
      </c>
      <c r="G63" s="23">
        <v>0</v>
      </c>
      <c r="H63" s="23">
        <v>0</v>
      </c>
      <c r="I63" s="23">
        <v>0</v>
      </c>
      <c r="J63" s="23">
        <v>136</v>
      </c>
      <c r="K63" s="23">
        <v>0</v>
      </c>
      <c r="L63" s="23">
        <v>0</v>
      </c>
      <c r="M63" s="433">
        <f t="shared" si="5"/>
        <v>361</v>
      </c>
    </row>
    <row r="64" spans="1:13">
      <c r="A64" s="19">
        <v>1231860</v>
      </c>
      <c r="B64" s="19" t="s">
        <v>61</v>
      </c>
      <c r="C64" s="23">
        <v>100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433">
        <f t="shared" si="5"/>
        <v>100</v>
      </c>
    </row>
    <row r="65" spans="1:14">
      <c r="A65" s="19">
        <v>1232066</v>
      </c>
      <c r="B65" s="19" t="s">
        <v>123</v>
      </c>
      <c r="C65" s="23">
        <v>306</v>
      </c>
      <c r="D65" s="23">
        <v>0</v>
      </c>
      <c r="E65" s="23">
        <v>0</v>
      </c>
      <c r="F65" s="23">
        <v>0</v>
      </c>
      <c r="G65" s="23">
        <v>0</v>
      </c>
      <c r="H65" s="23">
        <v>306</v>
      </c>
      <c r="I65" s="23">
        <v>0</v>
      </c>
      <c r="J65" s="23">
        <v>0</v>
      </c>
      <c r="K65" s="23">
        <v>0</v>
      </c>
      <c r="L65" s="23">
        <v>270</v>
      </c>
      <c r="M65" s="433">
        <f t="shared" si="5"/>
        <v>882</v>
      </c>
    </row>
    <row r="66" spans="1:14" s="745" customFormat="1">
      <c r="A66" s="745">
        <v>1232528</v>
      </c>
      <c r="B66" s="745" t="s">
        <v>64</v>
      </c>
      <c r="C66" s="746">
        <v>734</v>
      </c>
      <c r="D66" s="746">
        <v>7183</v>
      </c>
      <c r="E66" s="747">
        <v>0</v>
      </c>
      <c r="F66" s="747">
        <v>0</v>
      </c>
      <c r="G66" s="747">
        <v>2000</v>
      </c>
      <c r="H66" s="747">
        <v>3024</v>
      </c>
      <c r="I66" s="747">
        <v>6149</v>
      </c>
      <c r="J66" s="747">
        <v>0</v>
      </c>
      <c r="K66" s="747">
        <v>0</v>
      </c>
      <c r="L66" s="747">
        <v>0</v>
      </c>
      <c r="M66" s="748">
        <f t="shared" si="5"/>
        <v>19090</v>
      </c>
      <c r="N66" s="749" t="s">
        <v>3175</v>
      </c>
    </row>
    <row r="67" spans="1:14">
      <c r="A67" s="19">
        <v>1232693</v>
      </c>
      <c r="B67" s="19" t="s">
        <v>29</v>
      </c>
      <c r="C67" s="23">
        <v>0</v>
      </c>
      <c r="D67" s="23">
        <v>56</v>
      </c>
      <c r="E67" s="23">
        <v>0</v>
      </c>
      <c r="F67" s="23">
        <v>0</v>
      </c>
      <c r="G67" s="23">
        <v>0</v>
      </c>
      <c r="H67" s="23">
        <v>0</v>
      </c>
      <c r="I67" s="23">
        <v>62</v>
      </c>
      <c r="J67" s="23">
        <v>0</v>
      </c>
      <c r="K67" s="23">
        <v>0</v>
      </c>
      <c r="L67" s="23">
        <v>0</v>
      </c>
      <c r="M67" s="433">
        <f t="shared" si="5"/>
        <v>118</v>
      </c>
    </row>
    <row r="68" spans="1:14">
      <c r="A68" s="19">
        <v>1232775</v>
      </c>
      <c r="B68" s="19" t="s">
        <v>51</v>
      </c>
      <c r="C68" s="23">
        <v>525</v>
      </c>
      <c r="D68" s="23">
        <v>590</v>
      </c>
      <c r="E68" s="23">
        <v>1620</v>
      </c>
      <c r="F68" s="23">
        <v>1980</v>
      </c>
      <c r="G68" s="23">
        <v>1050</v>
      </c>
      <c r="H68" s="23">
        <v>1090</v>
      </c>
      <c r="I68" s="23">
        <v>1215</v>
      </c>
      <c r="J68" s="23">
        <v>1720</v>
      </c>
      <c r="K68" s="23">
        <v>550</v>
      </c>
      <c r="L68" s="23">
        <v>1092</v>
      </c>
      <c r="M68" s="433">
        <f t="shared" si="5"/>
        <v>11432</v>
      </c>
    </row>
    <row r="69" spans="1:14">
      <c r="A69" s="19">
        <v>1232846</v>
      </c>
      <c r="B69" s="19" t="s">
        <v>47</v>
      </c>
      <c r="C69" s="23">
        <v>144</v>
      </c>
      <c r="D69" s="23">
        <v>541</v>
      </c>
      <c r="E69" s="23">
        <v>815</v>
      </c>
      <c r="F69" s="23">
        <v>500</v>
      </c>
      <c r="G69" s="23">
        <v>776</v>
      </c>
      <c r="H69" s="23">
        <v>644</v>
      </c>
      <c r="I69" s="23">
        <v>1275</v>
      </c>
      <c r="J69" s="23">
        <v>825</v>
      </c>
      <c r="K69" s="23">
        <v>300</v>
      </c>
      <c r="L69" s="23">
        <v>568</v>
      </c>
      <c r="M69" s="433">
        <f t="shared" si="5"/>
        <v>6388</v>
      </c>
    </row>
    <row r="70" spans="1:14">
      <c r="A70" s="19">
        <v>1232894</v>
      </c>
      <c r="B70" s="19" t="s">
        <v>79</v>
      </c>
      <c r="C70" s="23">
        <v>144</v>
      </c>
      <c r="D70" s="23">
        <v>501</v>
      </c>
      <c r="E70" s="23">
        <v>0</v>
      </c>
      <c r="F70" s="23">
        <v>0</v>
      </c>
      <c r="G70" s="23">
        <v>0</v>
      </c>
      <c r="H70" s="23">
        <v>144</v>
      </c>
      <c r="I70" s="23">
        <v>675</v>
      </c>
      <c r="J70" s="23">
        <v>0</v>
      </c>
      <c r="K70" s="23">
        <v>0</v>
      </c>
      <c r="L70" s="23">
        <v>168</v>
      </c>
      <c r="M70" s="433">
        <f t="shared" si="5"/>
        <v>1632</v>
      </c>
    </row>
    <row r="71" spans="1:14">
      <c r="A71" s="19">
        <v>1232895</v>
      </c>
      <c r="B71" s="19" t="s">
        <v>48</v>
      </c>
      <c r="C71" s="23">
        <v>0</v>
      </c>
      <c r="D71" s="23">
        <v>40</v>
      </c>
      <c r="E71" s="23">
        <v>815</v>
      </c>
      <c r="F71" s="23">
        <v>500</v>
      </c>
      <c r="G71" s="23">
        <v>776</v>
      </c>
      <c r="H71" s="23">
        <v>500</v>
      </c>
      <c r="I71" s="23">
        <v>600</v>
      </c>
      <c r="J71" s="23">
        <v>825</v>
      </c>
      <c r="K71" s="23">
        <v>300</v>
      </c>
      <c r="L71" s="23">
        <v>400</v>
      </c>
      <c r="M71" s="433">
        <f t="shared" si="5"/>
        <v>4756</v>
      </c>
    </row>
    <row r="72" spans="1:14">
      <c r="A72" s="19">
        <v>1232922</v>
      </c>
      <c r="B72" s="19" t="s">
        <v>49</v>
      </c>
      <c r="C72" s="23">
        <v>0</v>
      </c>
      <c r="D72" s="23">
        <v>40</v>
      </c>
      <c r="E72" s="23">
        <v>265</v>
      </c>
      <c r="F72" s="23">
        <v>0</v>
      </c>
      <c r="G72" s="23">
        <v>0</v>
      </c>
      <c r="H72" s="23">
        <v>0</v>
      </c>
      <c r="I72" s="23">
        <v>0</v>
      </c>
      <c r="J72" s="23">
        <v>275</v>
      </c>
      <c r="K72" s="23">
        <v>0</v>
      </c>
      <c r="L72" s="23">
        <v>0</v>
      </c>
      <c r="M72" s="433">
        <f t="shared" si="5"/>
        <v>580</v>
      </c>
    </row>
    <row r="73" spans="1:14">
      <c r="A73" s="19">
        <v>1232982</v>
      </c>
      <c r="B73" s="19" t="s">
        <v>74</v>
      </c>
      <c r="C73" s="23">
        <v>0</v>
      </c>
      <c r="D73" s="23">
        <v>300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433">
        <f t="shared" si="5"/>
        <v>300</v>
      </c>
    </row>
    <row r="74" spans="1:14">
      <c r="A74" s="19">
        <v>1233025</v>
      </c>
      <c r="B74" s="19" t="s">
        <v>30</v>
      </c>
      <c r="C74" s="23">
        <v>0</v>
      </c>
      <c r="D74" s="23">
        <v>56</v>
      </c>
      <c r="E74" s="23">
        <v>0</v>
      </c>
      <c r="F74" s="23">
        <v>0</v>
      </c>
      <c r="G74" s="23">
        <v>0</v>
      </c>
      <c r="H74" s="23">
        <v>0</v>
      </c>
      <c r="I74" s="23">
        <v>62</v>
      </c>
      <c r="J74" s="23">
        <v>0</v>
      </c>
      <c r="K74" s="23">
        <v>0</v>
      </c>
      <c r="L74" s="23">
        <v>0</v>
      </c>
      <c r="M74" s="433">
        <f t="shared" si="5"/>
        <v>118</v>
      </c>
    </row>
    <row r="75" spans="1:14">
      <c r="A75" s="19">
        <v>1233165</v>
      </c>
      <c r="B75" s="19" t="s">
        <v>149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250</v>
      </c>
      <c r="K75" s="23">
        <v>0</v>
      </c>
      <c r="L75" s="23">
        <v>0</v>
      </c>
      <c r="M75" s="433">
        <f t="shared" si="5"/>
        <v>250</v>
      </c>
    </row>
    <row r="76" spans="1:14">
      <c r="A76" s="19">
        <v>1233383</v>
      </c>
      <c r="B76" s="19" t="s">
        <v>636</v>
      </c>
      <c r="C76" s="23">
        <v>0</v>
      </c>
      <c r="D76" s="23">
        <v>0</v>
      </c>
      <c r="E76" s="23">
        <v>150</v>
      </c>
      <c r="F76" s="23">
        <v>0</v>
      </c>
      <c r="G76" s="23">
        <v>0</v>
      </c>
      <c r="H76" s="23">
        <v>0</v>
      </c>
      <c r="I76" s="23">
        <v>0</v>
      </c>
      <c r="J76" s="23">
        <v>150</v>
      </c>
      <c r="K76" s="23">
        <v>0</v>
      </c>
      <c r="L76" s="23">
        <v>0</v>
      </c>
      <c r="M76" s="433">
        <f t="shared" si="5"/>
        <v>300</v>
      </c>
    </row>
    <row r="77" spans="1:14">
      <c r="A77" s="19">
        <v>1233384</v>
      </c>
      <c r="B77" s="19" t="s">
        <v>49</v>
      </c>
      <c r="C77" s="23">
        <v>0</v>
      </c>
      <c r="D77" s="23">
        <v>0</v>
      </c>
      <c r="E77" s="23">
        <v>550</v>
      </c>
      <c r="F77" s="23">
        <v>500</v>
      </c>
      <c r="G77" s="23">
        <v>500</v>
      </c>
      <c r="H77" s="23">
        <v>500</v>
      </c>
      <c r="I77" s="23">
        <v>600</v>
      </c>
      <c r="J77" s="23">
        <v>550</v>
      </c>
      <c r="K77" s="23">
        <v>300</v>
      </c>
      <c r="L77" s="23">
        <v>400</v>
      </c>
      <c r="M77" s="433">
        <f t="shared" si="5"/>
        <v>3900</v>
      </c>
    </row>
    <row r="78" spans="1:14">
      <c r="A78" s="19">
        <v>1233385</v>
      </c>
      <c r="B78" s="19" t="s">
        <v>80</v>
      </c>
      <c r="C78" s="23">
        <v>144</v>
      </c>
      <c r="D78" s="23">
        <v>0</v>
      </c>
      <c r="E78" s="23">
        <v>0</v>
      </c>
      <c r="F78" s="23">
        <v>0</v>
      </c>
      <c r="G78" s="23">
        <v>0</v>
      </c>
      <c r="H78" s="23">
        <v>144</v>
      </c>
      <c r="I78" s="23">
        <v>0</v>
      </c>
      <c r="J78" s="23">
        <v>0</v>
      </c>
      <c r="K78" s="23">
        <v>0</v>
      </c>
      <c r="L78" s="23">
        <v>168</v>
      </c>
      <c r="M78" s="433">
        <f t="shared" si="5"/>
        <v>456</v>
      </c>
    </row>
    <row r="79" spans="1:14">
      <c r="A79" s="19">
        <v>1233386</v>
      </c>
      <c r="B79" s="19" t="s">
        <v>80</v>
      </c>
      <c r="C79" s="23">
        <v>0</v>
      </c>
      <c r="D79" s="23">
        <v>353</v>
      </c>
      <c r="E79" s="23">
        <v>0</v>
      </c>
      <c r="F79" s="23">
        <v>0</v>
      </c>
      <c r="G79" s="23">
        <v>0</v>
      </c>
      <c r="H79" s="23">
        <v>0</v>
      </c>
      <c r="I79" s="23">
        <v>353</v>
      </c>
      <c r="J79" s="23">
        <v>0</v>
      </c>
      <c r="K79" s="23">
        <v>0</v>
      </c>
      <c r="L79" s="23">
        <v>0</v>
      </c>
      <c r="M79" s="433">
        <f t="shared" si="5"/>
        <v>706</v>
      </c>
    </row>
    <row r="80" spans="1:14">
      <c r="A80" s="19">
        <v>1233387</v>
      </c>
      <c r="B80" s="19" t="s">
        <v>80</v>
      </c>
      <c r="C80" s="23">
        <v>0</v>
      </c>
      <c r="D80" s="23">
        <v>148</v>
      </c>
      <c r="E80" s="23">
        <v>0</v>
      </c>
      <c r="F80" s="23">
        <v>0</v>
      </c>
      <c r="G80" s="23">
        <v>276</v>
      </c>
      <c r="H80" s="23">
        <v>0</v>
      </c>
      <c r="I80" s="23">
        <v>322</v>
      </c>
      <c r="J80" s="23">
        <v>0</v>
      </c>
      <c r="K80" s="23">
        <v>0</v>
      </c>
      <c r="L80" s="23">
        <v>0</v>
      </c>
      <c r="M80" s="433">
        <f t="shared" si="5"/>
        <v>746</v>
      </c>
    </row>
    <row r="81" spans="1:14">
      <c r="A81" s="19">
        <v>1233580</v>
      </c>
      <c r="B81" s="19" t="s">
        <v>124</v>
      </c>
      <c r="C81" s="23">
        <v>0</v>
      </c>
      <c r="D81" s="23">
        <v>0</v>
      </c>
      <c r="E81" s="23">
        <v>130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433">
        <f t="shared" si="5"/>
        <v>130</v>
      </c>
    </row>
    <row r="82" spans="1:14">
      <c r="A82" s="19">
        <v>1233587</v>
      </c>
      <c r="B82" s="19" t="s">
        <v>125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10</v>
      </c>
      <c r="L82" s="23">
        <v>0</v>
      </c>
      <c r="M82" s="433">
        <f t="shared" si="5"/>
        <v>10</v>
      </c>
    </row>
    <row r="83" spans="1:14">
      <c r="A83" s="19">
        <v>1233735</v>
      </c>
      <c r="B83" s="19" t="s">
        <v>126</v>
      </c>
      <c r="C83" s="23">
        <v>0</v>
      </c>
      <c r="D83" s="23">
        <v>0</v>
      </c>
      <c r="E83" s="23">
        <v>0</v>
      </c>
      <c r="F83" s="23">
        <v>0</v>
      </c>
      <c r="G83" s="23">
        <v>80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433">
        <f t="shared" si="5"/>
        <v>80</v>
      </c>
    </row>
    <row r="84" spans="1:14">
      <c r="A84" s="19">
        <v>1234034</v>
      </c>
      <c r="B84" s="19" t="s">
        <v>127</v>
      </c>
      <c r="C84" s="23">
        <v>0</v>
      </c>
      <c r="D84" s="23">
        <v>0</v>
      </c>
      <c r="E84" s="23">
        <v>0</v>
      </c>
      <c r="F84" s="23">
        <v>50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433">
        <f t="shared" si="5"/>
        <v>50</v>
      </c>
    </row>
    <row r="85" spans="1:14">
      <c r="A85" s="19">
        <v>1234110</v>
      </c>
      <c r="B85" s="19" t="s">
        <v>100</v>
      </c>
      <c r="C85" s="23">
        <v>0</v>
      </c>
      <c r="D85" s="23">
        <v>0</v>
      </c>
      <c r="E85" s="23">
        <v>250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433">
        <f t="shared" si="5"/>
        <v>250</v>
      </c>
    </row>
    <row r="86" spans="1:14">
      <c r="A86" s="19">
        <v>1234111</v>
      </c>
      <c r="B86" s="19" t="s">
        <v>99</v>
      </c>
      <c r="C86" s="23">
        <v>0</v>
      </c>
      <c r="D86" s="23">
        <v>0</v>
      </c>
      <c r="E86" s="23">
        <v>250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433">
        <f t="shared" si="5"/>
        <v>250</v>
      </c>
    </row>
    <row r="87" spans="1:14">
      <c r="A87" s="19">
        <v>1234217</v>
      </c>
      <c r="B87" s="19" t="s">
        <v>98</v>
      </c>
      <c r="C87" s="23">
        <v>0</v>
      </c>
      <c r="D87" s="23">
        <v>0</v>
      </c>
      <c r="E87" s="23">
        <v>250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433">
        <f t="shared" si="5"/>
        <v>250</v>
      </c>
    </row>
    <row r="88" spans="1:14">
      <c r="A88" s="19">
        <v>1234222</v>
      </c>
      <c r="B88" s="19" t="s">
        <v>63</v>
      </c>
      <c r="C88" s="23">
        <v>0</v>
      </c>
      <c r="D88" s="23">
        <v>0</v>
      </c>
      <c r="E88" s="23">
        <v>0</v>
      </c>
      <c r="F88" s="23">
        <v>868</v>
      </c>
      <c r="G88" s="23">
        <v>0</v>
      </c>
      <c r="H88" s="23">
        <v>0</v>
      </c>
      <c r="I88" s="23">
        <v>0</v>
      </c>
      <c r="J88" s="23">
        <v>868</v>
      </c>
      <c r="K88" s="23">
        <v>0</v>
      </c>
      <c r="L88" s="23">
        <v>0</v>
      </c>
      <c r="M88" s="433">
        <f t="shared" si="5"/>
        <v>1736</v>
      </c>
    </row>
    <row r="89" spans="1:14">
      <c r="A89" s="19">
        <v>1234614</v>
      </c>
      <c r="B89" s="19" t="s">
        <v>54</v>
      </c>
      <c r="C89" s="23">
        <v>0</v>
      </c>
      <c r="D89" s="23">
        <v>0</v>
      </c>
      <c r="E89" s="23">
        <v>324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324</v>
      </c>
      <c r="L89" s="23">
        <v>0</v>
      </c>
      <c r="M89" s="433">
        <f t="shared" si="5"/>
        <v>648</v>
      </c>
    </row>
    <row r="90" spans="1:14" s="750" customFormat="1">
      <c r="A90" s="750">
        <v>1234905</v>
      </c>
      <c r="B90" s="750" t="s">
        <v>38</v>
      </c>
      <c r="C90" s="746">
        <v>200</v>
      </c>
      <c r="D90" s="746">
        <v>400</v>
      </c>
      <c r="E90" s="746">
        <v>900</v>
      </c>
      <c r="F90" s="746">
        <v>1000</v>
      </c>
      <c r="G90" s="746">
        <v>600</v>
      </c>
      <c r="H90" s="746">
        <v>400</v>
      </c>
      <c r="I90" s="746">
        <v>400</v>
      </c>
      <c r="J90" s="746">
        <v>800</v>
      </c>
      <c r="K90" s="746">
        <v>150</v>
      </c>
      <c r="L90" s="746">
        <v>400</v>
      </c>
      <c r="M90" s="751">
        <f t="shared" si="5"/>
        <v>5250</v>
      </c>
      <c r="N90" s="749" t="s">
        <v>3175</v>
      </c>
    </row>
    <row r="91" spans="1:14">
      <c r="A91" s="19">
        <v>1235097</v>
      </c>
      <c r="B91" s="19" t="s">
        <v>70</v>
      </c>
      <c r="C91" s="23">
        <v>0</v>
      </c>
      <c r="D91" s="23">
        <v>500</v>
      </c>
      <c r="E91" s="23">
        <v>400</v>
      </c>
      <c r="F91" s="23">
        <v>100</v>
      </c>
      <c r="G91" s="23">
        <v>300</v>
      </c>
      <c r="H91" s="23">
        <v>200</v>
      </c>
      <c r="I91" s="23">
        <v>0</v>
      </c>
      <c r="J91" s="23">
        <v>0</v>
      </c>
      <c r="K91" s="23">
        <v>0</v>
      </c>
      <c r="L91" s="23">
        <v>0</v>
      </c>
      <c r="M91" s="433">
        <f t="shared" si="5"/>
        <v>1500</v>
      </c>
    </row>
    <row r="92" spans="1:14">
      <c r="A92" s="19">
        <v>1235845</v>
      </c>
      <c r="B92" s="19" t="s">
        <v>71</v>
      </c>
      <c r="C92" s="23">
        <v>0</v>
      </c>
      <c r="D92" s="23">
        <v>1038</v>
      </c>
      <c r="E92" s="23">
        <v>0</v>
      </c>
      <c r="F92" s="23">
        <v>0</v>
      </c>
      <c r="G92" s="23">
        <v>761</v>
      </c>
      <c r="H92" s="23">
        <v>0</v>
      </c>
      <c r="I92" s="23">
        <v>0</v>
      </c>
      <c r="J92" s="23">
        <v>0</v>
      </c>
      <c r="K92" s="23">
        <v>294</v>
      </c>
      <c r="L92" s="23">
        <v>0</v>
      </c>
      <c r="M92" s="433">
        <f t="shared" si="5"/>
        <v>2093</v>
      </c>
    </row>
    <row r="93" spans="1:14">
      <c r="A93" s="19">
        <v>1235958</v>
      </c>
      <c r="B93" s="19" t="s">
        <v>128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5</v>
      </c>
      <c r="L93" s="23">
        <v>0</v>
      </c>
      <c r="M93" s="433">
        <f t="shared" si="5"/>
        <v>5</v>
      </c>
    </row>
    <row r="94" spans="1:14">
      <c r="A94" s="19">
        <v>1236387</v>
      </c>
      <c r="B94" s="19" t="s">
        <v>129</v>
      </c>
      <c r="C94" s="23">
        <v>0</v>
      </c>
      <c r="D94" s="23">
        <v>0</v>
      </c>
      <c r="E94" s="23">
        <v>1500</v>
      </c>
      <c r="F94" s="23">
        <v>1500</v>
      </c>
      <c r="G94" s="23">
        <v>1200</v>
      </c>
      <c r="H94" s="23">
        <v>1000</v>
      </c>
      <c r="I94" s="23">
        <v>0</v>
      </c>
      <c r="J94" s="23">
        <v>0</v>
      </c>
      <c r="K94" s="23">
        <v>500</v>
      </c>
      <c r="L94" s="23">
        <v>500</v>
      </c>
      <c r="M94" s="433">
        <f t="shared" si="5"/>
        <v>6200</v>
      </c>
    </row>
    <row r="95" spans="1:14">
      <c r="A95" s="19">
        <v>1236600</v>
      </c>
      <c r="B95" s="19" t="s">
        <v>72</v>
      </c>
      <c r="C95" s="23">
        <v>0</v>
      </c>
      <c r="D95" s="23">
        <v>80</v>
      </c>
      <c r="E95" s="23">
        <v>836</v>
      </c>
      <c r="F95" s="23">
        <v>0</v>
      </c>
      <c r="G95" s="23">
        <v>0</v>
      </c>
      <c r="H95" s="23">
        <v>0</v>
      </c>
      <c r="I95" s="23">
        <v>0</v>
      </c>
      <c r="J95" s="23">
        <v>874</v>
      </c>
      <c r="K95" s="23">
        <v>0</v>
      </c>
      <c r="L95" s="23">
        <v>0</v>
      </c>
      <c r="M95" s="433">
        <f t="shared" si="5"/>
        <v>1790</v>
      </c>
    </row>
    <row r="96" spans="1:14">
      <c r="A96" s="19">
        <v>1236601</v>
      </c>
      <c r="B96" s="19" t="s">
        <v>625</v>
      </c>
      <c r="C96" s="23">
        <v>0</v>
      </c>
      <c r="D96" s="23">
        <v>0</v>
      </c>
      <c r="E96" s="23">
        <v>111</v>
      </c>
      <c r="F96" s="23">
        <v>0</v>
      </c>
      <c r="G96" s="23">
        <v>0</v>
      </c>
      <c r="H96" s="23">
        <v>0</v>
      </c>
      <c r="I96" s="23">
        <v>0</v>
      </c>
      <c r="J96" s="23">
        <v>106</v>
      </c>
      <c r="K96" s="23">
        <v>0</v>
      </c>
      <c r="L96" s="23">
        <v>0</v>
      </c>
      <c r="M96" s="433">
        <f t="shared" si="5"/>
        <v>217</v>
      </c>
    </row>
    <row r="97" spans="1:13">
      <c r="A97" s="19">
        <v>1236619</v>
      </c>
      <c r="B97" s="19" t="s">
        <v>492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864</v>
      </c>
      <c r="K97" s="23">
        <v>0</v>
      </c>
      <c r="L97" s="23">
        <v>0</v>
      </c>
      <c r="M97" s="433">
        <f t="shared" si="5"/>
        <v>864</v>
      </c>
    </row>
    <row r="98" spans="1:13">
      <c r="A98" s="19">
        <v>1236930</v>
      </c>
      <c r="B98" s="19" t="s">
        <v>73</v>
      </c>
      <c r="C98" s="23">
        <v>582</v>
      </c>
      <c r="D98" s="23">
        <v>1173</v>
      </c>
      <c r="E98" s="23">
        <v>838</v>
      </c>
      <c r="F98" s="23">
        <v>600</v>
      </c>
      <c r="G98" s="23">
        <v>650</v>
      </c>
      <c r="H98" s="23">
        <v>1264</v>
      </c>
      <c r="I98" s="23">
        <v>1961</v>
      </c>
      <c r="J98" s="23">
        <v>1500</v>
      </c>
      <c r="K98" s="23">
        <v>550</v>
      </c>
      <c r="L98" s="23">
        <v>892</v>
      </c>
      <c r="M98" s="433">
        <f t="shared" si="5"/>
        <v>10010</v>
      </c>
    </row>
    <row r="99" spans="1:13">
      <c r="A99" s="19">
        <v>1237386</v>
      </c>
      <c r="B99" s="19" t="s">
        <v>494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1275</v>
      </c>
      <c r="K99" s="23">
        <v>0</v>
      </c>
      <c r="L99" s="23">
        <v>0</v>
      </c>
      <c r="M99" s="433">
        <f t="shared" si="5"/>
        <v>1275</v>
      </c>
    </row>
    <row r="100" spans="1:13">
      <c r="A100" s="19">
        <v>1237457</v>
      </c>
      <c r="B100" s="19" t="s">
        <v>493</v>
      </c>
      <c r="C100" s="23">
        <v>18</v>
      </c>
      <c r="D100" s="23">
        <v>0</v>
      </c>
      <c r="E100" s="23">
        <v>150</v>
      </c>
      <c r="F100" s="23">
        <v>0</v>
      </c>
      <c r="G100" s="23">
        <v>0</v>
      </c>
      <c r="H100" s="23">
        <v>0</v>
      </c>
      <c r="I100" s="23">
        <v>0</v>
      </c>
      <c r="J100" s="23">
        <v>540</v>
      </c>
      <c r="K100" s="23">
        <v>0</v>
      </c>
      <c r="L100" s="23">
        <v>0</v>
      </c>
      <c r="M100" s="433">
        <f t="shared" si="5"/>
        <v>708</v>
      </c>
    </row>
    <row r="101" spans="1:13">
      <c r="A101" s="19">
        <v>1237468</v>
      </c>
      <c r="B101" s="19" t="s">
        <v>637</v>
      </c>
      <c r="C101" s="23">
        <v>201</v>
      </c>
      <c r="D101" s="23">
        <v>0</v>
      </c>
      <c r="E101" s="23">
        <v>86</v>
      </c>
      <c r="F101" s="23">
        <v>0</v>
      </c>
      <c r="G101" s="23">
        <v>0</v>
      </c>
      <c r="H101" s="23">
        <v>0</v>
      </c>
      <c r="I101" s="23">
        <v>0</v>
      </c>
      <c r="J101" s="23">
        <v>84</v>
      </c>
      <c r="K101" s="23">
        <v>0</v>
      </c>
      <c r="L101" s="23">
        <v>0</v>
      </c>
      <c r="M101" s="433">
        <f t="shared" si="5"/>
        <v>371</v>
      </c>
    </row>
    <row r="102" spans="1:13">
      <c r="A102" s="19">
        <v>1238092</v>
      </c>
      <c r="B102" s="19" t="s">
        <v>81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144</v>
      </c>
      <c r="M102" s="433">
        <f t="shared" si="5"/>
        <v>144</v>
      </c>
    </row>
    <row r="103" spans="1:13">
      <c r="A103" s="19">
        <v>1238453</v>
      </c>
      <c r="B103" s="19" t="s">
        <v>638</v>
      </c>
      <c r="C103" s="23">
        <v>134</v>
      </c>
      <c r="D103" s="23">
        <v>0</v>
      </c>
      <c r="E103" s="23">
        <v>234</v>
      </c>
      <c r="F103" s="23">
        <v>0</v>
      </c>
      <c r="G103" s="23">
        <v>0</v>
      </c>
      <c r="H103" s="23">
        <v>0</v>
      </c>
      <c r="I103" s="23">
        <v>0</v>
      </c>
      <c r="J103" s="23">
        <v>262</v>
      </c>
      <c r="K103" s="23">
        <v>0</v>
      </c>
      <c r="L103" s="23">
        <v>0</v>
      </c>
      <c r="M103" s="433">
        <f t="shared" si="5"/>
        <v>630</v>
      </c>
    </row>
    <row r="104" spans="1:13">
      <c r="A104" s="19">
        <v>1238480</v>
      </c>
      <c r="B104" s="19" t="s">
        <v>75</v>
      </c>
      <c r="C104" s="23">
        <v>3861</v>
      </c>
      <c r="D104" s="23">
        <v>3251</v>
      </c>
      <c r="E104" s="23">
        <v>5000</v>
      </c>
      <c r="F104" s="23">
        <v>4475</v>
      </c>
      <c r="G104" s="23">
        <v>5323</v>
      </c>
      <c r="H104" s="23">
        <v>7065</v>
      </c>
      <c r="I104" s="23">
        <v>7974</v>
      </c>
      <c r="J104" s="23">
        <v>6890</v>
      </c>
      <c r="K104" s="23">
        <v>2000</v>
      </c>
      <c r="L104" s="23">
        <v>4965</v>
      </c>
      <c r="M104" s="433">
        <f t="shared" si="5"/>
        <v>50804</v>
      </c>
    </row>
    <row r="105" spans="1:13">
      <c r="A105" s="19">
        <v>1238605</v>
      </c>
      <c r="B105" s="19" t="s">
        <v>52</v>
      </c>
      <c r="C105" s="23">
        <v>0</v>
      </c>
      <c r="D105" s="23">
        <v>0</v>
      </c>
      <c r="E105" s="23">
        <v>0</v>
      </c>
      <c r="F105" s="23">
        <v>250</v>
      </c>
      <c r="G105" s="23">
        <v>100</v>
      </c>
      <c r="H105" s="23">
        <v>0</v>
      </c>
      <c r="I105" s="23">
        <v>0</v>
      </c>
      <c r="J105" s="23">
        <v>250</v>
      </c>
      <c r="K105" s="23">
        <v>350</v>
      </c>
      <c r="L105" s="23">
        <v>0</v>
      </c>
      <c r="M105" s="433">
        <f t="shared" si="5"/>
        <v>950</v>
      </c>
    </row>
    <row r="106" spans="1:13">
      <c r="A106" s="19">
        <v>1238609</v>
      </c>
      <c r="B106" s="19" t="s">
        <v>495</v>
      </c>
      <c r="C106" s="23">
        <v>0</v>
      </c>
      <c r="D106" s="23">
        <v>0</v>
      </c>
      <c r="E106" s="23">
        <v>30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433">
        <f t="shared" si="5"/>
        <v>30</v>
      </c>
    </row>
    <row r="107" spans="1:13">
      <c r="A107" s="19">
        <v>1240029</v>
      </c>
      <c r="B107" s="19" t="s">
        <v>441</v>
      </c>
      <c r="C107" s="23">
        <v>1550</v>
      </c>
      <c r="D107" s="23">
        <v>0</v>
      </c>
      <c r="E107" s="23">
        <v>900</v>
      </c>
      <c r="F107" s="23">
        <v>1150</v>
      </c>
      <c r="G107" s="23">
        <v>850</v>
      </c>
      <c r="H107" s="23">
        <v>0</v>
      </c>
      <c r="I107" s="23">
        <v>650</v>
      </c>
      <c r="J107" s="23">
        <v>950</v>
      </c>
      <c r="K107" s="23">
        <v>500</v>
      </c>
      <c r="L107" s="23">
        <v>200</v>
      </c>
      <c r="M107" s="433">
        <f t="shared" si="5"/>
        <v>6750</v>
      </c>
    </row>
    <row r="108" spans="1:13">
      <c r="A108" s="19">
        <v>1240032</v>
      </c>
      <c r="B108" s="19" t="s">
        <v>442</v>
      </c>
      <c r="C108" s="23">
        <v>1550</v>
      </c>
      <c r="D108" s="23">
        <v>0</v>
      </c>
      <c r="E108" s="23">
        <v>900</v>
      </c>
      <c r="F108" s="23">
        <v>1150</v>
      </c>
      <c r="G108" s="23">
        <v>850</v>
      </c>
      <c r="H108" s="23">
        <v>0</v>
      </c>
      <c r="I108" s="23">
        <v>650</v>
      </c>
      <c r="J108" s="23">
        <v>950</v>
      </c>
      <c r="K108" s="23">
        <v>500</v>
      </c>
      <c r="L108" s="23">
        <v>200</v>
      </c>
      <c r="M108" s="433">
        <f t="shared" si="5"/>
        <v>6750</v>
      </c>
    </row>
    <row r="109" spans="1:13">
      <c r="A109" s="19">
        <v>1240180</v>
      </c>
      <c r="B109" s="19" t="s">
        <v>43</v>
      </c>
      <c r="C109" s="23">
        <v>0</v>
      </c>
      <c r="D109" s="23">
        <v>0</v>
      </c>
      <c r="E109" s="23">
        <v>100</v>
      </c>
      <c r="F109" s="23">
        <v>150</v>
      </c>
      <c r="G109" s="23">
        <v>0</v>
      </c>
      <c r="H109" s="23">
        <v>0</v>
      </c>
      <c r="I109" s="23">
        <v>0</v>
      </c>
      <c r="J109" s="23">
        <v>450</v>
      </c>
      <c r="K109" s="23">
        <v>0</v>
      </c>
      <c r="L109" s="23">
        <v>0</v>
      </c>
      <c r="M109" s="433">
        <f t="shared" si="5"/>
        <v>700</v>
      </c>
    </row>
    <row r="110" spans="1:13">
      <c r="A110" s="19">
        <v>1240184</v>
      </c>
      <c r="B110" s="19" t="s">
        <v>44</v>
      </c>
      <c r="C110" s="23">
        <v>0</v>
      </c>
      <c r="D110" s="23">
        <v>0</v>
      </c>
      <c r="E110" s="23">
        <v>100</v>
      </c>
      <c r="F110" s="23">
        <v>150</v>
      </c>
      <c r="G110" s="23">
        <v>0</v>
      </c>
      <c r="H110" s="23">
        <v>0</v>
      </c>
      <c r="I110" s="23">
        <v>0</v>
      </c>
      <c r="J110" s="23">
        <v>450</v>
      </c>
      <c r="K110" s="23">
        <v>0</v>
      </c>
      <c r="L110" s="23">
        <v>0</v>
      </c>
      <c r="M110" s="433">
        <f t="shared" si="5"/>
        <v>700</v>
      </c>
    </row>
  </sheetData>
  <mergeCells count="4">
    <mergeCell ref="A7:A8"/>
    <mergeCell ref="B7:B8"/>
    <mergeCell ref="A46:A47"/>
    <mergeCell ref="B46:B47"/>
  </mergeCells>
  <phoneticPr fontId="27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CDDC-8DF5-47BB-8BC9-6ADACB831C6A}">
  <dimension ref="A1:U72"/>
  <sheetViews>
    <sheetView topLeftCell="A35" zoomScale="130" zoomScaleNormal="130" workbookViewId="0">
      <selection activeCell="P65" sqref="P65:S65"/>
    </sheetView>
  </sheetViews>
  <sheetFormatPr defaultColWidth="9.33203125" defaultRowHeight="12"/>
  <cols>
    <col min="1" max="1" width="10.1640625" style="19" bestFit="1" customWidth="1"/>
    <col min="2" max="3" width="0" style="19" hidden="1" customWidth="1"/>
    <col min="4" max="4" width="9.5" style="23" bestFit="1" customWidth="1"/>
    <col min="5" max="7" width="9.33203125" style="23" customWidth="1"/>
    <col min="8" max="8" width="11.83203125" style="23" customWidth="1"/>
    <col min="9" max="9" width="9.33203125" style="23" customWidth="1"/>
    <col min="10" max="10" width="12.83203125" style="23" customWidth="1"/>
    <col min="11" max="20" width="9.3320312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19" t="s">
        <v>1</v>
      </c>
      <c r="C1" s="19" t="s">
        <v>82</v>
      </c>
      <c r="D1" s="23" t="s">
        <v>2824</v>
      </c>
      <c r="E1" s="23" t="s">
        <v>2825</v>
      </c>
      <c r="F1" s="23" t="s">
        <v>2826</v>
      </c>
      <c r="G1" s="23" t="s">
        <v>2827</v>
      </c>
      <c r="H1" s="23" t="s">
        <v>3070</v>
      </c>
      <c r="I1" s="23" t="s">
        <v>3071</v>
      </c>
      <c r="J1" s="23" t="s">
        <v>3072</v>
      </c>
      <c r="K1" s="23" t="s">
        <v>3073</v>
      </c>
      <c r="L1" s="23" t="s">
        <v>3074</v>
      </c>
      <c r="M1" s="23" t="s">
        <v>3075</v>
      </c>
      <c r="N1" s="23" t="s">
        <v>3076</v>
      </c>
      <c r="O1" s="23" t="s">
        <v>3081</v>
      </c>
      <c r="P1" s="23" t="s">
        <v>3082</v>
      </c>
      <c r="Q1" s="23" t="s">
        <v>3083</v>
      </c>
      <c r="R1" s="23" t="s">
        <v>3084</v>
      </c>
      <c r="S1" s="23" t="s">
        <v>3085</v>
      </c>
      <c r="T1" s="23" t="s">
        <v>3086</v>
      </c>
      <c r="U1" s="23" t="s">
        <v>3087</v>
      </c>
    </row>
    <row r="2" spans="1:21">
      <c r="A2" s="19">
        <v>1234614</v>
      </c>
      <c r="B2" s="19" t="s">
        <v>54</v>
      </c>
      <c r="C2" s="19" t="s">
        <v>83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150</v>
      </c>
      <c r="M2" s="23">
        <v>0</v>
      </c>
      <c r="N2" s="23">
        <v>0</v>
      </c>
      <c r="O2" s="23">
        <v>192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1226384</v>
      </c>
      <c r="B3" s="19" t="s">
        <v>112</v>
      </c>
      <c r="C3" s="19" t="s">
        <v>83</v>
      </c>
      <c r="D3" s="23">
        <v>250</v>
      </c>
      <c r="E3" s="23">
        <v>310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</row>
    <row r="4" spans="1:21">
      <c r="A4" s="19">
        <v>1226388</v>
      </c>
      <c r="B4" s="19" t="s">
        <v>116</v>
      </c>
      <c r="C4" s="19" t="s">
        <v>83</v>
      </c>
      <c r="D4" s="23">
        <v>250</v>
      </c>
      <c r="E4" s="23">
        <v>310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1229673</v>
      </c>
      <c r="B5" s="19" t="s">
        <v>22</v>
      </c>
      <c r="C5" s="19" t="s">
        <v>83</v>
      </c>
      <c r="D5" s="683">
        <v>0</v>
      </c>
      <c r="E5" s="683">
        <v>0</v>
      </c>
      <c r="F5" s="683">
        <v>0</v>
      </c>
      <c r="G5" s="683">
        <v>0</v>
      </c>
      <c r="H5" s="683">
        <v>200</v>
      </c>
      <c r="I5" s="683">
        <v>200</v>
      </c>
      <c r="J5" s="395">
        <v>200</v>
      </c>
      <c r="K5" s="23">
        <v>200</v>
      </c>
      <c r="L5" s="23">
        <v>200</v>
      </c>
      <c r="M5" s="23">
        <v>0</v>
      </c>
      <c r="N5" s="23">
        <v>0</v>
      </c>
      <c r="O5" s="23">
        <v>200</v>
      </c>
      <c r="P5" s="23">
        <v>200</v>
      </c>
      <c r="Q5" s="23">
        <v>200</v>
      </c>
      <c r="R5" s="23">
        <v>200</v>
      </c>
      <c r="S5" s="23">
        <v>0</v>
      </c>
      <c r="T5" s="23">
        <v>0</v>
      </c>
      <c r="U5" s="23">
        <v>0</v>
      </c>
    </row>
    <row r="6" spans="1:21">
      <c r="A6" s="19">
        <v>1230854</v>
      </c>
      <c r="B6" s="19" t="s">
        <v>23</v>
      </c>
      <c r="C6" s="19" t="s">
        <v>83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300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</row>
    <row r="7" spans="1:21">
      <c r="A7" s="19">
        <v>1232693</v>
      </c>
      <c r="B7" s="19" t="s">
        <v>29</v>
      </c>
      <c r="C7" s="19" t="s">
        <v>83</v>
      </c>
      <c r="D7" s="683">
        <v>340</v>
      </c>
      <c r="E7" s="683">
        <v>526</v>
      </c>
      <c r="F7" s="683">
        <v>0</v>
      </c>
      <c r="G7" s="683">
        <v>0</v>
      </c>
      <c r="H7" s="683">
        <v>0</v>
      </c>
      <c r="I7" s="68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100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1233025</v>
      </c>
      <c r="B8" s="19" t="s">
        <v>30</v>
      </c>
      <c r="C8" s="19" t="s">
        <v>83</v>
      </c>
      <c r="D8" s="683">
        <v>340</v>
      </c>
      <c r="E8" s="683">
        <v>526</v>
      </c>
      <c r="F8" s="683">
        <v>0</v>
      </c>
      <c r="G8" s="683">
        <v>0</v>
      </c>
      <c r="H8" s="683">
        <v>0</v>
      </c>
      <c r="I8" s="68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100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1235623</v>
      </c>
      <c r="B9" s="19" t="s">
        <v>31</v>
      </c>
      <c r="C9" s="19" t="s">
        <v>83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770</v>
      </c>
      <c r="Q9" s="23">
        <v>166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1237088</v>
      </c>
      <c r="B10" s="19" t="s">
        <v>32</v>
      </c>
      <c r="C10" s="19" t="s">
        <v>83</v>
      </c>
      <c r="D10" s="683">
        <v>1644</v>
      </c>
      <c r="E10" s="683">
        <v>1278</v>
      </c>
      <c r="F10" s="683">
        <v>0</v>
      </c>
      <c r="G10" s="683">
        <v>0</v>
      </c>
      <c r="H10" s="683">
        <v>756</v>
      </c>
      <c r="I10" s="683">
        <v>1180</v>
      </c>
      <c r="J10" s="395">
        <v>932</v>
      </c>
      <c r="K10" s="23">
        <v>1534</v>
      </c>
      <c r="L10" s="23">
        <v>670</v>
      </c>
      <c r="M10" s="23">
        <v>0</v>
      </c>
      <c r="N10" s="23">
        <v>0</v>
      </c>
      <c r="O10" s="23">
        <v>1304</v>
      </c>
      <c r="P10" s="23">
        <v>1156</v>
      </c>
      <c r="Q10" s="23">
        <v>1320</v>
      </c>
      <c r="R10" s="23">
        <v>1456</v>
      </c>
      <c r="S10" s="23">
        <v>1308</v>
      </c>
      <c r="T10" s="23">
        <v>0</v>
      </c>
      <c r="U10" s="23">
        <v>0</v>
      </c>
    </row>
    <row r="11" spans="1:21">
      <c r="A11" s="19">
        <v>1236091</v>
      </c>
      <c r="B11" s="19" t="s">
        <v>37</v>
      </c>
      <c r="C11" s="19" t="s">
        <v>83</v>
      </c>
      <c r="D11" s="683">
        <v>0</v>
      </c>
      <c r="E11" s="683">
        <v>0</v>
      </c>
      <c r="F11" s="683">
        <v>0</v>
      </c>
      <c r="G11" s="683">
        <v>0</v>
      </c>
      <c r="H11" s="683">
        <v>0</v>
      </c>
      <c r="I11" s="683">
        <v>0</v>
      </c>
      <c r="J11" s="23">
        <v>0</v>
      </c>
      <c r="K11" s="23">
        <v>0</v>
      </c>
      <c r="L11" s="23">
        <v>250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300</v>
      </c>
      <c r="S11" s="23">
        <v>0</v>
      </c>
      <c r="T11" s="23">
        <v>0</v>
      </c>
      <c r="U11" s="23">
        <v>0</v>
      </c>
    </row>
    <row r="12" spans="1:21">
      <c r="A12" s="19">
        <v>1238020</v>
      </c>
      <c r="B12" s="19" t="s">
        <v>163</v>
      </c>
      <c r="C12" s="19" t="s">
        <v>83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200</v>
      </c>
      <c r="R12" s="23">
        <v>0</v>
      </c>
      <c r="S12" s="23">
        <v>0</v>
      </c>
      <c r="T12" s="23">
        <v>0</v>
      </c>
      <c r="U12" s="23">
        <v>0</v>
      </c>
    </row>
    <row r="13" spans="1:21">
      <c r="A13" s="19">
        <v>1238128</v>
      </c>
      <c r="B13" s="19" t="s">
        <v>39</v>
      </c>
      <c r="C13" s="19" t="s">
        <v>83</v>
      </c>
      <c r="D13" s="683">
        <v>1470</v>
      </c>
      <c r="E13" s="683">
        <v>926</v>
      </c>
      <c r="F13" s="683">
        <v>0</v>
      </c>
      <c r="G13" s="683">
        <v>0</v>
      </c>
      <c r="H13" s="683">
        <v>530</v>
      </c>
      <c r="I13" s="683">
        <v>160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1236962</v>
      </c>
      <c r="B14" s="19" t="s">
        <v>40</v>
      </c>
      <c r="C14" s="19" t="s">
        <v>83</v>
      </c>
      <c r="D14" s="683">
        <v>300</v>
      </c>
      <c r="E14" s="683">
        <v>400</v>
      </c>
      <c r="F14" s="683">
        <v>0</v>
      </c>
      <c r="G14" s="683">
        <v>0</v>
      </c>
      <c r="H14" s="683">
        <v>200</v>
      </c>
      <c r="I14" s="683">
        <v>200</v>
      </c>
      <c r="J14" s="395">
        <v>200</v>
      </c>
      <c r="K14" s="23">
        <v>200</v>
      </c>
      <c r="L14" s="23">
        <v>100</v>
      </c>
      <c r="M14" s="23">
        <v>0</v>
      </c>
      <c r="N14" s="23">
        <v>0</v>
      </c>
      <c r="O14" s="23">
        <v>200</v>
      </c>
      <c r="P14" s="23">
        <v>200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1233761</v>
      </c>
      <c r="B15" s="19" t="s">
        <v>41</v>
      </c>
      <c r="C15" s="19" t="s">
        <v>83</v>
      </c>
      <c r="D15" s="683">
        <v>0</v>
      </c>
      <c r="E15" s="683">
        <v>0</v>
      </c>
      <c r="F15" s="683">
        <v>0</v>
      </c>
      <c r="G15" s="683">
        <v>0</v>
      </c>
      <c r="H15" s="683">
        <v>0</v>
      </c>
      <c r="I15" s="683">
        <v>0</v>
      </c>
      <c r="J15" s="23">
        <v>0</v>
      </c>
      <c r="K15" s="23">
        <v>0</v>
      </c>
      <c r="L15" s="23">
        <v>200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</row>
    <row r="16" spans="1:21">
      <c r="A16" s="19">
        <v>1239651</v>
      </c>
      <c r="B16" s="19" t="s">
        <v>42</v>
      </c>
      <c r="C16" s="19" t="s">
        <v>83</v>
      </c>
      <c r="D16" s="683">
        <v>0</v>
      </c>
      <c r="E16" s="683">
        <v>0</v>
      </c>
      <c r="F16" s="683">
        <v>0</v>
      </c>
      <c r="G16" s="683">
        <v>0</v>
      </c>
      <c r="H16" s="683">
        <v>350</v>
      </c>
      <c r="I16" s="68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200</v>
      </c>
      <c r="R16" s="23">
        <v>300</v>
      </c>
      <c r="S16" s="23">
        <v>0</v>
      </c>
      <c r="T16" s="23">
        <v>0</v>
      </c>
      <c r="U16" s="23">
        <v>0</v>
      </c>
    </row>
    <row r="17" spans="1:21">
      <c r="A17" s="19">
        <v>1239988</v>
      </c>
      <c r="B17" s="19" t="s">
        <v>45</v>
      </c>
      <c r="C17" s="19" t="s">
        <v>83</v>
      </c>
      <c r="D17" s="683">
        <v>0</v>
      </c>
      <c r="E17" s="683">
        <v>0</v>
      </c>
      <c r="F17" s="683">
        <v>0</v>
      </c>
      <c r="G17" s="683">
        <v>0</v>
      </c>
      <c r="H17" s="683">
        <v>430</v>
      </c>
      <c r="I17" s="683">
        <v>502</v>
      </c>
      <c r="J17" s="395">
        <v>394</v>
      </c>
      <c r="K17" s="23">
        <v>502</v>
      </c>
      <c r="L17" s="23">
        <v>324</v>
      </c>
      <c r="M17" s="23">
        <v>0</v>
      </c>
      <c r="N17" s="23">
        <v>0</v>
      </c>
      <c r="O17" s="23">
        <v>454</v>
      </c>
      <c r="P17" s="23">
        <v>454</v>
      </c>
      <c r="Q17" s="23">
        <v>356</v>
      </c>
      <c r="R17" s="23">
        <v>454</v>
      </c>
      <c r="S17" s="23">
        <v>240</v>
      </c>
      <c r="T17" s="23">
        <v>0</v>
      </c>
      <c r="U17" s="23">
        <v>0</v>
      </c>
    </row>
    <row r="18" spans="1:21" s="685" customFormat="1">
      <c r="A18" s="685">
        <v>1240180</v>
      </c>
      <c r="B18" s="685" t="s">
        <v>43</v>
      </c>
      <c r="C18" s="685" t="s">
        <v>83</v>
      </c>
      <c r="D18" s="686">
        <v>410</v>
      </c>
      <c r="E18" s="686">
        <v>372</v>
      </c>
      <c r="F18" s="686">
        <v>0</v>
      </c>
      <c r="G18" s="686">
        <v>0</v>
      </c>
      <c r="H18" s="686">
        <v>796</v>
      </c>
      <c r="I18" s="686">
        <v>800</v>
      </c>
      <c r="J18" s="686">
        <v>628</v>
      </c>
      <c r="K18" s="686">
        <v>800</v>
      </c>
      <c r="L18" s="686">
        <v>532</v>
      </c>
      <c r="M18" s="686">
        <v>0</v>
      </c>
      <c r="N18" s="686">
        <v>0</v>
      </c>
      <c r="O18" s="686">
        <v>744</v>
      </c>
      <c r="P18" s="686">
        <v>414</v>
      </c>
      <c r="Q18" s="686">
        <v>330</v>
      </c>
      <c r="R18" s="686">
        <v>744</v>
      </c>
      <c r="S18" s="686">
        <v>392</v>
      </c>
      <c r="T18" s="686">
        <v>0</v>
      </c>
      <c r="U18" s="686">
        <v>0</v>
      </c>
    </row>
    <row r="19" spans="1:21" s="685" customFormat="1">
      <c r="A19" s="685">
        <v>1240184</v>
      </c>
      <c r="B19" s="685" t="s">
        <v>44</v>
      </c>
      <c r="C19" s="685" t="s">
        <v>83</v>
      </c>
      <c r="D19" s="686">
        <v>410</v>
      </c>
      <c r="E19" s="686">
        <v>372</v>
      </c>
      <c r="F19" s="686">
        <v>0</v>
      </c>
      <c r="G19" s="686">
        <v>0</v>
      </c>
      <c r="H19" s="686">
        <v>796</v>
      </c>
      <c r="I19" s="686">
        <v>550</v>
      </c>
      <c r="J19" s="686">
        <v>578</v>
      </c>
      <c r="K19" s="686">
        <v>800</v>
      </c>
      <c r="L19" s="686">
        <v>532</v>
      </c>
      <c r="M19" s="686">
        <v>0</v>
      </c>
      <c r="N19" s="686">
        <v>0</v>
      </c>
      <c r="O19" s="686">
        <v>744</v>
      </c>
      <c r="P19" s="686">
        <v>414</v>
      </c>
      <c r="Q19" s="686">
        <v>330</v>
      </c>
      <c r="R19" s="686">
        <v>744</v>
      </c>
      <c r="S19" s="686">
        <v>392</v>
      </c>
      <c r="T19" s="686">
        <v>0</v>
      </c>
      <c r="U19" s="686">
        <v>0</v>
      </c>
    </row>
    <row r="20" spans="1:21">
      <c r="A20" s="19">
        <v>1240308</v>
      </c>
      <c r="B20" s="19" t="s">
        <v>491</v>
      </c>
      <c r="C20" s="19" t="s">
        <v>83</v>
      </c>
      <c r="D20" s="23">
        <v>0</v>
      </c>
      <c r="E20" s="23">
        <v>0</v>
      </c>
      <c r="F20" s="23">
        <v>0</v>
      </c>
      <c r="G20" s="23">
        <v>0</v>
      </c>
      <c r="H20" s="23">
        <v>300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300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</row>
    <row r="22" spans="1:21">
      <c r="O22" s="393" t="s">
        <v>3176</v>
      </c>
    </row>
    <row r="23" spans="1:21">
      <c r="A23" s="19" t="s">
        <v>0</v>
      </c>
      <c r="B23" s="19" t="s">
        <v>1</v>
      </c>
      <c r="C23" s="19" t="s">
        <v>82</v>
      </c>
      <c r="D23" s="23" t="s">
        <v>2824</v>
      </c>
      <c r="E23" s="23" t="s">
        <v>2825</v>
      </c>
      <c r="F23" s="23" t="s">
        <v>2826</v>
      </c>
      <c r="G23" s="23" t="s">
        <v>2827</v>
      </c>
      <c r="H23" s="23" t="s">
        <v>3070</v>
      </c>
      <c r="I23" s="23" t="s">
        <v>3071</v>
      </c>
      <c r="J23" s="23" t="s">
        <v>3072</v>
      </c>
      <c r="K23" s="23" t="s">
        <v>3073</v>
      </c>
      <c r="L23" s="23" t="s">
        <v>3074</v>
      </c>
      <c r="M23" s="23" t="s">
        <v>3075</v>
      </c>
      <c r="N23" s="23" t="s">
        <v>3076</v>
      </c>
      <c r="O23" s="23" t="s">
        <v>3081</v>
      </c>
      <c r="P23" s="23" t="s">
        <v>3082</v>
      </c>
      <c r="Q23" s="23" t="s">
        <v>3083</v>
      </c>
      <c r="R23" s="23" t="s">
        <v>3084</v>
      </c>
      <c r="S23" s="23" t="s">
        <v>3085</v>
      </c>
      <c r="T23" s="23" t="s">
        <v>3086</v>
      </c>
      <c r="U23" s="23" t="s">
        <v>3087</v>
      </c>
    </row>
    <row r="24" spans="1:21">
      <c r="A24" s="19">
        <v>1232846</v>
      </c>
      <c r="B24" s="19" t="s">
        <v>47</v>
      </c>
      <c r="C24" s="19" t="s">
        <v>83</v>
      </c>
      <c r="D24" s="23">
        <v>0</v>
      </c>
      <c r="E24" s="650">
        <v>164</v>
      </c>
      <c r="F24" s="650">
        <v>0</v>
      </c>
      <c r="G24" s="650">
        <v>0</v>
      </c>
      <c r="H24" s="650">
        <v>450</v>
      </c>
      <c r="I24" s="395">
        <v>56</v>
      </c>
      <c r="J24" s="395">
        <v>50</v>
      </c>
      <c r="K24" s="395">
        <v>0</v>
      </c>
      <c r="L24" s="395">
        <v>15</v>
      </c>
      <c r="M24" s="23">
        <v>0</v>
      </c>
      <c r="N24" s="23">
        <v>0</v>
      </c>
      <c r="O24" s="393">
        <v>450</v>
      </c>
      <c r="P24" s="23">
        <v>450</v>
      </c>
      <c r="Q24" s="23">
        <v>353</v>
      </c>
      <c r="R24" s="23">
        <v>247</v>
      </c>
      <c r="S24" s="23">
        <v>0</v>
      </c>
      <c r="T24" s="23">
        <v>0</v>
      </c>
      <c r="U24" s="23">
        <v>0</v>
      </c>
    </row>
    <row r="25" spans="1:21">
      <c r="A25" s="19">
        <v>1232895</v>
      </c>
      <c r="B25" s="19" t="s">
        <v>48</v>
      </c>
      <c r="C25" s="19" t="s">
        <v>83</v>
      </c>
      <c r="D25" s="23">
        <v>0</v>
      </c>
      <c r="E25" s="650">
        <v>164</v>
      </c>
      <c r="F25" s="650">
        <v>0</v>
      </c>
      <c r="G25" s="650">
        <v>0</v>
      </c>
      <c r="H25" s="650">
        <v>450</v>
      </c>
      <c r="I25" s="650">
        <v>450</v>
      </c>
      <c r="J25" s="650">
        <v>50</v>
      </c>
      <c r="K25" s="650">
        <v>0</v>
      </c>
      <c r="L25" s="650">
        <v>15</v>
      </c>
      <c r="M25" s="23">
        <v>0</v>
      </c>
      <c r="N25" s="23">
        <v>0</v>
      </c>
      <c r="O25" s="393">
        <v>450</v>
      </c>
      <c r="P25" s="23">
        <v>450</v>
      </c>
      <c r="Q25" s="23">
        <v>353</v>
      </c>
      <c r="R25" s="23">
        <v>247</v>
      </c>
      <c r="S25" s="23">
        <v>0</v>
      </c>
      <c r="T25" s="23">
        <v>0</v>
      </c>
      <c r="U25" s="23">
        <v>0</v>
      </c>
    </row>
    <row r="26" spans="1:21">
      <c r="A26" s="19">
        <v>1233384</v>
      </c>
      <c r="B26" s="19" t="s">
        <v>49</v>
      </c>
      <c r="C26" s="19" t="s">
        <v>83</v>
      </c>
      <c r="D26" s="23">
        <v>0</v>
      </c>
      <c r="E26" s="650">
        <v>164</v>
      </c>
      <c r="F26" s="650">
        <v>0</v>
      </c>
      <c r="G26" s="650">
        <v>0</v>
      </c>
      <c r="H26" s="650">
        <v>450</v>
      </c>
      <c r="I26" s="650">
        <v>450</v>
      </c>
      <c r="J26" s="650">
        <v>50</v>
      </c>
      <c r="K26" s="650">
        <v>0</v>
      </c>
      <c r="L26" s="650">
        <v>15</v>
      </c>
      <c r="M26" s="23">
        <v>0</v>
      </c>
      <c r="N26" s="23">
        <v>0</v>
      </c>
      <c r="O26" s="393">
        <v>450</v>
      </c>
      <c r="P26" s="23">
        <v>450</v>
      </c>
      <c r="Q26" s="23">
        <v>353</v>
      </c>
      <c r="R26" s="23">
        <v>247</v>
      </c>
      <c r="S26" s="23">
        <v>0</v>
      </c>
      <c r="T26" s="23">
        <v>0</v>
      </c>
      <c r="U26" s="23">
        <v>0</v>
      </c>
    </row>
    <row r="27" spans="1:21">
      <c r="A27" s="19">
        <v>1236110</v>
      </c>
      <c r="B27" s="19" t="s">
        <v>50</v>
      </c>
      <c r="C27" s="19" t="s">
        <v>83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200</v>
      </c>
      <c r="T27" s="23">
        <v>0</v>
      </c>
      <c r="U27" s="23">
        <v>0</v>
      </c>
    </row>
    <row r="28" spans="1:21">
      <c r="A28" s="19">
        <v>1236387</v>
      </c>
      <c r="B28" s="19" t="s">
        <v>129</v>
      </c>
      <c r="C28" s="19" t="s">
        <v>83</v>
      </c>
      <c r="D28" s="23">
        <v>180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393">
        <v>398</v>
      </c>
      <c r="P28" s="23">
        <v>432</v>
      </c>
      <c r="Q28" s="23">
        <v>270</v>
      </c>
      <c r="R28" s="23">
        <v>0</v>
      </c>
      <c r="S28" s="23">
        <v>0</v>
      </c>
      <c r="T28" s="23">
        <v>0</v>
      </c>
      <c r="U28" s="23">
        <v>0</v>
      </c>
    </row>
    <row r="29" spans="1:21" s="665" customFormat="1">
      <c r="A29" s="665">
        <v>1232775</v>
      </c>
      <c r="B29" s="665" t="s">
        <v>51</v>
      </c>
      <c r="C29" s="665" t="s">
        <v>83</v>
      </c>
      <c r="D29" s="650">
        <v>245</v>
      </c>
      <c r="E29" s="650">
        <v>107</v>
      </c>
      <c r="F29" s="650">
        <v>0</v>
      </c>
      <c r="G29" s="650">
        <v>0</v>
      </c>
      <c r="H29" s="650">
        <v>0</v>
      </c>
      <c r="I29" s="650">
        <v>0</v>
      </c>
      <c r="J29" s="650">
        <v>36</v>
      </c>
      <c r="K29" s="650">
        <v>309</v>
      </c>
      <c r="L29" s="650">
        <v>220</v>
      </c>
      <c r="M29" s="650">
        <v>0</v>
      </c>
      <c r="N29" s="650">
        <v>0</v>
      </c>
      <c r="O29" s="650">
        <v>0</v>
      </c>
      <c r="P29" s="650">
        <v>0</v>
      </c>
      <c r="Q29" s="650">
        <v>0</v>
      </c>
      <c r="R29" s="650">
        <v>270</v>
      </c>
      <c r="S29" s="650">
        <v>245</v>
      </c>
      <c r="T29" s="650">
        <v>0</v>
      </c>
      <c r="U29" s="650">
        <v>0</v>
      </c>
    </row>
    <row r="30" spans="1:21" s="665" customFormat="1">
      <c r="A30" s="665">
        <v>1238605</v>
      </c>
      <c r="B30" s="665" t="s">
        <v>52</v>
      </c>
      <c r="C30" s="665" t="s">
        <v>83</v>
      </c>
      <c r="D30" s="650">
        <v>0</v>
      </c>
      <c r="E30" s="650">
        <v>0</v>
      </c>
      <c r="F30" s="650">
        <v>0</v>
      </c>
      <c r="G30" s="650">
        <v>0</v>
      </c>
      <c r="H30" s="650">
        <v>167</v>
      </c>
      <c r="I30" s="650">
        <v>236</v>
      </c>
      <c r="J30" s="650">
        <v>147</v>
      </c>
      <c r="K30" s="650">
        <v>0</v>
      </c>
      <c r="L30" s="650">
        <v>0</v>
      </c>
      <c r="M30" s="650">
        <v>0</v>
      </c>
      <c r="N30" s="650">
        <v>0</v>
      </c>
      <c r="O30" s="650">
        <v>0</v>
      </c>
      <c r="P30" s="650">
        <v>0</v>
      </c>
      <c r="Q30" s="650">
        <v>0</v>
      </c>
      <c r="R30" s="650">
        <v>0</v>
      </c>
      <c r="S30" s="650">
        <v>0</v>
      </c>
      <c r="T30" s="650">
        <v>0</v>
      </c>
      <c r="U30" s="650">
        <v>0</v>
      </c>
    </row>
    <row r="31" spans="1:21" s="665" customFormat="1">
      <c r="A31" s="665">
        <v>1230685</v>
      </c>
      <c r="B31" s="665" t="s">
        <v>53</v>
      </c>
      <c r="C31" s="665" t="s">
        <v>83</v>
      </c>
      <c r="D31" s="650">
        <v>138</v>
      </c>
      <c r="E31" s="650">
        <v>330</v>
      </c>
      <c r="F31" s="650">
        <v>0</v>
      </c>
      <c r="G31" s="650">
        <v>0</v>
      </c>
      <c r="H31" s="650">
        <v>82</v>
      </c>
      <c r="I31" s="650">
        <v>0</v>
      </c>
      <c r="J31" s="650">
        <v>0</v>
      </c>
      <c r="K31" s="650">
        <v>0</v>
      </c>
      <c r="L31" s="650">
        <v>0</v>
      </c>
      <c r="M31" s="650">
        <v>0</v>
      </c>
      <c r="N31" s="650">
        <v>0</v>
      </c>
      <c r="O31" s="650">
        <v>0</v>
      </c>
      <c r="P31" s="650">
        <v>0</v>
      </c>
      <c r="Q31" s="650">
        <v>0</v>
      </c>
      <c r="R31" s="650">
        <v>0</v>
      </c>
      <c r="S31" s="650">
        <v>0</v>
      </c>
      <c r="T31" s="650">
        <v>0</v>
      </c>
      <c r="U31" s="650">
        <v>0</v>
      </c>
    </row>
    <row r="36" spans="1:21">
      <c r="A36" s="428" t="s">
        <v>0</v>
      </c>
      <c r="B36" s="428" t="s">
        <v>1</v>
      </c>
      <c r="C36" s="428" t="s">
        <v>82</v>
      </c>
      <c r="D36" s="405" t="s">
        <v>2824</v>
      </c>
      <c r="E36" s="405" t="s">
        <v>2825</v>
      </c>
      <c r="F36" s="405" t="s">
        <v>2826</v>
      </c>
      <c r="G36" s="406" t="s">
        <v>2827</v>
      </c>
      <c r="H36" s="405" t="s">
        <v>3070</v>
      </c>
      <c r="I36" s="405" t="s">
        <v>3071</v>
      </c>
      <c r="J36" s="405" t="s">
        <v>3072</v>
      </c>
      <c r="K36" s="405" t="s">
        <v>3073</v>
      </c>
      <c r="L36" s="405" t="s">
        <v>3074</v>
      </c>
      <c r="M36" s="405" t="s">
        <v>3075</v>
      </c>
      <c r="N36" s="406" t="s">
        <v>3076</v>
      </c>
      <c r="O36" s="405" t="s">
        <v>3081</v>
      </c>
      <c r="P36" s="405" t="s">
        <v>3082</v>
      </c>
      <c r="Q36" s="405" t="s">
        <v>3083</v>
      </c>
      <c r="R36" s="405" t="s">
        <v>3084</v>
      </c>
      <c r="S36" s="405" t="s">
        <v>3085</v>
      </c>
      <c r="T36" s="405" t="s">
        <v>3086</v>
      </c>
      <c r="U36" s="406" t="s">
        <v>3087</v>
      </c>
    </row>
    <row r="37" spans="1:21">
      <c r="A37" s="284">
        <v>1221967</v>
      </c>
      <c r="B37" s="285" t="s">
        <v>55</v>
      </c>
      <c r="C37" s="284" t="s">
        <v>83</v>
      </c>
      <c r="D37" s="286">
        <v>276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408</v>
      </c>
      <c r="S37" s="286">
        <v>456</v>
      </c>
      <c r="T37" s="286">
        <v>0</v>
      </c>
      <c r="U37" s="286">
        <v>0</v>
      </c>
    </row>
    <row r="38" spans="1:21">
      <c r="A38" s="284">
        <v>1227306</v>
      </c>
      <c r="B38" s="285" t="s">
        <v>56</v>
      </c>
      <c r="C38" s="284" t="s">
        <v>83</v>
      </c>
      <c r="D38" s="286">
        <v>137</v>
      </c>
      <c r="E38" s="286">
        <v>383</v>
      </c>
      <c r="F38" s="286">
        <v>0</v>
      </c>
      <c r="G38" s="286">
        <v>0</v>
      </c>
      <c r="H38" s="286">
        <v>250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200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</row>
    <row r="39" spans="1:21">
      <c r="A39" s="284">
        <v>1227359</v>
      </c>
      <c r="B39" s="285" t="s">
        <v>96</v>
      </c>
      <c r="C39" s="284" t="s">
        <v>83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20</v>
      </c>
      <c r="T39" s="286">
        <v>0</v>
      </c>
      <c r="U39" s="286">
        <v>0</v>
      </c>
    </row>
    <row r="40" spans="1:21">
      <c r="A40" s="284">
        <v>1228038</v>
      </c>
      <c r="B40" s="285" t="s">
        <v>726</v>
      </c>
      <c r="C40" s="284" t="s">
        <v>83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800</v>
      </c>
      <c r="R40" s="286">
        <v>800</v>
      </c>
      <c r="S40" s="286">
        <v>704</v>
      </c>
      <c r="T40" s="286">
        <v>0</v>
      </c>
      <c r="U40" s="286">
        <v>0</v>
      </c>
    </row>
    <row r="41" spans="1:21">
      <c r="A41" s="284">
        <v>1231047</v>
      </c>
      <c r="B41" s="285" t="s">
        <v>728</v>
      </c>
      <c r="C41" s="284" t="s">
        <v>83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800</v>
      </c>
      <c r="R41" s="286">
        <v>800</v>
      </c>
      <c r="S41" s="286">
        <v>704</v>
      </c>
      <c r="T41" s="286">
        <v>0</v>
      </c>
      <c r="U41" s="286">
        <v>0</v>
      </c>
    </row>
    <row r="42" spans="1:21">
      <c r="A42" s="284">
        <v>1232066</v>
      </c>
      <c r="B42" s="285" t="s">
        <v>123</v>
      </c>
      <c r="C42" s="284" t="s">
        <v>83</v>
      </c>
      <c r="D42" s="286">
        <v>360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1225464</v>
      </c>
      <c r="B43" s="285" t="s">
        <v>57</v>
      </c>
      <c r="C43" s="284" t="s">
        <v>83</v>
      </c>
      <c r="D43" s="286">
        <v>0</v>
      </c>
      <c r="E43" s="286">
        <v>56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</row>
    <row r="44" spans="1:21">
      <c r="A44" s="284">
        <v>1231860</v>
      </c>
      <c r="B44" s="285" t="s">
        <v>61</v>
      </c>
      <c r="C44" s="284" t="s">
        <v>83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100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1234222</v>
      </c>
      <c r="B45" s="285" t="s">
        <v>63</v>
      </c>
      <c r="C45" s="284" t="s">
        <v>83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435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1232528</v>
      </c>
      <c r="B46" s="285" t="s">
        <v>64</v>
      </c>
      <c r="C46" s="284" t="s">
        <v>83</v>
      </c>
      <c r="D46" s="286">
        <v>104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611</v>
      </c>
      <c r="L46" s="286">
        <v>601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1232846</v>
      </c>
      <c r="B47" s="285" t="s">
        <v>47</v>
      </c>
      <c r="C47" s="284" t="s">
        <v>83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150</v>
      </c>
      <c r="M47" s="286">
        <v>0</v>
      </c>
      <c r="N47" s="286">
        <v>0</v>
      </c>
      <c r="O47" s="286">
        <v>35</v>
      </c>
      <c r="P47" s="286">
        <v>0</v>
      </c>
      <c r="Q47" s="286">
        <v>0</v>
      </c>
      <c r="R47" s="286">
        <v>0</v>
      </c>
      <c r="S47" s="286">
        <v>245</v>
      </c>
      <c r="T47" s="286">
        <v>0</v>
      </c>
      <c r="U47" s="286">
        <v>0</v>
      </c>
    </row>
    <row r="48" spans="1:21">
      <c r="A48" s="284">
        <v>1229050</v>
      </c>
      <c r="B48" s="285" t="s">
        <v>67</v>
      </c>
      <c r="C48" s="284" t="s">
        <v>83</v>
      </c>
      <c r="D48" s="286">
        <v>215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1232693</v>
      </c>
      <c r="B49" s="285" t="s">
        <v>29</v>
      </c>
      <c r="C49" s="284" t="s">
        <v>83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0</v>
      </c>
      <c r="R49" s="286">
        <v>2</v>
      </c>
      <c r="S49" s="286">
        <v>0</v>
      </c>
      <c r="T49" s="286">
        <v>0</v>
      </c>
      <c r="U49" s="286">
        <v>0</v>
      </c>
    </row>
    <row r="50" spans="1:21">
      <c r="A50" s="284">
        <v>1233025</v>
      </c>
      <c r="B50" s="285" t="s">
        <v>30</v>
      </c>
      <c r="C50" s="284" t="s">
        <v>83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2</v>
      </c>
      <c r="S50" s="286">
        <v>0</v>
      </c>
      <c r="T50" s="286">
        <v>0</v>
      </c>
      <c r="U50" s="286">
        <v>0</v>
      </c>
    </row>
    <row r="51" spans="1:21">
      <c r="A51" s="284">
        <v>1231090</v>
      </c>
      <c r="B51" s="285" t="s">
        <v>59</v>
      </c>
      <c r="C51" s="284" t="s">
        <v>83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350</v>
      </c>
      <c r="M51" s="286">
        <v>0</v>
      </c>
      <c r="N51" s="286">
        <v>0</v>
      </c>
      <c r="O51" s="286">
        <v>366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1233383</v>
      </c>
      <c r="B52" s="285" t="s">
        <v>636</v>
      </c>
      <c r="C52" s="284" t="s">
        <v>83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79</v>
      </c>
      <c r="S52" s="286">
        <v>0</v>
      </c>
      <c r="T52" s="286">
        <v>0</v>
      </c>
      <c r="U52" s="286">
        <v>0</v>
      </c>
    </row>
    <row r="53" spans="1:21">
      <c r="A53" s="284">
        <v>1220847</v>
      </c>
      <c r="B53" s="285" t="s">
        <v>68</v>
      </c>
      <c r="C53" s="284" t="s">
        <v>83</v>
      </c>
      <c r="D53" s="286">
        <v>105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1232775</v>
      </c>
      <c r="B54" s="285" t="s">
        <v>51</v>
      </c>
      <c r="C54" s="284" t="s">
        <v>83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336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1235097</v>
      </c>
      <c r="B55" s="285" t="s">
        <v>70</v>
      </c>
      <c r="C55" s="284" t="s">
        <v>83</v>
      </c>
      <c r="D55" s="286">
        <v>0</v>
      </c>
      <c r="E55" s="286">
        <v>0</v>
      </c>
      <c r="F55" s="286">
        <v>0</v>
      </c>
      <c r="G55" s="286">
        <v>0</v>
      </c>
      <c r="H55" s="286">
        <v>145</v>
      </c>
      <c r="I55" s="286">
        <v>255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100</v>
      </c>
      <c r="Q55" s="286">
        <v>400</v>
      </c>
      <c r="R55" s="286">
        <v>300</v>
      </c>
      <c r="S55" s="286">
        <v>300</v>
      </c>
      <c r="T55" s="286">
        <v>0</v>
      </c>
      <c r="U55" s="286">
        <v>0</v>
      </c>
    </row>
    <row r="56" spans="1:21">
      <c r="A56" s="284">
        <v>1235845</v>
      </c>
      <c r="B56" s="285" t="s">
        <v>71</v>
      </c>
      <c r="C56" s="284" t="s">
        <v>83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684">
        <v>410</v>
      </c>
      <c r="J56" s="286">
        <v>247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640</v>
      </c>
      <c r="T56" s="286">
        <v>0</v>
      </c>
      <c r="U56" s="286">
        <v>0</v>
      </c>
    </row>
    <row r="57" spans="1:21">
      <c r="A57" s="284">
        <v>1236600</v>
      </c>
      <c r="B57" s="285" t="s">
        <v>72</v>
      </c>
      <c r="C57" s="284" t="s">
        <v>83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127</v>
      </c>
      <c r="K57" s="286">
        <v>533</v>
      </c>
      <c r="L57" s="286">
        <v>87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</row>
    <row r="58" spans="1:21">
      <c r="A58" s="284">
        <v>1236601</v>
      </c>
      <c r="B58" s="285" t="s">
        <v>625</v>
      </c>
      <c r="C58" s="284" t="s">
        <v>83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0</v>
      </c>
      <c r="L58" s="286">
        <v>131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1236619</v>
      </c>
      <c r="B59" s="285" t="s">
        <v>492</v>
      </c>
      <c r="C59" s="284" t="s">
        <v>83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92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1236930</v>
      </c>
      <c r="B60" s="285" t="s">
        <v>73</v>
      </c>
      <c r="C60" s="284" t="s">
        <v>83</v>
      </c>
      <c r="D60" s="286">
        <v>59</v>
      </c>
      <c r="E60" s="286">
        <v>162</v>
      </c>
      <c r="F60" s="286">
        <v>0</v>
      </c>
      <c r="G60" s="286">
        <v>0</v>
      </c>
      <c r="H60" s="286">
        <v>238</v>
      </c>
      <c r="I60" s="286">
        <v>0</v>
      </c>
      <c r="J60" s="286">
        <v>0</v>
      </c>
      <c r="K60" s="286">
        <v>80</v>
      </c>
      <c r="L60" s="286">
        <v>597</v>
      </c>
      <c r="M60" s="286">
        <v>0</v>
      </c>
      <c r="N60" s="286">
        <v>0</v>
      </c>
      <c r="O60" s="286">
        <v>656</v>
      </c>
      <c r="P60" s="286">
        <v>336</v>
      </c>
      <c r="Q60" s="286">
        <v>264</v>
      </c>
      <c r="R60" s="286">
        <v>70</v>
      </c>
      <c r="S60" s="286">
        <v>0</v>
      </c>
      <c r="T60" s="286">
        <v>0</v>
      </c>
      <c r="U60" s="286">
        <v>0</v>
      </c>
    </row>
    <row r="61" spans="1:21">
      <c r="A61" s="284">
        <v>1237468</v>
      </c>
      <c r="B61" s="285" t="s">
        <v>637</v>
      </c>
      <c r="C61" s="284" t="s">
        <v>83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77</v>
      </c>
      <c r="S61" s="286">
        <v>0</v>
      </c>
      <c r="T61" s="286">
        <v>0</v>
      </c>
      <c r="U61" s="286">
        <v>0</v>
      </c>
    </row>
    <row r="62" spans="1:21" s="665" customFormat="1">
      <c r="A62" s="681">
        <v>1234905</v>
      </c>
      <c r="B62" s="682" t="s">
        <v>38</v>
      </c>
      <c r="C62" s="681" t="s">
        <v>83</v>
      </c>
      <c r="D62" s="430">
        <v>395</v>
      </c>
      <c r="E62" s="430">
        <v>106</v>
      </c>
      <c r="F62" s="430">
        <v>0</v>
      </c>
      <c r="G62" s="430">
        <v>0</v>
      </c>
      <c r="H62" s="430">
        <v>108</v>
      </c>
      <c r="I62" s="430">
        <v>385</v>
      </c>
      <c r="J62" s="430">
        <v>261</v>
      </c>
      <c r="K62" s="430">
        <v>339</v>
      </c>
      <c r="L62" s="430">
        <v>89</v>
      </c>
      <c r="M62" s="430">
        <v>0</v>
      </c>
      <c r="N62" s="430">
        <v>0</v>
      </c>
      <c r="O62" s="430">
        <v>40</v>
      </c>
      <c r="P62" s="430">
        <v>0</v>
      </c>
      <c r="Q62" s="430">
        <v>0</v>
      </c>
      <c r="R62" s="430">
        <v>400</v>
      </c>
      <c r="S62" s="430">
        <v>500</v>
      </c>
      <c r="T62" s="430">
        <v>0</v>
      </c>
      <c r="U62" s="430">
        <v>0</v>
      </c>
    </row>
    <row r="63" spans="1:21">
      <c r="A63" s="284">
        <v>1238480</v>
      </c>
      <c r="B63" s="285" t="s">
        <v>75</v>
      </c>
      <c r="C63" s="284" t="s">
        <v>83</v>
      </c>
      <c r="D63" s="286">
        <v>1438</v>
      </c>
      <c r="E63" s="286">
        <v>1921</v>
      </c>
      <c r="F63" s="286">
        <v>0</v>
      </c>
      <c r="G63" s="286">
        <v>0</v>
      </c>
      <c r="H63" s="286">
        <v>2034</v>
      </c>
      <c r="I63" s="684">
        <v>1643</v>
      </c>
      <c r="J63" s="286">
        <v>812</v>
      </c>
      <c r="K63" s="286">
        <v>866</v>
      </c>
      <c r="L63" s="286">
        <v>558</v>
      </c>
      <c r="M63" s="286">
        <v>0</v>
      </c>
      <c r="N63" s="286">
        <v>0</v>
      </c>
      <c r="O63" s="286">
        <v>1799</v>
      </c>
      <c r="P63" s="286">
        <v>1959</v>
      </c>
      <c r="Q63" s="286">
        <v>1111</v>
      </c>
      <c r="R63" s="286">
        <v>1211</v>
      </c>
      <c r="S63" s="286">
        <v>843</v>
      </c>
      <c r="T63" s="286">
        <v>0</v>
      </c>
      <c r="U63" s="286">
        <v>0</v>
      </c>
    </row>
    <row r="64" spans="1:21">
      <c r="A64" s="284">
        <v>1240029</v>
      </c>
      <c r="B64" s="285" t="s">
        <v>441</v>
      </c>
      <c r="C64" s="284" t="s">
        <v>83</v>
      </c>
      <c r="D64" s="286">
        <v>0</v>
      </c>
      <c r="E64" s="286">
        <v>71</v>
      </c>
      <c r="F64" s="286">
        <v>0</v>
      </c>
      <c r="G64" s="286">
        <v>0</v>
      </c>
      <c r="H64" s="286">
        <v>404</v>
      </c>
      <c r="I64" s="684">
        <v>469</v>
      </c>
      <c r="J64" s="286">
        <v>309</v>
      </c>
      <c r="K64" s="286">
        <v>469</v>
      </c>
      <c r="L64" s="286">
        <v>249</v>
      </c>
      <c r="M64" s="286">
        <v>0</v>
      </c>
      <c r="N64" s="286">
        <v>0</v>
      </c>
      <c r="O64" s="286">
        <v>0</v>
      </c>
      <c r="P64" s="286">
        <v>100</v>
      </c>
      <c r="Q64" s="286">
        <v>378</v>
      </c>
      <c r="R64" s="286">
        <v>483</v>
      </c>
      <c r="S64" s="286">
        <v>378</v>
      </c>
      <c r="T64" s="286">
        <v>0</v>
      </c>
      <c r="U64" s="286">
        <v>0</v>
      </c>
    </row>
    <row r="65" spans="1:21">
      <c r="A65" s="284">
        <v>1240032</v>
      </c>
      <c r="B65" s="285" t="s">
        <v>442</v>
      </c>
      <c r="C65" s="284" t="s">
        <v>83</v>
      </c>
      <c r="D65" s="286">
        <v>0</v>
      </c>
      <c r="E65" s="286">
        <v>71</v>
      </c>
      <c r="F65" s="286">
        <v>0</v>
      </c>
      <c r="G65" s="286">
        <v>0</v>
      </c>
      <c r="H65" s="286">
        <v>404</v>
      </c>
      <c r="I65" s="684">
        <v>469</v>
      </c>
      <c r="J65" s="286">
        <v>309</v>
      </c>
      <c r="K65" s="286">
        <v>469</v>
      </c>
      <c r="L65" s="286">
        <v>249</v>
      </c>
      <c r="M65" s="286">
        <v>0</v>
      </c>
      <c r="N65" s="286">
        <v>0</v>
      </c>
      <c r="O65" s="286">
        <v>0</v>
      </c>
      <c r="P65" s="286">
        <v>100</v>
      </c>
      <c r="Q65" s="286">
        <v>378</v>
      </c>
      <c r="R65" s="286">
        <v>483</v>
      </c>
      <c r="S65" s="286">
        <v>378</v>
      </c>
      <c r="T65" s="286">
        <v>0</v>
      </c>
      <c r="U65" s="286">
        <v>0</v>
      </c>
    </row>
    <row r="66" spans="1:21">
      <c r="A66" s="284">
        <v>1240180</v>
      </c>
      <c r="B66" s="285" t="s">
        <v>43</v>
      </c>
      <c r="C66" s="284" t="s">
        <v>83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60</v>
      </c>
      <c r="S66" s="286">
        <v>0</v>
      </c>
      <c r="T66" s="286">
        <v>0</v>
      </c>
      <c r="U66" s="286">
        <v>0</v>
      </c>
    </row>
    <row r="67" spans="1:21">
      <c r="A67" s="284">
        <v>1240184</v>
      </c>
      <c r="B67" s="285" t="s">
        <v>44</v>
      </c>
      <c r="C67" s="284" t="s">
        <v>83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60</v>
      </c>
      <c r="S67" s="286">
        <v>0</v>
      </c>
      <c r="T67" s="286">
        <v>0</v>
      </c>
      <c r="U67" s="286">
        <v>0</v>
      </c>
    </row>
    <row r="68" spans="1:21">
      <c r="A68" s="284">
        <v>1216452</v>
      </c>
      <c r="B68" s="285" t="s">
        <v>2024</v>
      </c>
      <c r="C68" s="284" t="s">
        <v>83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377</v>
      </c>
      <c r="K68" s="286">
        <v>673</v>
      </c>
      <c r="L68" s="286">
        <v>0</v>
      </c>
      <c r="M68" s="286">
        <v>0</v>
      </c>
      <c r="N68" s="286">
        <v>0</v>
      </c>
      <c r="O68" s="286">
        <v>0</v>
      </c>
      <c r="P68" s="286">
        <v>1140</v>
      </c>
      <c r="Q68" s="286">
        <v>0</v>
      </c>
      <c r="R68" s="286">
        <v>0</v>
      </c>
      <c r="S68" s="286">
        <v>440</v>
      </c>
      <c r="T68" s="286">
        <v>0</v>
      </c>
      <c r="U68" s="286">
        <v>0</v>
      </c>
    </row>
    <row r="69" spans="1:21">
      <c r="A69" s="284">
        <v>1233387</v>
      </c>
      <c r="B69" s="285" t="s">
        <v>80</v>
      </c>
      <c r="C69" s="284" t="s">
        <v>83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245</v>
      </c>
      <c r="T69" s="286">
        <v>0</v>
      </c>
      <c r="U69" s="286">
        <v>0</v>
      </c>
    </row>
    <row r="70" spans="1:21">
      <c r="A70" s="284">
        <v>1232895</v>
      </c>
      <c r="B70" s="285" t="s">
        <v>48</v>
      </c>
      <c r="C70" s="284" t="s">
        <v>83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150</v>
      </c>
      <c r="M70" s="286">
        <v>0</v>
      </c>
      <c r="N70" s="286">
        <v>0</v>
      </c>
      <c r="O70" s="286">
        <v>35</v>
      </c>
      <c r="P70" s="286">
        <v>0</v>
      </c>
      <c r="Q70" s="286">
        <v>0</v>
      </c>
      <c r="R70" s="286">
        <v>0</v>
      </c>
      <c r="S70" s="286">
        <v>245</v>
      </c>
      <c r="T70" s="286">
        <v>0</v>
      </c>
      <c r="U70" s="286">
        <v>0</v>
      </c>
    </row>
    <row r="71" spans="1:21">
      <c r="A71" s="284">
        <v>1232922</v>
      </c>
      <c r="B71" s="285" t="s">
        <v>49</v>
      </c>
      <c r="C71" s="284" t="s">
        <v>83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0</v>
      </c>
      <c r="L71" s="286">
        <v>150</v>
      </c>
      <c r="M71" s="286">
        <v>0</v>
      </c>
      <c r="N71" s="286">
        <v>0</v>
      </c>
      <c r="O71" s="286">
        <v>35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</row>
    <row r="72" spans="1:21">
      <c r="A72" s="284">
        <v>1238092</v>
      </c>
      <c r="B72" s="285" t="s">
        <v>81</v>
      </c>
      <c r="C72" s="284" t="s">
        <v>83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200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</row>
  </sheetData>
  <autoFilter ref="A1:U20" xr:uid="{7595CDDC-8DF5-47BB-8BC9-6ADACB831C6A}"/>
  <phoneticPr fontId="27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E56B-08FC-4333-A227-692FB3874B65}">
  <dimension ref="A1:O66"/>
  <sheetViews>
    <sheetView topLeftCell="A39" zoomScale="145" zoomScaleNormal="145" workbookViewId="0">
      <selection activeCell="A59" sqref="A59"/>
    </sheetView>
  </sheetViews>
  <sheetFormatPr defaultRowHeight="11.25"/>
  <cols>
    <col min="2" max="2" width="9.1640625" style="42"/>
    <col min="3" max="14" width="9.1640625" style="42" customWidth="1"/>
    <col min="15" max="15" width="9.1640625" style="42"/>
  </cols>
  <sheetData>
    <row r="1" spans="1:15">
      <c r="A1" s="13" t="s">
        <v>0</v>
      </c>
      <c r="B1" s="42" t="s">
        <v>3177</v>
      </c>
      <c r="C1" s="42" t="s">
        <v>3178</v>
      </c>
      <c r="D1" s="42" t="s">
        <v>3179</v>
      </c>
      <c r="E1" s="42" t="s">
        <v>3180</v>
      </c>
      <c r="F1" s="42" t="s">
        <v>3181</v>
      </c>
      <c r="G1" s="42" t="s">
        <v>3182</v>
      </c>
      <c r="H1" s="42" t="s">
        <v>3183</v>
      </c>
      <c r="I1" s="42" t="s">
        <v>3184</v>
      </c>
      <c r="J1" s="42" t="s">
        <v>3185</v>
      </c>
      <c r="K1" s="42" t="s">
        <v>3186</v>
      </c>
      <c r="L1" s="42" t="s">
        <v>3187</v>
      </c>
      <c r="M1" s="42" t="s">
        <v>3188</v>
      </c>
      <c r="N1" s="42" t="s">
        <v>3189</v>
      </c>
      <c r="O1" s="42" t="s">
        <v>3190</v>
      </c>
    </row>
    <row r="2" spans="1:15">
      <c r="A2">
        <v>1234614</v>
      </c>
      <c r="B2" s="42">
        <v>0</v>
      </c>
      <c r="C2" s="42">
        <v>0</v>
      </c>
      <c r="D2" s="42">
        <v>0</v>
      </c>
      <c r="E2" s="42">
        <v>0</v>
      </c>
      <c r="F2" s="42">
        <v>150</v>
      </c>
      <c r="G2" s="42">
        <v>0</v>
      </c>
      <c r="H2" s="42">
        <v>0</v>
      </c>
      <c r="I2" s="42">
        <v>192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</row>
    <row r="3" spans="1:15">
      <c r="A3">
        <v>1229673</v>
      </c>
      <c r="B3" s="42">
        <v>200</v>
      </c>
      <c r="C3" s="42">
        <v>200</v>
      </c>
      <c r="D3" s="42">
        <v>200</v>
      </c>
      <c r="E3" s="46">
        <v>200</v>
      </c>
      <c r="F3" s="42">
        <v>200</v>
      </c>
      <c r="G3" s="42">
        <v>0</v>
      </c>
      <c r="H3" s="42">
        <v>0</v>
      </c>
      <c r="I3" s="42">
        <v>200</v>
      </c>
      <c r="J3" s="42">
        <v>200</v>
      </c>
      <c r="K3" s="42">
        <v>200</v>
      </c>
      <c r="L3" s="42">
        <v>200</v>
      </c>
      <c r="M3" s="42">
        <v>0</v>
      </c>
      <c r="N3" s="42">
        <v>0</v>
      </c>
      <c r="O3" s="42">
        <v>0</v>
      </c>
    </row>
    <row r="4" spans="1:15">
      <c r="A4">
        <v>1230854</v>
      </c>
      <c r="B4" s="42">
        <v>0</v>
      </c>
      <c r="C4" s="42">
        <v>300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0</v>
      </c>
      <c r="O4" s="42">
        <v>0</v>
      </c>
    </row>
    <row r="5" spans="1:15">
      <c r="A5">
        <v>1232693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100</v>
      </c>
      <c r="L5" s="42">
        <v>0</v>
      </c>
      <c r="M5" s="42">
        <v>0</v>
      </c>
      <c r="N5" s="42">
        <v>0</v>
      </c>
      <c r="O5" s="42">
        <v>0</v>
      </c>
    </row>
    <row r="6" spans="1:15">
      <c r="A6">
        <v>1233025</v>
      </c>
      <c r="B6" s="42">
        <v>0</v>
      </c>
      <c r="C6" s="42">
        <v>0</v>
      </c>
      <c r="D6" s="42">
        <v>0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100</v>
      </c>
      <c r="L6" s="42">
        <v>0</v>
      </c>
      <c r="M6" s="42">
        <v>0</v>
      </c>
      <c r="N6" s="42">
        <v>0</v>
      </c>
      <c r="O6" s="42">
        <v>0</v>
      </c>
    </row>
    <row r="7" spans="1:15">
      <c r="A7">
        <v>1235623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770</v>
      </c>
      <c r="K7" s="42">
        <v>166</v>
      </c>
      <c r="L7" s="42">
        <v>0</v>
      </c>
      <c r="M7" s="42">
        <v>0</v>
      </c>
      <c r="N7" s="42">
        <v>0</v>
      </c>
      <c r="O7" s="42">
        <v>0</v>
      </c>
    </row>
    <row r="8" spans="1:15">
      <c r="A8">
        <v>1237088</v>
      </c>
      <c r="B8" s="42">
        <v>756</v>
      </c>
      <c r="C8" s="42">
        <v>1180</v>
      </c>
      <c r="D8" s="42">
        <v>932</v>
      </c>
      <c r="E8" s="46">
        <v>1534</v>
      </c>
      <c r="F8" s="42">
        <v>670</v>
      </c>
      <c r="G8" s="42">
        <v>0</v>
      </c>
      <c r="H8" s="42">
        <v>0</v>
      </c>
      <c r="I8" s="42">
        <v>1304</v>
      </c>
      <c r="J8" s="42">
        <v>1156</v>
      </c>
      <c r="K8" s="42">
        <v>1320</v>
      </c>
      <c r="L8" s="42">
        <v>1456</v>
      </c>
      <c r="M8" s="42">
        <v>1308</v>
      </c>
      <c r="N8" s="42">
        <v>0</v>
      </c>
      <c r="O8" s="42">
        <v>0</v>
      </c>
    </row>
    <row r="9" spans="1:15">
      <c r="A9">
        <v>1236091</v>
      </c>
      <c r="B9" s="42">
        <v>0</v>
      </c>
      <c r="C9" s="42">
        <v>0</v>
      </c>
      <c r="D9" s="42">
        <v>0</v>
      </c>
      <c r="E9" s="42">
        <v>0</v>
      </c>
      <c r="F9" s="42">
        <v>250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300</v>
      </c>
      <c r="M9" s="42">
        <v>0</v>
      </c>
      <c r="N9" s="42">
        <v>0</v>
      </c>
      <c r="O9" s="42">
        <v>0</v>
      </c>
    </row>
    <row r="10" spans="1:15">
      <c r="A10">
        <v>1238020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200</v>
      </c>
      <c r="L10" s="42">
        <v>0</v>
      </c>
      <c r="M10" s="42">
        <v>0</v>
      </c>
      <c r="N10" s="42">
        <v>0</v>
      </c>
      <c r="O10" s="42">
        <v>0</v>
      </c>
    </row>
    <row r="11" spans="1:15">
      <c r="A11">
        <v>1238128</v>
      </c>
      <c r="B11" s="42">
        <v>530</v>
      </c>
      <c r="C11" s="42">
        <v>160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42">
        <v>0</v>
      </c>
    </row>
    <row r="12" spans="1:15">
      <c r="A12">
        <v>1236962</v>
      </c>
      <c r="B12" s="42">
        <v>200</v>
      </c>
      <c r="C12" s="42">
        <v>200</v>
      </c>
      <c r="D12" s="42">
        <v>200</v>
      </c>
      <c r="E12" s="46">
        <v>200</v>
      </c>
      <c r="F12" s="42">
        <v>100</v>
      </c>
      <c r="G12" s="42">
        <v>0</v>
      </c>
      <c r="H12" s="42">
        <v>0</v>
      </c>
      <c r="I12" s="42">
        <v>200</v>
      </c>
      <c r="J12" s="42">
        <v>200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</row>
    <row r="13" spans="1:15">
      <c r="A13">
        <v>1233761</v>
      </c>
      <c r="B13" s="42">
        <v>0</v>
      </c>
      <c r="C13" s="42">
        <v>0</v>
      </c>
      <c r="D13" s="42">
        <v>0</v>
      </c>
      <c r="E13" s="42">
        <v>0</v>
      </c>
      <c r="F13" s="42">
        <v>200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2">
        <v>0</v>
      </c>
    </row>
    <row r="14" spans="1:15">
      <c r="A14">
        <v>1239651</v>
      </c>
      <c r="B14" s="42">
        <v>350</v>
      </c>
      <c r="C14" s="42">
        <v>0</v>
      </c>
      <c r="D14" s="42">
        <v>0</v>
      </c>
      <c r="E14" s="42">
        <v>0</v>
      </c>
      <c r="F14" s="42">
        <v>0</v>
      </c>
      <c r="G14" s="42">
        <v>0</v>
      </c>
      <c r="H14" s="42">
        <v>0</v>
      </c>
      <c r="I14" s="42">
        <v>0</v>
      </c>
      <c r="J14" s="42">
        <v>0</v>
      </c>
      <c r="K14" s="42">
        <v>200</v>
      </c>
      <c r="L14" s="42">
        <v>300</v>
      </c>
      <c r="M14" s="42">
        <v>0</v>
      </c>
      <c r="N14" s="42">
        <v>0</v>
      </c>
      <c r="O14" s="42">
        <v>0</v>
      </c>
    </row>
    <row r="15" spans="1:15">
      <c r="A15">
        <v>1239988</v>
      </c>
      <c r="B15" s="42">
        <v>430</v>
      </c>
      <c r="C15" s="42">
        <v>502</v>
      </c>
      <c r="D15" s="42">
        <v>394</v>
      </c>
      <c r="E15" s="46">
        <v>502</v>
      </c>
      <c r="F15" s="42">
        <v>324</v>
      </c>
      <c r="G15" s="42">
        <v>0</v>
      </c>
      <c r="H15" s="42">
        <v>0</v>
      </c>
      <c r="I15" s="42">
        <v>454</v>
      </c>
      <c r="J15" s="42">
        <v>454</v>
      </c>
      <c r="K15" s="42">
        <v>356</v>
      </c>
      <c r="L15" s="42">
        <v>454</v>
      </c>
      <c r="M15" s="42">
        <v>240</v>
      </c>
      <c r="N15" s="42">
        <v>0</v>
      </c>
      <c r="O15" s="42">
        <v>0</v>
      </c>
    </row>
    <row r="16" spans="1:15">
      <c r="A16">
        <v>1240180</v>
      </c>
      <c r="B16" s="42">
        <v>796</v>
      </c>
      <c r="C16" s="42">
        <v>800</v>
      </c>
      <c r="D16" s="42">
        <v>628</v>
      </c>
      <c r="E16" s="46">
        <v>800</v>
      </c>
      <c r="F16" s="42">
        <v>532</v>
      </c>
      <c r="G16" s="42">
        <v>0</v>
      </c>
      <c r="H16" s="42">
        <v>0</v>
      </c>
      <c r="I16" s="42">
        <v>744</v>
      </c>
      <c r="J16" s="42">
        <v>414</v>
      </c>
      <c r="K16" s="42">
        <v>330</v>
      </c>
      <c r="L16" s="42">
        <v>744</v>
      </c>
      <c r="M16" s="42">
        <v>392</v>
      </c>
      <c r="N16" s="42">
        <v>0</v>
      </c>
      <c r="O16" s="42">
        <v>0</v>
      </c>
    </row>
    <row r="17" spans="1:15">
      <c r="A17">
        <v>1240184</v>
      </c>
      <c r="B17" s="42">
        <v>796</v>
      </c>
      <c r="C17" s="42">
        <v>550</v>
      </c>
      <c r="D17" s="42">
        <v>578</v>
      </c>
      <c r="E17" s="46">
        <v>800</v>
      </c>
      <c r="F17" s="42">
        <v>532</v>
      </c>
      <c r="G17" s="42">
        <v>0</v>
      </c>
      <c r="H17" s="42">
        <v>0</v>
      </c>
      <c r="I17" s="42">
        <v>744</v>
      </c>
      <c r="J17" s="42">
        <v>414</v>
      </c>
      <c r="K17" s="42">
        <v>330</v>
      </c>
      <c r="L17" s="42">
        <v>744</v>
      </c>
      <c r="M17" s="42">
        <v>392</v>
      </c>
      <c r="N17" s="42">
        <v>0</v>
      </c>
      <c r="O17" s="42">
        <v>0</v>
      </c>
    </row>
    <row r="18" spans="1:15">
      <c r="A18">
        <v>1240308</v>
      </c>
      <c r="B18" s="42">
        <v>300</v>
      </c>
      <c r="C18" s="42">
        <v>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300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</row>
    <row r="23" spans="1:15">
      <c r="A23" s="13" t="s">
        <v>0</v>
      </c>
      <c r="B23" s="42" t="s">
        <v>3177</v>
      </c>
      <c r="C23" s="42" t="s">
        <v>3178</v>
      </c>
      <c r="D23" s="42" t="s">
        <v>3179</v>
      </c>
      <c r="E23" s="42" t="s">
        <v>3180</v>
      </c>
      <c r="F23" s="42" t="s">
        <v>3181</v>
      </c>
      <c r="G23" s="42" t="s">
        <v>3182</v>
      </c>
      <c r="H23" s="42" t="s">
        <v>3183</v>
      </c>
      <c r="I23" s="42" t="s">
        <v>3184</v>
      </c>
      <c r="J23" s="42" t="s">
        <v>3185</v>
      </c>
      <c r="K23" s="42" t="s">
        <v>3186</v>
      </c>
      <c r="L23" s="42" t="s">
        <v>3187</v>
      </c>
      <c r="M23" s="42" t="s">
        <v>3188</v>
      </c>
      <c r="N23" s="42" t="s">
        <v>3189</v>
      </c>
      <c r="O23" s="42" t="s">
        <v>3190</v>
      </c>
    </row>
    <row r="24" spans="1:15">
      <c r="A24">
        <v>1232846</v>
      </c>
      <c r="B24" s="42">
        <v>450</v>
      </c>
      <c r="C24" s="42">
        <v>450</v>
      </c>
      <c r="D24" s="42">
        <v>50</v>
      </c>
      <c r="E24" s="42">
        <v>0</v>
      </c>
      <c r="F24" s="42">
        <v>15</v>
      </c>
      <c r="G24" s="42">
        <v>0</v>
      </c>
      <c r="H24" s="42">
        <v>0</v>
      </c>
      <c r="I24" s="42">
        <v>450</v>
      </c>
      <c r="J24" s="42">
        <v>450</v>
      </c>
      <c r="K24" s="42">
        <v>353</v>
      </c>
      <c r="L24" s="42">
        <v>247</v>
      </c>
      <c r="M24" s="42">
        <v>0</v>
      </c>
      <c r="N24" s="42">
        <v>0</v>
      </c>
      <c r="O24" s="42">
        <v>0</v>
      </c>
    </row>
    <row r="25" spans="1:15">
      <c r="A25">
        <v>1232895</v>
      </c>
      <c r="B25" s="42">
        <v>450</v>
      </c>
      <c r="C25" s="42">
        <v>450</v>
      </c>
      <c r="D25" s="42">
        <v>50</v>
      </c>
      <c r="E25" s="42">
        <v>0</v>
      </c>
      <c r="F25" s="42">
        <v>15</v>
      </c>
      <c r="G25" s="42">
        <v>0</v>
      </c>
      <c r="H25" s="42">
        <v>0</v>
      </c>
      <c r="I25" s="42">
        <v>450</v>
      </c>
      <c r="J25" s="42">
        <v>450</v>
      </c>
      <c r="K25" s="42">
        <v>353</v>
      </c>
      <c r="L25" s="42">
        <v>247</v>
      </c>
      <c r="M25" s="42">
        <v>0</v>
      </c>
      <c r="N25" s="42">
        <v>0</v>
      </c>
      <c r="O25" s="42">
        <v>0</v>
      </c>
    </row>
    <row r="26" spans="1:15">
      <c r="A26">
        <v>1233384</v>
      </c>
      <c r="B26" s="42">
        <v>450</v>
      </c>
      <c r="C26" s="42">
        <v>450</v>
      </c>
      <c r="D26" s="42">
        <v>50</v>
      </c>
      <c r="E26" s="42">
        <v>0</v>
      </c>
      <c r="F26" s="42">
        <v>15</v>
      </c>
      <c r="G26" s="42">
        <v>0</v>
      </c>
      <c r="H26" s="42">
        <v>0</v>
      </c>
      <c r="I26" s="42">
        <v>450</v>
      </c>
      <c r="J26" s="42">
        <v>450</v>
      </c>
      <c r="K26" s="42">
        <v>353</v>
      </c>
      <c r="L26" s="42">
        <v>247</v>
      </c>
      <c r="M26" s="42">
        <v>0</v>
      </c>
      <c r="N26" s="42">
        <v>0</v>
      </c>
      <c r="O26" s="42">
        <v>0</v>
      </c>
    </row>
    <row r="27" spans="1:15">
      <c r="A27">
        <v>1236110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200</v>
      </c>
      <c r="N27" s="42">
        <v>0</v>
      </c>
      <c r="O27" s="42">
        <v>0</v>
      </c>
    </row>
    <row r="28" spans="1:15">
      <c r="A28">
        <v>1236387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398</v>
      </c>
      <c r="J28" s="42">
        <v>432</v>
      </c>
      <c r="K28" s="42">
        <v>270</v>
      </c>
      <c r="L28" s="42">
        <v>0</v>
      </c>
      <c r="M28" s="42">
        <v>0</v>
      </c>
      <c r="N28" s="42">
        <v>0</v>
      </c>
      <c r="O28" s="42">
        <v>0</v>
      </c>
    </row>
    <row r="29" spans="1:15">
      <c r="A29">
        <v>1232775</v>
      </c>
      <c r="B29" s="42">
        <v>0</v>
      </c>
      <c r="C29" s="42">
        <v>0</v>
      </c>
      <c r="D29" s="42">
        <v>36</v>
      </c>
      <c r="E29" s="42">
        <v>309</v>
      </c>
      <c r="F29" s="42">
        <v>220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42">
        <v>270</v>
      </c>
      <c r="M29" s="42">
        <v>245</v>
      </c>
      <c r="N29" s="42">
        <v>0</v>
      </c>
      <c r="O29" s="42">
        <v>0</v>
      </c>
    </row>
    <row r="30" spans="1:15">
      <c r="A30">
        <v>1238605</v>
      </c>
      <c r="B30" s="42">
        <v>167</v>
      </c>
      <c r="C30" s="42">
        <v>236</v>
      </c>
      <c r="D30" s="42">
        <v>147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</row>
    <row r="31" spans="1:15">
      <c r="A31">
        <v>1230685</v>
      </c>
      <c r="B31" s="42">
        <v>82</v>
      </c>
      <c r="C31" s="42">
        <v>0</v>
      </c>
      <c r="D31" s="42">
        <v>0</v>
      </c>
      <c r="E31" s="42">
        <v>0</v>
      </c>
      <c r="F31" s="42">
        <v>0</v>
      </c>
      <c r="G31" s="42">
        <v>0</v>
      </c>
      <c r="H31" s="42">
        <v>0</v>
      </c>
      <c r="I31" s="42">
        <v>0</v>
      </c>
      <c r="J31" s="42">
        <v>0</v>
      </c>
      <c r="K31" s="42">
        <v>0</v>
      </c>
      <c r="L31" s="42">
        <v>0</v>
      </c>
      <c r="M31" s="42">
        <v>0</v>
      </c>
      <c r="N31" s="42">
        <v>0</v>
      </c>
      <c r="O31" s="42">
        <v>0</v>
      </c>
    </row>
    <row r="35" spans="1:15">
      <c r="A35" s="13" t="s">
        <v>0</v>
      </c>
      <c r="B35" s="42" t="s">
        <v>3177</v>
      </c>
      <c r="C35" s="42" t="s">
        <v>3178</v>
      </c>
      <c r="D35" s="42" t="s">
        <v>3179</v>
      </c>
      <c r="E35" s="42" t="s">
        <v>3180</v>
      </c>
      <c r="F35" s="42" t="s">
        <v>3181</v>
      </c>
      <c r="G35" s="42" t="s">
        <v>3182</v>
      </c>
      <c r="H35" s="42" t="s">
        <v>3183</v>
      </c>
      <c r="I35" s="42" t="s">
        <v>3184</v>
      </c>
      <c r="J35" s="42" t="s">
        <v>3185</v>
      </c>
      <c r="K35" s="42" t="s">
        <v>3186</v>
      </c>
      <c r="L35" s="42" t="s">
        <v>3187</v>
      </c>
      <c r="M35" s="42" t="s">
        <v>3188</v>
      </c>
      <c r="N35" s="42" t="s">
        <v>3189</v>
      </c>
      <c r="O35" s="42" t="s">
        <v>3190</v>
      </c>
    </row>
    <row r="36" spans="1:15">
      <c r="A36">
        <v>1221967</v>
      </c>
      <c r="B36" s="42">
        <v>0</v>
      </c>
      <c r="C36" s="42">
        <v>0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408</v>
      </c>
      <c r="M36" s="42">
        <v>456</v>
      </c>
      <c r="N36" s="42">
        <v>0</v>
      </c>
      <c r="O36" s="42">
        <v>0</v>
      </c>
    </row>
    <row r="37" spans="1:15">
      <c r="A37">
        <v>1227306</v>
      </c>
      <c r="B37" s="42">
        <v>246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200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</row>
    <row r="38" spans="1:15">
      <c r="A38">
        <v>1227359</v>
      </c>
      <c r="B38" s="42">
        <v>0</v>
      </c>
      <c r="C38" s="42">
        <v>0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20</v>
      </c>
      <c r="N38" s="42">
        <v>0</v>
      </c>
      <c r="O38" s="42">
        <v>0</v>
      </c>
    </row>
    <row r="39" spans="1:15">
      <c r="A39">
        <v>1228038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800</v>
      </c>
      <c r="L39" s="42">
        <v>800</v>
      </c>
      <c r="M39" s="42">
        <v>704</v>
      </c>
      <c r="N39" s="42">
        <v>0</v>
      </c>
      <c r="O39" s="42">
        <v>0</v>
      </c>
    </row>
    <row r="40" spans="1:15">
      <c r="A40">
        <v>1231047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800</v>
      </c>
      <c r="L40" s="42">
        <v>800</v>
      </c>
      <c r="M40" s="42">
        <v>704</v>
      </c>
      <c r="N40" s="42">
        <v>0</v>
      </c>
      <c r="O40" s="42">
        <v>0</v>
      </c>
    </row>
    <row r="41" spans="1:15">
      <c r="A41">
        <v>1231860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100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</row>
    <row r="42" spans="1:15">
      <c r="A42">
        <v>1234222</v>
      </c>
      <c r="B42" s="42">
        <v>0</v>
      </c>
      <c r="C42" s="42">
        <v>0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435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</row>
    <row r="43" spans="1:15">
      <c r="A43">
        <v>1232846</v>
      </c>
      <c r="B43" s="42">
        <v>0</v>
      </c>
      <c r="C43" s="42">
        <v>0</v>
      </c>
      <c r="D43" s="42">
        <v>0</v>
      </c>
      <c r="E43" s="42">
        <v>0</v>
      </c>
      <c r="F43" s="46">
        <v>150</v>
      </c>
      <c r="G43" s="42">
        <v>0</v>
      </c>
      <c r="H43" s="42">
        <v>0</v>
      </c>
      <c r="I43" s="42">
        <v>35</v>
      </c>
      <c r="J43" s="42">
        <v>0</v>
      </c>
      <c r="K43" s="42">
        <v>0</v>
      </c>
      <c r="L43" s="42">
        <v>0</v>
      </c>
      <c r="M43" s="42">
        <v>245</v>
      </c>
      <c r="N43" s="42">
        <v>0</v>
      </c>
      <c r="O43" s="42">
        <v>0</v>
      </c>
    </row>
    <row r="44" spans="1:15">
      <c r="A44">
        <v>1232693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2">
        <v>0</v>
      </c>
      <c r="K44" s="42">
        <v>0</v>
      </c>
      <c r="L44" s="42">
        <v>2</v>
      </c>
      <c r="M44" s="42">
        <v>0</v>
      </c>
      <c r="N44" s="42">
        <v>0</v>
      </c>
      <c r="O44" s="42">
        <v>0</v>
      </c>
    </row>
    <row r="45" spans="1:15">
      <c r="A45">
        <v>1233025</v>
      </c>
      <c r="B45" s="42">
        <v>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2</v>
      </c>
      <c r="M45" s="42">
        <v>0</v>
      </c>
      <c r="N45" s="42">
        <v>0</v>
      </c>
      <c r="O45" s="42">
        <v>0</v>
      </c>
    </row>
    <row r="46" spans="1:15">
      <c r="A46">
        <v>1231090</v>
      </c>
      <c r="B46" s="42">
        <v>0</v>
      </c>
      <c r="C46" s="42">
        <v>0</v>
      </c>
      <c r="D46" s="42">
        <v>0</v>
      </c>
      <c r="E46" s="42">
        <v>0</v>
      </c>
      <c r="F46" s="42">
        <v>350</v>
      </c>
      <c r="G46" s="42">
        <v>0</v>
      </c>
      <c r="H46" s="42">
        <v>0</v>
      </c>
      <c r="I46" s="42">
        <v>366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</row>
    <row r="47" spans="1:15">
      <c r="A47">
        <v>1233383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79</v>
      </c>
      <c r="M47" s="42">
        <v>0</v>
      </c>
      <c r="N47" s="42">
        <v>0</v>
      </c>
      <c r="O47" s="42">
        <v>0</v>
      </c>
    </row>
    <row r="48" spans="1:15" s="189" customFormat="1">
      <c r="A48" s="189">
        <v>1232528</v>
      </c>
      <c r="B48" s="472">
        <v>0</v>
      </c>
      <c r="C48" s="472">
        <v>0</v>
      </c>
      <c r="D48" s="472">
        <v>0</v>
      </c>
      <c r="E48" s="472">
        <v>611</v>
      </c>
      <c r="F48" s="472">
        <v>601</v>
      </c>
      <c r="G48" s="472">
        <v>0</v>
      </c>
      <c r="H48" s="472">
        <v>0</v>
      </c>
      <c r="I48" s="472">
        <v>0</v>
      </c>
      <c r="J48" s="472">
        <v>0</v>
      </c>
      <c r="K48" s="472">
        <v>0</v>
      </c>
      <c r="L48" s="472">
        <v>0</v>
      </c>
      <c r="M48" s="472">
        <v>0</v>
      </c>
      <c r="N48" s="472">
        <v>0</v>
      </c>
      <c r="O48" s="472">
        <v>0</v>
      </c>
    </row>
    <row r="49" spans="1:15">
      <c r="A49">
        <v>1232775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336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</row>
    <row r="50" spans="1:15">
      <c r="A50">
        <v>1235097</v>
      </c>
      <c r="B50" s="42">
        <v>98</v>
      </c>
      <c r="C50" s="42">
        <v>302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100</v>
      </c>
      <c r="K50" s="42">
        <v>400</v>
      </c>
      <c r="L50" s="42">
        <v>300</v>
      </c>
      <c r="M50" s="42">
        <v>300</v>
      </c>
      <c r="N50" s="42">
        <v>0</v>
      </c>
      <c r="O50" s="42">
        <v>0</v>
      </c>
    </row>
    <row r="51" spans="1:15">
      <c r="A51">
        <v>1235845</v>
      </c>
      <c r="B51" s="42">
        <v>0</v>
      </c>
      <c r="C51" s="42">
        <v>410</v>
      </c>
      <c r="D51" s="42">
        <v>247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640</v>
      </c>
      <c r="N51" s="42">
        <v>0</v>
      </c>
      <c r="O51" s="42">
        <v>0</v>
      </c>
    </row>
    <row r="52" spans="1:15">
      <c r="A52">
        <v>1236600</v>
      </c>
      <c r="B52" s="42">
        <v>0</v>
      </c>
      <c r="C52" s="42">
        <v>0</v>
      </c>
      <c r="D52" s="42">
        <v>127</v>
      </c>
      <c r="E52" s="46">
        <v>533</v>
      </c>
      <c r="F52" s="42">
        <v>87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42">
        <v>0</v>
      </c>
      <c r="O52" s="42">
        <v>0</v>
      </c>
    </row>
    <row r="53" spans="1:15">
      <c r="A53">
        <v>1236601</v>
      </c>
      <c r="B53" s="42">
        <v>0</v>
      </c>
      <c r="C53" s="42">
        <v>0</v>
      </c>
      <c r="D53" s="42">
        <v>0</v>
      </c>
      <c r="E53" s="42">
        <v>0</v>
      </c>
      <c r="F53" s="42">
        <v>131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</row>
    <row r="54" spans="1:15">
      <c r="A54">
        <v>1237468</v>
      </c>
      <c r="B54" s="42">
        <v>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77</v>
      </c>
      <c r="M54" s="42">
        <v>0</v>
      </c>
      <c r="N54" s="42">
        <v>0</v>
      </c>
      <c r="O54" s="42">
        <v>0</v>
      </c>
    </row>
    <row r="55" spans="1:15" s="189" customFormat="1">
      <c r="A55" s="189">
        <v>1234905</v>
      </c>
      <c r="B55" s="472">
        <v>108</v>
      </c>
      <c r="C55" s="472">
        <v>385</v>
      </c>
      <c r="D55" s="472">
        <v>261</v>
      </c>
      <c r="E55" s="472">
        <v>339</v>
      </c>
      <c r="F55" s="472">
        <v>63</v>
      </c>
      <c r="G55" s="472">
        <v>0</v>
      </c>
      <c r="H55" s="472">
        <v>0</v>
      </c>
      <c r="I55" s="472">
        <v>66</v>
      </c>
      <c r="J55" s="472">
        <v>0</v>
      </c>
      <c r="K55" s="472">
        <v>0</v>
      </c>
      <c r="L55" s="472">
        <v>400</v>
      </c>
      <c r="M55" s="472">
        <v>500</v>
      </c>
      <c r="N55" s="472">
        <v>0</v>
      </c>
      <c r="O55" s="472">
        <v>0</v>
      </c>
    </row>
    <row r="56" spans="1:15">
      <c r="A56">
        <v>1238480</v>
      </c>
      <c r="B56" s="42">
        <v>2034</v>
      </c>
      <c r="C56" s="42">
        <v>1643</v>
      </c>
      <c r="D56" s="42">
        <v>812</v>
      </c>
      <c r="E56" s="46">
        <v>866</v>
      </c>
      <c r="F56" s="42">
        <v>558</v>
      </c>
      <c r="G56" s="42">
        <v>0</v>
      </c>
      <c r="H56" s="42">
        <v>0</v>
      </c>
      <c r="I56" s="42">
        <v>1799</v>
      </c>
      <c r="J56" s="42">
        <v>1959</v>
      </c>
      <c r="K56" s="42">
        <v>1111</v>
      </c>
      <c r="L56" s="42">
        <v>1211</v>
      </c>
      <c r="M56" s="42">
        <v>843</v>
      </c>
      <c r="N56" s="42">
        <v>0</v>
      </c>
      <c r="O56" s="42">
        <v>0</v>
      </c>
    </row>
    <row r="57" spans="1:15">
      <c r="A57">
        <v>1236930</v>
      </c>
      <c r="B57" s="42">
        <v>238</v>
      </c>
      <c r="C57" s="42">
        <v>0</v>
      </c>
      <c r="D57" s="42">
        <v>0</v>
      </c>
      <c r="E57" s="42">
        <v>38</v>
      </c>
      <c r="F57" s="46">
        <v>597</v>
      </c>
      <c r="G57" s="42">
        <v>0</v>
      </c>
      <c r="H57" s="42">
        <v>0</v>
      </c>
      <c r="I57" s="42">
        <v>636</v>
      </c>
      <c r="J57" s="42">
        <v>398</v>
      </c>
      <c r="K57" s="42">
        <v>264</v>
      </c>
      <c r="L57" s="42">
        <v>70</v>
      </c>
      <c r="M57" s="42">
        <v>0</v>
      </c>
      <c r="N57" s="42">
        <v>0</v>
      </c>
      <c r="O57" s="42">
        <v>0</v>
      </c>
    </row>
    <row r="58" spans="1:15">
      <c r="A58">
        <v>1240029</v>
      </c>
      <c r="B58" s="42">
        <v>404</v>
      </c>
      <c r="C58" s="42">
        <v>469</v>
      </c>
      <c r="D58" s="42">
        <v>309</v>
      </c>
      <c r="E58" s="46">
        <v>469</v>
      </c>
      <c r="F58" s="42">
        <v>249</v>
      </c>
      <c r="G58" s="42">
        <v>0</v>
      </c>
      <c r="H58" s="42">
        <v>0</v>
      </c>
      <c r="I58" s="42">
        <v>0</v>
      </c>
      <c r="J58" s="42">
        <v>100</v>
      </c>
      <c r="K58" s="42">
        <v>378</v>
      </c>
      <c r="L58" s="42">
        <v>483</v>
      </c>
      <c r="M58" s="42">
        <v>378</v>
      </c>
      <c r="N58" s="42">
        <v>0</v>
      </c>
      <c r="O58" s="42">
        <v>0</v>
      </c>
    </row>
    <row r="59" spans="1:15">
      <c r="A59">
        <v>1240032</v>
      </c>
      <c r="B59" s="42">
        <v>404</v>
      </c>
      <c r="C59" s="42">
        <v>469</v>
      </c>
      <c r="D59" s="42">
        <v>309</v>
      </c>
      <c r="E59" s="46">
        <v>469</v>
      </c>
      <c r="F59" s="42">
        <v>249</v>
      </c>
      <c r="G59" s="42">
        <v>0</v>
      </c>
      <c r="H59" s="42">
        <v>0</v>
      </c>
      <c r="I59" s="42">
        <v>0</v>
      </c>
      <c r="J59" s="42">
        <v>100</v>
      </c>
      <c r="K59" s="42">
        <v>378</v>
      </c>
      <c r="L59" s="42">
        <v>483</v>
      </c>
      <c r="M59" s="42">
        <v>378</v>
      </c>
      <c r="N59" s="42">
        <v>0</v>
      </c>
      <c r="O59" s="42">
        <v>0</v>
      </c>
    </row>
    <row r="60" spans="1:15">
      <c r="A60">
        <v>1240180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60</v>
      </c>
      <c r="M60" s="42">
        <v>0</v>
      </c>
      <c r="N60" s="42">
        <v>0</v>
      </c>
      <c r="O60" s="42">
        <v>0</v>
      </c>
    </row>
    <row r="61" spans="1:15">
      <c r="A61">
        <v>1240184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0</v>
      </c>
      <c r="I61" s="42">
        <v>0</v>
      </c>
      <c r="J61" s="42">
        <v>0</v>
      </c>
      <c r="K61" s="42">
        <v>0</v>
      </c>
      <c r="L61" s="42">
        <v>60</v>
      </c>
      <c r="M61" s="42">
        <v>0</v>
      </c>
      <c r="N61" s="42">
        <v>0</v>
      </c>
      <c r="O61" s="42">
        <v>0</v>
      </c>
    </row>
    <row r="62" spans="1:15">
      <c r="A62">
        <v>1216452</v>
      </c>
      <c r="B62" s="42">
        <v>0</v>
      </c>
      <c r="C62" s="42">
        <v>0</v>
      </c>
      <c r="D62" s="46">
        <v>377</v>
      </c>
      <c r="E62" s="42">
        <v>610</v>
      </c>
      <c r="F62" s="42">
        <v>0</v>
      </c>
      <c r="G62" s="42">
        <v>0</v>
      </c>
      <c r="H62" s="42">
        <v>0</v>
      </c>
      <c r="I62" s="42">
        <v>0</v>
      </c>
      <c r="J62" s="42">
        <v>1203</v>
      </c>
      <c r="K62" s="42">
        <v>0</v>
      </c>
      <c r="L62" s="42">
        <v>0</v>
      </c>
      <c r="M62" s="42">
        <v>440</v>
      </c>
      <c r="N62" s="42">
        <v>0</v>
      </c>
      <c r="O62" s="42">
        <v>0</v>
      </c>
    </row>
    <row r="63" spans="1:15">
      <c r="A63">
        <v>1232895</v>
      </c>
      <c r="B63" s="42">
        <v>0</v>
      </c>
      <c r="C63" s="42">
        <v>0</v>
      </c>
      <c r="D63" s="42">
        <v>0</v>
      </c>
      <c r="E63" s="42">
        <v>0</v>
      </c>
      <c r="F63" s="42">
        <v>150</v>
      </c>
      <c r="G63" s="42">
        <v>0</v>
      </c>
      <c r="H63" s="42">
        <v>0</v>
      </c>
      <c r="I63" s="42">
        <v>35</v>
      </c>
      <c r="J63" s="42">
        <v>0</v>
      </c>
      <c r="K63" s="42">
        <v>0</v>
      </c>
      <c r="L63" s="42">
        <v>0</v>
      </c>
      <c r="M63" s="42">
        <v>245</v>
      </c>
      <c r="N63" s="42">
        <v>0</v>
      </c>
      <c r="O63" s="42">
        <v>0</v>
      </c>
    </row>
    <row r="64" spans="1:15">
      <c r="A64">
        <v>1232922</v>
      </c>
      <c r="B64" s="42">
        <v>0</v>
      </c>
      <c r="C64" s="42">
        <v>0</v>
      </c>
      <c r="D64" s="42">
        <v>0</v>
      </c>
      <c r="E64" s="42">
        <v>0</v>
      </c>
      <c r="F64" s="42">
        <v>150</v>
      </c>
      <c r="G64" s="42">
        <v>0</v>
      </c>
      <c r="H64" s="42">
        <v>0</v>
      </c>
      <c r="I64" s="42">
        <v>35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42">
        <v>0</v>
      </c>
    </row>
    <row r="65" spans="1:15">
      <c r="A65">
        <v>1238092</v>
      </c>
      <c r="B65" s="42">
        <v>0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200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42">
        <v>0</v>
      </c>
    </row>
    <row r="66" spans="1:15">
      <c r="A66">
        <v>1233387</v>
      </c>
      <c r="B66" s="42">
        <v>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245</v>
      </c>
      <c r="N66" s="42">
        <v>0</v>
      </c>
      <c r="O66" s="42">
        <v>0</v>
      </c>
    </row>
  </sheetData>
  <autoFilter ref="A1:O18" xr:uid="{14E0E56B-08FC-4333-A227-692FB3874B65}"/>
  <phoneticPr fontId="27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7AC9-3796-471F-AF7B-9766BBA36891}">
  <dimension ref="A1:U76"/>
  <sheetViews>
    <sheetView zoomScale="130" zoomScaleNormal="130" workbookViewId="0">
      <selection activeCell="Q23" sqref="Q23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33203125" style="23" customWidth="1"/>
    <col min="21" max="21" width="9.5" style="23" bestFit="1" customWidth="1"/>
    <col min="22" max="16384" width="9.33203125" style="19"/>
  </cols>
  <sheetData>
    <row r="1" spans="1:21">
      <c r="A1" s="19" t="s">
        <v>0</v>
      </c>
      <c r="B1" s="23" t="s">
        <v>3071</v>
      </c>
      <c r="C1" s="23" t="s">
        <v>3072</v>
      </c>
      <c r="D1" s="23" t="s">
        <v>3073</v>
      </c>
      <c r="E1" s="23" t="s">
        <v>3074</v>
      </c>
      <c r="F1" s="23" t="s">
        <v>3075</v>
      </c>
      <c r="G1" s="23" t="s">
        <v>3076</v>
      </c>
      <c r="H1" s="23" t="s">
        <v>3081</v>
      </c>
      <c r="I1" s="23" t="s">
        <v>3082</v>
      </c>
      <c r="J1" s="23" t="s">
        <v>3083</v>
      </c>
      <c r="K1" s="23" t="s">
        <v>3084</v>
      </c>
      <c r="L1" s="23" t="s">
        <v>3085</v>
      </c>
      <c r="M1" s="23" t="s">
        <v>3086</v>
      </c>
      <c r="N1" s="23" t="s">
        <v>3087</v>
      </c>
      <c r="O1" s="23" t="s">
        <v>3191</v>
      </c>
      <c r="P1" s="23" t="s">
        <v>3192</v>
      </c>
      <c r="Q1" s="23" t="s">
        <v>3193</v>
      </c>
      <c r="R1" s="23" t="s">
        <v>3194</v>
      </c>
      <c r="S1" s="23" t="s">
        <v>3195</v>
      </c>
      <c r="T1" s="23" t="s">
        <v>3196</v>
      </c>
      <c r="U1" s="23" t="s">
        <v>3197</v>
      </c>
    </row>
    <row r="2" spans="1:21">
      <c r="A2" s="19">
        <v>1234614</v>
      </c>
      <c r="B2" s="23">
        <v>0</v>
      </c>
      <c r="C2" s="23">
        <v>0</v>
      </c>
      <c r="D2" s="23">
        <v>0</v>
      </c>
      <c r="E2" s="53">
        <v>150</v>
      </c>
      <c r="F2" s="23">
        <v>0</v>
      </c>
      <c r="G2" s="23">
        <v>0</v>
      </c>
      <c r="H2" s="23">
        <v>192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</row>
    <row r="3" spans="1:21">
      <c r="A3" s="19">
        <v>1229673</v>
      </c>
      <c r="B3" s="23">
        <v>200</v>
      </c>
      <c r="C3" s="23">
        <v>200</v>
      </c>
      <c r="D3" s="23">
        <v>200</v>
      </c>
      <c r="E3" s="53">
        <v>200</v>
      </c>
      <c r="F3" s="23">
        <v>0</v>
      </c>
      <c r="G3" s="23">
        <v>0</v>
      </c>
      <c r="H3" s="23">
        <v>200</v>
      </c>
      <c r="I3" s="23">
        <v>200</v>
      </c>
      <c r="J3" s="23">
        <v>200</v>
      </c>
      <c r="K3" s="23">
        <v>200</v>
      </c>
      <c r="L3" s="23">
        <v>200</v>
      </c>
      <c r="M3" s="23">
        <v>0</v>
      </c>
      <c r="N3" s="23">
        <v>0</v>
      </c>
      <c r="O3" s="23">
        <v>250</v>
      </c>
      <c r="P3" s="23">
        <v>250</v>
      </c>
      <c r="Q3" s="23">
        <v>250</v>
      </c>
      <c r="R3" s="23">
        <v>0</v>
      </c>
      <c r="S3" s="23">
        <v>250</v>
      </c>
      <c r="T3" s="23">
        <v>0</v>
      </c>
      <c r="U3" s="23">
        <v>0</v>
      </c>
    </row>
    <row r="4" spans="1:21">
      <c r="A4" s="19">
        <v>1230854</v>
      </c>
      <c r="B4" s="23">
        <v>300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</row>
    <row r="5" spans="1:21">
      <c r="A5" s="19">
        <v>1232693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100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180</v>
      </c>
      <c r="R5" s="23">
        <v>0</v>
      </c>
      <c r="S5" s="23">
        <v>614</v>
      </c>
      <c r="T5" s="23">
        <v>0</v>
      </c>
      <c r="U5" s="23">
        <v>0</v>
      </c>
    </row>
    <row r="6" spans="1:21">
      <c r="A6" s="19">
        <v>1233025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100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180</v>
      </c>
      <c r="R6" s="23">
        <v>0</v>
      </c>
      <c r="S6" s="23">
        <v>614</v>
      </c>
      <c r="T6" s="23">
        <v>0</v>
      </c>
      <c r="U6" s="23">
        <v>0</v>
      </c>
    </row>
    <row r="7" spans="1:21">
      <c r="A7" s="19">
        <v>1235623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770</v>
      </c>
      <c r="J7" s="23">
        <v>166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</row>
    <row r="8" spans="1:21">
      <c r="A8" s="19">
        <v>1237088</v>
      </c>
      <c r="B8" s="23">
        <v>1180</v>
      </c>
      <c r="C8" s="23">
        <v>932</v>
      </c>
      <c r="D8" s="23">
        <v>1534</v>
      </c>
      <c r="E8" s="53">
        <v>670</v>
      </c>
      <c r="F8" s="23">
        <v>0</v>
      </c>
      <c r="G8" s="23">
        <v>0</v>
      </c>
      <c r="H8" s="23">
        <v>1304</v>
      </c>
      <c r="I8" s="23">
        <v>828</v>
      </c>
      <c r="J8" s="23">
        <v>1320</v>
      </c>
      <c r="K8" s="23">
        <v>1416</v>
      </c>
      <c r="L8" s="23">
        <v>1308</v>
      </c>
      <c r="M8" s="23">
        <v>0</v>
      </c>
      <c r="N8" s="23">
        <v>0</v>
      </c>
      <c r="O8" s="23">
        <v>792</v>
      </c>
      <c r="P8" s="23">
        <v>450</v>
      </c>
      <c r="Q8" s="23">
        <v>576</v>
      </c>
      <c r="R8" s="23">
        <v>0</v>
      </c>
      <c r="S8" s="23">
        <v>0</v>
      </c>
      <c r="T8" s="23">
        <v>0</v>
      </c>
      <c r="U8" s="23">
        <v>0</v>
      </c>
    </row>
    <row r="9" spans="1:21">
      <c r="A9" s="19">
        <v>1236091</v>
      </c>
      <c r="B9" s="23">
        <v>0</v>
      </c>
      <c r="C9" s="23">
        <v>0</v>
      </c>
      <c r="D9" s="23">
        <v>0</v>
      </c>
      <c r="E9" s="53">
        <v>250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300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</row>
    <row r="10" spans="1:21">
      <c r="A10" s="19">
        <v>1238020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200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</row>
    <row r="11" spans="1:21">
      <c r="A11" s="19">
        <v>1238128</v>
      </c>
      <c r="B11" s="23">
        <v>160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504</v>
      </c>
      <c r="P11" s="23">
        <v>590</v>
      </c>
      <c r="Q11" s="23">
        <v>464</v>
      </c>
      <c r="R11" s="23">
        <v>0</v>
      </c>
      <c r="S11" s="23">
        <v>378</v>
      </c>
      <c r="T11" s="23">
        <v>0</v>
      </c>
      <c r="U11" s="23">
        <v>0</v>
      </c>
    </row>
    <row r="12" spans="1:21">
      <c r="A12" s="19">
        <v>1236962</v>
      </c>
      <c r="B12" s="23">
        <v>200</v>
      </c>
      <c r="C12" s="23">
        <v>200</v>
      </c>
      <c r="D12" s="23">
        <v>200</v>
      </c>
      <c r="E12" s="53">
        <v>100</v>
      </c>
      <c r="F12" s="23">
        <v>0</v>
      </c>
      <c r="G12" s="23">
        <v>0</v>
      </c>
      <c r="H12" s="23">
        <v>200</v>
      </c>
      <c r="I12" s="23">
        <v>200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300</v>
      </c>
      <c r="P12" s="23">
        <v>262</v>
      </c>
      <c r="Q12" s="23">
        <v>168</v>
      </c>
      <c r="R12" s="23">
        <v>0</v>
      </c>
      <c r="S12" s="23">
        <v>280</v>
      </c>
      <c r="T12" s="23">
        <v>0</v>
      </c>
      <c r="U12" s="23">
        <v>0</v>
      </c>
    </row>
    <row r="13" spans="1:21">
      <c r="A13" s="19">
        <v>1233761</v>
      </c>
      <c r="B13" s="23">
        <v>0</v>
      </c>
      <c r="C13" s="23">
        <v>0</v>
      </c>
      <c r="D13" s="23">
        <v>0</v>
      </c>
      <c r="E13" s="53">
        <v>200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200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</row>
    <row r="14" spans="1:21">
      <c r="A14" s="19">
        <v>1239651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200</v>
      </c>
      <c r="K14" s="23">
        <v>300</v>
      </c>
      <c r="L14" s="23">
        <v>0</v>
      </c>
      <c r="M14" s="23">
        <v>0</v>
      </c>
      <c r="N14" s="23">
        <v>0</v>
      </c>
      <c r="O14" s="23">
        <v>0</v>
      </c>
      <c r="P14" s="23">
        <v>400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</row>
    <row r="15" spans="1:21">
      <c r="A15" s="19">
        <v>1239988</v>
      </c>
      <c r="B15" s="23">
        <v>502</v>
      </c>
      <c r="C15" s="23">
        <v>394</v>
      </c>
      <c r="D15" s="23">
        <v>502</v>
      </c>
      <c r="E15" s="53">
        <v>324</v>
      </c>
      <c r="F15" s="23">
        <v>0</v>
      </c>
      <c r="G15" s="23">
        <v>0</v>
      </c>
      <c r="H15" s="23">
        <v>454</v>
      </c>
      <c r="I15" s="23">
        <v>454</v>
      </c>
      <c r="J15" s="23">
        <v>356</v>
      </c>
      <c r="K15" s="23">
        <v>454</v>
      </c>
      <c r="L15" s="23">
        <v>240</v>
      </c>
      <c r="M15" s="23">
        <v>0</v>
      </c>
      <c r="N15" s="23">
        <v>0</v>
      </c>
      <c r="O15" s="23">
        <v>454</v>
      </c>
      <c r="P15" s="23">
        <v>366</v>
      </c>
      <c r="Q15" s="23">
        <v>0</v>
      </c>
      <c r="R15" s="23">
        <v>0</v>
      </c>
      <c r="S15" s="23">
        <v>300</v>
      </c>
      <c r="T15" s="23">
        <v>0</v>
      </c>
      <c r="U15" s="23">
        <v>0</v>
      </c>
    </row>
    <row r="16" spans="1:21" s="665" customFormat="1">
      <c r="A16" s="665">
        <v>1240180</v>
      </c>
      <c r="B16" s="650">
        <v>800</v>
      </c>
      <c r="C16" s="650">
        <v>628</v>
      </c>
      <c r="D16" s="650">
        <v>800</v>
      </c>
      <c r="E16" s="687">
        <v>532</v>
      </c>
      <c r="F16" s="650">
        <v>0</v>
      </c>
      <c r="G16" s="650">
        <v>0</v>
      </c>
      <c r="H16" s="650">
        <v>744</v>
      </c>
      <c r="I16" s="650">
        <v>414</v>
      </c>
      <c r="J16" s="650">
        <v>330</v>
      </c>
      <c r="K16" s="650">
        <v>744</v>
      </c>
      <c r="L16" s="650">
        <v>388</v>
      </c>
      <c r="M16" s="650">
        <v>0</v>
      </c>
      <c r="N16" s="650">
        <v>0</v>
      </c>
      <c r="O16" s="650">
        <v>50</v>
      </c>
      <c r="P16" s="650">
        <v>54</v>
      </c>
      <c r="Q16" s="650">
        <v>278</v>
      </c>
      <c r="R16" s="650">
        <v>0</v>
      </c>
      <c r="S16" s="650">
        <v>38</v>
      </c>
      <c r="T16" s="650">
        <v>0</v>
      </c>
      <c r="U16" s="650">
        <v>0</v>
      </c>
    </row>
    <row r="17" spans="1:21" s="665" customFormat="1">
      <c r="A17" s="665">
        <v>1240184</v>
      </c>
      <c r="B17" s="650">
        <v>550</v>
      </c>
      <c r="C17" s="650">
        <v>578</v>
      </c>
      <c r="D17" s="650">
        <v>800</v>
      </c>
      <c r="E17" s="687">
        <v>532</v>
      </c>
      <c r="F17" s="650">
        <v>0</v>
      </c>
      <c r="G17" s="650">
        <v>0</v>
      </c>
      <c r="H17" s="650">
        <v>744</v>
      </c>
      <c r="I17" s="650">
        <v>414</v>
      </c>
      <c r="J17" s="650">
        <v>330</v>
      </c>
      <c r="K17" s="650">
        <v>744</v>
      </c>
      <c r="L17" s="650">
        <v>388</v>
      </c>
      <c r="M17" s="650">
        <v>0</v>
      </c>
      <c r="N17" s="650">
        <v>0</v>
      </c>
      <c r="O17" s="650">
        <v>50</v>
      </c>
      <c r="P17" s="650">
        <v>54</v>
      </c>
      <c r="Q17" s="650">
        <v>278</v>
      </c>
      <c r="R17" s="650">
        <v>0</v>
      </c>
      <c r="S17" s="650">
        <v>38</v>
      </c>
      <c r="T17" s="650">
        <v>0</v>
      </c>
      <c r="U17" s="650">
        <v>0</v>
      </c>
    </row>
    <row r="18" spans="1:21">
      <c r="A18" s="19">
        <v>1240308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550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250</v>
      </c>
      <c r="P18" s="23">
        <v>250</v>
      </c>
      <c r="Q18" s="23">
        <v>200</v>
      </c>
      <c r="R18" s="23">
        <v>0</v>
      </c>
      <c r="S18" s="23">
        <v>450</v>
      </c>
      <c r="T18" s="23">
        <v>0</v>
      </c>
      <c r="U18" s="23">
        <v>0</v>
      </c>
    </row>
    <row r="21" spans="1:21">
      <c r="A21" s="19" t="s">
        <v>0</v>
      </c>
      <c r="B21" s="23" t="s">
        <v>3071</v>
      </c>
      <c r="C21" s="23" t="s">
        <v>3072</v>
      </c>
      <c r="D21" s="23" t="s">
        <v>3073</v>
      </c>
      <c r="E21" s="23" t="s">
        <v>3074</v>
      </c>
      <c r="F21" s="23" t="s">
        <v>3075</v>
      </c>
      <c r="G21" s="23" t="s">
        <v>3076</v>
      </c>
      <c r="H21" s="23" t="s">
        <v>3081</v>
      </c>
      <c r="I21" s="23" t="s">
        <v>3082</v>
      </c>
      <c r="J21" s="23" t="s">
        <v>3083</v>
      </c>
      <c r="K21" s="23" t="s">
        <v>3084</v>
      </c>
      <c r="L21" s="23" t="s">
        <v>3085</v>
      </c>
      <c r="M21" s="23" t="s">
        <v>3086</v>
      </c>
      <c r="N21" s="23" t="s">
        <v>3087</v>
      </c>
      <c r="O21" s="23" t="s">
        <v>3191</v>
      </c>
      <c r="P21" s="23" t="s">
        <v>3192</v>
      </c>
      <c r="Q21" s="23" t="s">
        <v>3193</v>
      </c>
      <c r="R21" s="23" t="s">
        <v>3194</v>
      </c>
      <c r="S21" s="23" t="s">
        <v>3195</v>
      </c>
      <c r="T21" s="23" t="s">
        <v>3196</v>
      </c>
      <c r="U21" s="23" t="s">
        <v>3197</v>
      </c>
    </row>
    <row r="22" spans="1:21">
      <c r="A22" s="19">
        <v>1237608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350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</row>
    <row r="23" spans="1:21">
      <c r="A23" s="19">
        <v>1232846</v>
      </c>
      <c r="B23" s="23">
        <v>450</v>
      </c>
      <c r="C23" s="23">
        <v>50</v>
      </c>
      <c r="D23" s="23">
        <v>0</v>
      </c>
      <c r="E23" s="23">
        <v>15</v>
      </c>
      <c r="F23" s="23">
        <v>0</v>
      </c>
      <c r="G23" s="23">
        <v>0</v>
      </c>
      <c r="H23" s="23">
        <v>450</v>
      </c>
      <c r="I23" s="23">
        <v>450</v>
      </c>
      <c r="J23" s="23">
        <v>353</v>
      </c>
      <c r="K23" s="23">
        <v>247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</row>
    <row r="24" spans="1:21">
      <c r="A24" s="19">
        <v>1232895</v>
      </c>
      <c r="B24" s="23">
        <v>450</v>
      </c>
      <c r="C24" s="23">
        <v>50</v>
      </c>
      <c r="D24" s="23">
        <v>0</v>
      </c>
      <c r="E24" s="23">
        <v>15</v>
      </c>
      <c r="F24" s="23">
        <v>0</v>
      </c>
      <c r="G24" s="23">
        <v>0</v>
      </c>
      <c r="H24" s="23">
        <v>450</v>
      </c>
      <c r="I24" s="23">
        <v>450</v>
      </c>
      <c r="J24" s="23">
        <v>353</v>
      </c>
      <c r="K24" s="23">
        <v>247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1233384</v>
      </c>
      <c r="B25" s="23">
        <v>450</v>
      </c>
      <c r="C25" s="23">
        <v>50</v>
      </c>
      <c r="D25" s="23">
        <v>0</v>
      </c>
      <c r="E25" s="23">
        <v>15</v>
      </c>
      <c r="F25" s="23">
        <v>0</v>
      </c>
      <c r="G25" s="23">
        <v>0</v>
      </c>
      <c r="H25" s="23">
        <v>450</v>
      </c>
      <c r="I25" s="23">
        <v>450</v>
      </c>
      <c r="J25" s="23">
        <v>353</v>
      </c>
      <c r="K25" s="23">
        <v>247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200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398</v>
      </c>
      <c r="I27" s="23">
        <v>432</v>
      </c>
      <c r="J27" s="23">
        <v>270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1232775</v>
      </c>
      <c r="B28" s="23">
        <v>0</v>
      </c>
      <c r="C28" s="23">
        <v>36</v>
      </c>
      <c r="D28" s="23">
        <v>309</v>
      </c>
      <c r="E28" s="23">
        <v>220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270</v>
      </c>
      <c r="L28" s="23">
        <v>245</v>
      </c>
      <c r="M28" s="23">
        <v>0</v>
      </c>
      <c r="N28" s="23">
        <v>0</v>
      </c>
      <c r="O28" s="23">
        <v>310</v>
      </c>
      <c r="P28" s="23">
        <v>312</v>
      </c>
      <c r="Q28" s="23">
        <v>243</v>
      </c>
      <c r="R28" s="23">
        <v>0</v>
      </c>
      <c r="S28" s="23">
        <v>178</v>
      </c>
      <c r="T28" s="23">
        <v>0</v>
      </c>
      <c r="U28" s="23">
        <v>0</v>
      </c>
    </row>
    <row r="29" spans="1:21">
      <c r="A29" s="19">
        <v>1238605</v>
      </c>
      <c r="B29" s="23">
        <v>236</v>
      </c>
      <c r="C29" s="23">
        <v>147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3" spans="1:21">
      <c r="A33" s="19" t="s">
        <v>0</v>
      </c>
      <c r="B33" s="23" t="s">
        <v>3071</v>
      </c>
      <c r="C33" s="23" t="s">
        <v>3072</v>
      </c>
      <c r="D33" s="23" t="s">
        <v>3073</v>
      </c>
      <c r="E33" s="23" t="s">
        <v>3074</v>
      </c>
      <c r="F33" s="23" t="s">
        <v>3075</v>
      </c>
      <c r="G33" s="23" t="s">
        <v>3076</v>
      </c>
      <c r="H33" s="23" t="s">
        <v>3081</v>
      </c>
      <c r="I33" s="23" t="s">
        <v>3082</v>
      </c>
      <c r="J33" s="23" t="s">
        <v>3083</v>
      </c>
      <c r="K33" s="23" t="s">
        <v>3084</v>
      </c>
      <c r="L33" s="23" t="s">
        <v>3085</v>
      </c>
      <c r="M33" s="23" t="s">
        <v>3086</v>
      </c>
      <c r="N33" s="23" t="s">
        <v>3087</v>
      </c>
      <c r="O33" s="23" t="s">
        <v>3191</v>
      </c>
      <c r="P33" s="23" t="s">
        <v>3192</v>
      </c>
      <c r="Q33" s="23" t="s">
        <v>3193</v>
      </c>
      <c r="R33" s="23" t="s">
        <v>3194</v>
      </c>
      <c r="S33" s="23" t="s">
        <v>3195</v>
      </c>
      <c r="T33" s="23" t="s">
        <v>3196</v>
      </c>
      <c r="U33" s="23" t="s">
        <v>3197</v>
      </c>
    </row>
    <row r="34" spans="1:21">
      <c r="A34" s="19">
        <v>1221967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408</v>
      </c>
      <c r="L34" s="23">
        <v>456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</row>
    <row r="35" spans="1:21">
      <c r="A35" s="19">
        <v>1227306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200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600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</row>
    <row r="36" spans="1:21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20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</row>
    <row r="37" spans="1:21">
      <c r="A37" s="19">
        <v>1229088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500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1225464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756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1231797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97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1228038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800</v>
      </c>
      <c r="K40" s="23">
        <v>800</v>
      </c>
      <c r="L40" s="23">
        <v>704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1231047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800</v>
      </c>
      <c r="K41" s="23">
        <v>800</v>
      </c>
      <c r="L41" s="23">
        <v>704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1232066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146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1231860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100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1234222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435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310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1232553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216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1232846</v>
      </c>
      <c r="B46" s="23">
        <v>0</v>
      </c>
      <c r="C46" s="23">
        <v>0</v>
      </c>
      <c r="D46" s="23">
        <v>0</v>
      </c>
      <c r="E46" s="23">
        <v>150</v>
      </c>
      <c r="F46" s="23">
        <v>0</v>
      </c>
      <c r="G46" s="23">
        <v>0</v>
      </c>
      <c r="H46" s="53">
        <v>35</v>
      </c>
      <c r="I46" s="23">
        <v>0</v>
      </c>
      <c r="J46" s="23">
        <v>0</v>
      </c>
      <c r="K46" s="23">
        <v>0</v>
      </c>
      <c r="L46" s="23">
        <v>245</v>
      </c>
      <c r="M46" s="23">
        <v>0</v>
      </c>
      <c r="N46" s="23">
        <v>0</v>
      </c>
      <c r="O46" s="23">
        <v>0</v>
      </c>
      <c r="P46" s="23">
        <v>465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120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1232693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2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1233025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2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1231090</v>
      </c>
      <c r="B50" s="23">
        <v>0</v>
      </c>
      <c r="C50" s="23">
        <v>0</v>
      </c>
      <c r="D50" s="23">
        <v>0</v>
      </c>
      <c r="E50" s="53">
        <v>350</v>
      </c>
      <c r="F50" s="23">
        <v>0</v>
      </c>
      <c r="G50" s="23">
        <v>0</v>
      </c>
      <c r="H50" s="23">
        <v>366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155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1233383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79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 s="407" customFormat="1">
      <c r="A52" s="407">
        <v>1232528</v>
      </c>
      <c r="B52" s="408">
        <v>0</v>
      </c>
      <c r="C52" s="408">
        <v>0</v>
      </c>
      <c r="D52" s="408">
        <v>611</v>
      </c>
      <c r="E52" s="408">
        <v>601</v>
      </c>
      <c r="F52" s="408">
        <v>0</v>
      </c>
      <c r="G52" s="408">
        <v>0</v>
      </c>
      <c r="H52" s="408">
        <v>0</v>
      </c>
      <c r="I52" s="408">
        <v>0</v>
      </c>
      <c r="J52" s="408">
        <v>0</v>
      </c>
      <c r="K52" s="408">
        <v>0</v>
      </c>
      <c r="L52" s="408">
        <v>0</v>
      </c>
      <c r="M52" s="408">
        <v>0</v>
      </c>
      <c r="N52" s="408">
        <v>0</v>
      </c>
      <c r="O52" s="408">
        <v>0</v>
      </c>
      <c r="P52" s="408">
        <v>0</v>
      </c>
      <c r="Q52" s="408">
        <v>0</v>
      </c>
      <c r="R52" s="408">
        <v>0</v>
      </c>
      <c r="S52" s="408">
        <v>0</v>
      </c>
      <c r="T52" s="408">
        <v>0</v>
      </c>
      <c r="U52" s="408">
        <v>0</v>
      </c>
    </row>
    <row r="53" spans="1:21">
      <c r="A53" s="19">
        <v>1232775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336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480</v>
      </c>
      <c r="T53" s="23">
        <v>0</v>
      </c>
      <c r="U53" s="23">
        <v>0</v>
      </c>
    </row>
    <row r="54" spans="1:21">
      <c r="A54" s="19">
        <v>1235845</v>
      </c>
      <c r="B54" s="23">
        <v>410</v>
      </c>
      <c r="C54" s="23">
        <v>247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200</v>
      </c>
      <c r="L54" s="23">
        <v>440</v>
      </c>
      <c r="M54" s="23">
        <v>0</v>
      </c>
      <c r="N54" s="23">
        <v>0</v>
      </c>
      <c r="O54" s="23">
        <v>218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1235097</v>
      </c>
      <c r="B55" s="23">
        <v>302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100</v>
      </c>
      <c r="J55" s="23">
        <v>400</v>
      </c>
      <c r="K55" s="23">
        <v>300</v>
      </c>
      <c r="L55" s="23">
        <v>300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1236600</v>
      </c>
      <c r="B56" s="23">
        <v>0</v>
      </c>
      <c r="C56" s="23">
        <v>127</v>
      </c>
      <c r="D56" s="23">
        <v>533</v>
      </c>
      <c r="E56" s="53">
        <v>87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1236601</v>
      </c>
      <c r="B57" s="23">
        <v>0</v>
      </c>
      <c r="C57" s="23">
        <v>0</v>
      </c>
      <c r="D57" s="23">
        <v>0</v>
      </c>
      <c r="E57" s="53">
        <v>131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1236619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92</v>
      </c>
      <c r="T58" s="23">
        <v>0</v>
      </c>
      <c r="U58" s="23">
        <v>0</v>
      </c>
    </row>
    <row r="59" spans="1:21">
      <c r="A59" s="19">
        <v>1236930</v>
      </c>
      <c r="B59" s="23">
        <v>0</v>
      </c>
      <c r="C59" s="23">
        <v>0</v>
      </c>
      <c r="D59" s="23">
        <v>38</v>
      </c>
      <c r="E59" s="23">
        <v>547</v>
      </c>
      <c r="F59" s="23">
        <v>0</v>
      </c>
      <c r="G59" s="23">
        <v>0</v>
      </c>
      <c r="H59" s="53">
        <v>686</v>
      </c>
      <c r="I59" s="23">
        <v>398</v>
      </c>
      <c r="J59" s="23">
        <v>264</v>
      </c>
      <c r="K59" s="23">
        <v>70</v>
      </c>
      <c r="L59" s="23">
        <v>0</v>
      </c>
      <c r="M59" s="23">
        <v>0</v>
      </c>
      <c r="N59" s="23">
        <v>0</v>
      </c>
      <c r="O59" s="23">
        <v>414</v>
      </c>
      <c r="P59" s="23">
        <v>400</v>
      </c>
      <c r="Q59" s="23">
        <v>702</v>
      </c>
      <c r="R59" s="23">
        <v>0</v>
      </c>
      <c r="S59" s="23">
        <v>500</v>
      </c>
      <c r="T59" s="23">
        <v>0</v>
      </c>
      <c r="U59" s="23">
        <v>0</v>
      </c>
    </row>
    <row r="60" spans="1:21">
      <c r="A60" s="19">
        <v>1237468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77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1237386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167</v>
      </c>
      <c r="R61" s="23">
        <v>0</v>
      </c>
      <c r="S61" s="23">
        <v>0</v>
      </c>
      <c r="T61" s="23">
        <v>0</v>
      </c>
      <c r="U61" s="23">
        <v>0</v>
      </c>
    </row>
    <row r="62" spans="1:21" s="407" customFormat="1">
      <c r="A62" s="407">
        <v>1234905</v>
      </c>
      <c r="B62" s="408">
        <v>385</v>
      </c>
      <c r="C62" s="408">
        <v>261</v>
      </c>
      <c r="D62" s="408">
        <v>339</v>
      </c>
      <c r="E62" s="408">
        <v>56</v>
      </c>
      <c r="F62" s="408">
        <v>0</v>
      </c>
      <c r="G62" s="408">
        <v>0</v>
      </c>
      <c r="H62" s="408">
        <v>73</v>
      </c>
      <c r="I62" s="408">
        <v>0</v>
      </c>
      <c r="J62" s="408">
        <v>0</v>
      </c>
      <c r="K62" s="408">
        <v>400</v>
      </c>
      <c r="L62" s="408">
        <v>500</v>
      </c>
      <c r="M62" s="408">
        <v>0</v>
      </c>
      <c r="N62" s="408">
        <v>0</v>
      </c>
      <c r="O62" s="408">
        <v>100</v>
      </c>
      <c r="P62" s="408">
        <v>0</v>
      </c>
      <c r="Q62" s="408">
        <v>0</v>
      </c>
      <c r="R62" s="408">
        <v>0</v>
      </c>
      <c r="S62" s="408">
        <v>0</v>
      </c>
      <c r="T62" s="408">
        <v>0</v>
      </c>
      <c r="U62" s="408">
        <v>0</v>
      </c>
    </row>
    <row r="63" spans="1:21" s="407" customFormat="1">
      <c r="A63" s="407">
        <v>1238480</v>
      </c>
      <c r="B63" s="408">
        <v>1643</v>
      </c>
      <c r="C63" s="408">
        <v>812</v>
      </c>
      <c r="D63" s="408">
        <v>833</v>
      </c>
      <c r="E63" s="408">
        <v>531</v>
      </c>
      <c r="F63" s="408">
        <v>0</v>
      </c>
      <c r="G63" s="408">
        <v>0</v>
      </c>
      <c r="H63" s="408">
        <v>1859</v>
      </c>
      <c r="I63" s="408">
        <v>1959</v>
      </c>
      <c r="J63" s="408">
        <v>1069</v>
      </c>
      <c r="K63" s="408">
        <v>1118</v>
      </c>
      <c r="L63" s="408">
        <v>417</v>
      </c>
      <c r="M63" s="408">
        <v>0</v>
      </c>
      <c r="N63" s="408">
        <v>0</v>
      </c>
      <c r="O63" s="408">
        <v>1157</v>
      </c>
      <c r="P63" s="408">
        <v>1964</v>
      </c>
      <c r="Q63" s="408">
        <v>1494</v>
      </c>
      <c r="R63" s="408">
        <v>0</v>
      </c>
      <c r="S63" s="408">
        <v>1151</v>
      </c>
      <c r="T63" s="408">
        <v>0</v>
      </c>
      <c r="U63" s="408">
        <v>0</v>
      </c>
    </row>
    <row r="64" spans="1:21">
      <c r="A64" s="19">
        <v>1238453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134</v>
      </c>
      <c r="P64" s="23">
        <v>0</v>
      </c>
      <c r="Q64" s="23">
        <v>161</v>
      </c>
      <c r="R64" s="23">
        <v>0</v>
      </c>
      <c r="S64" s="23">
        <v>0</v>
      </c>
      <c r="T64" s="23">
        <v>0</v>
      </c>
      <c r="U64" s="23">
        <v>0</v>
      </c>
    </row>
    <row r="65" spans="1:21">
      <c r="A65" s="19">
        <v>1240029</v>
      </c>
      <c r="B65" s="23">
        <v>469</v>
      </c>
      <c r="C65" s="23">
        <v>309</v>
      </c>
      <c r="D65" s="23">
        <v>469</v>
      </c>
      <c r="E65" s="53">
        <v>249</v>
      </c>
      <c r="F65" s="23">
        <v>0</v>
      </c>
      <c r="G65" s="23">
        <v>0</v>
      </c>
      <c r="H65" s="23">
        <v>0</v>
      </c>
      <c r="I65" s="23">
        <v>100</v>
      </c>
      <c r="J65" s="23">
        <v>378</v>
      </c>
      <c r="K65" s="23">
        <v>483</v>
      </c>
      <c r="L65" s="23">
        <v>789</v>
      </c>
      <c r="M65" s="23">
        <v>0</v>
      </c>
      <c r="N65" s="23">
        <v>0</v>
      </c>
      <c r="O65" s="23">
        <v>700</v>
      </c>
      <c r="P65" s="23">
        <v>400</v>
      </c>
      <c r="Q65" s="23">
        <v>450</v>
      </c>
      <c r="R65" s="23">
        <v>0</v>
      </c>
      <c r="S65" s="23">
        <v>200</v>
      </c>
      <c r="T65" s="23">
        <v>0</v>
      </c>
      <c r="U65" s="23">
        <v>0</v>
      </c>
    </row>
    <row r="66" spans="1:21">
      <c r="A66" s="19">
        <v>1240032</v>
      </c>
      <c r="B66" s="23">
        <v>469</v>
      </c>
      <c r="C66" s="23">
        <v>309</v>
      </c>
      <c r="D66" s="23">
        <v>469</v>
      </c>
      <c r="E66" s="53">
        <v>249</v>
      </c>
      <c r="F66" s="23">
        <v>0</v>
      </c>
      <c r="G66" s="23">
        <v>0</v>
      </c>
      <c r="H66" s="23">
        <v>0</v>
      </c>
      <c r="I66" s="23">
        <v>100</v>
      </c>
      <c r="J66" s="23">
        <v>378</v>
      </c>
      <c r="K66" s="23">
        <v>483</v>
      </c>
      <c r="L66" s="23">
        <v>789</v>
      </c>
      <c r="M66" s="23">
        <v>0</v>
      </c>
      <c r="N66" s="23">
        <v>0</v>
      </c>
      <c r="O66" s="23">
        <v>700</v>
      </c>
      <c r="P66" s="23">
        <v>400</v>
      </c>
      <c r="Q66" s="23">
        <v>450</v>
      </c>
      <c r="R66" s="23">
        <v>0</v>
      </c>
      <c r="S66" s="23">
        <v>200</v>
      </c>
      <c r="T66" s="23">
        <v>0</v>
      </c>
      <c r="U66" s="23">
        <v>0</v>
      </c>
    </row>
    <row r="67" spans="1:21">
      <c r="A67" s="19">
        <v>1240180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60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19">
        <v>1240184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60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</row>
    <row r="69" spans="1:21">
      <c r="A69" s="19">
        <v>1216452</v>
      </c>
      <c r="B69" s="23">
        <v>0</v>
      </c>
      <c r="C69" s="23">
        <v>95</v>
      </c>
      <c r="D69" s="53">
        <v>778</v>
      </c>
      <c r="E69" s="23">
        <v>114</v>
      </c>
      <c r="F69" s="23">
        <v>0</v>
      </c>
      <c r="G69" s="23">
        <v>0</v>
      </c>
      <c r="H69" s="23">
        <v>0</v>
      </c>
      <c r="I69" s="23">
        <v>1203</v>
      </c>
      <c r="J69" s="23">
        <v>0</v>
      </c>
      <c r="K69" s="23">
        <v>0</v>
      </c>
      <c r="L69" s="23">
        <v>440</v>
      </c>
      <c r="M69" s="23">
        <v>0</v>
      </c>
      <c r="N69" s="23">
        <v>0</v>
      </c>
      <c r="O69" s="23">
        <v>1008</v>
      </c>
      <c r="P69" s="23">
        <v>717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1215693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233</v>
      </c>
      <c r="T70" s="23">
        <v>0</v>
      </c>
      <c r="U70" s="23">
        <v>0</v>
      </c>
    </row>
    <row r="71" spans="1:21">
      <c r="A71" s="19">
        <v>1232894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360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1233385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360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1232895</v>
      </c>
      <c r="B73" s="23">
        <v>0</v>
      </c>
      <c r="C73" s="23">
        <v>0</v>
      </c>
      <c r="D73" s="23">
        <v>0</v>
      </c>
      <c r="E73" s="53">
        <v>150</v>
      </c>
      <c r="F73" s="23">
        <v>0</v>
      </c>
      <c r="G73" s="23">
        <v>0</v>
      </c>
      <c r="H73" s="23">
        <v>35</v>
      </c>
      <c r="I73" s="23">
        <v>0</v>
      </c>
      <c r="J73" s="23">
        <v>0</v>
      </c>
      <c r="K73" s="23">
        <v>0</v>
      </c>
      <c r="L73" s="23">
        <v>245</v>
      </c>
      <c r="M73" s="23">
        <v>0</v>
      </c>
      <c r="N73" s="23">
        <v>0</v>
      </c>
      <c r="O73" s="23">
        <v>0</v>
      </c>
      <c r="P73" s="23">
        <v>105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1232922</v>
      </c>
      <c r="B74" s="23">
        <v>0</v>
      </c>
      <c r="C74" s="23">
        <v>0</v>
      </c>
      <c r="D74" s="23">
        <v>0</v>
      </c>
      <c r="E74" s="53">
        <v>150</v>
      </c>
      <c r="F74" s="23">
        <v>0</v>
      </c>
      <c r="G74" s="23">
        <v>0</v>
      </c>
      <c r="H74" s="23">
        <v>35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  <row r="75" spans="1:21">
      <c r="A75" s="19">
        <v>1233387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245</v>
      </c>
      <c r="M75" s="23">
        <v>0</v>
      </c>
      <c r="N75" s="23">
        <v>0</v>
      </c>
      <c r="O75" s="23">
        <v>0</v>
      </c>
      <c r="P75" s="23">
        <v>105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</row>
    <row r="76" spans="1:21">
      <c r="A76" s="19">
        <v>1238092</v>
      </c>
      <c r="B76" s="23">
        <v>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200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</row>
  </sheetData>
  <autoFilter ref="A1:U18" xr:uid="{BDE97AC9-3796-471F-AF7B-9766BBA36891}"/>
  <phoneticPr fontId="27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DB87-C53C-4821-9F38-57538EED98A1}">
  <sheetPr>
    <tabColor rgb="FFFFFF00"/>
  </sheetPr>
  <dimension ref="A7:M158"/>
  <sheetViews>
    <sheetView zoomScale="130" zoomScaleNormal="130" workbookViewId="0">
      <pane xSplit="2" ySplit="8" topLeftCell="C104" activePane="bottomRight" state="frozen"/>
      <selection pane="topRight" activeCell="C1" sqref="C1"/>
      <selection pane="bottomLeft" activeCell="A9" sqref="A9"/>
      <selection pane="bottomRight" activeCell="F106" sqref="F106"/>
    </sheetView>
  </sheetViews>
  <sheetFormatPr defaultRowHeight="11.25"/>
  <cols>
    <col min="1" max="1" width="16.1640625" customWidth="1"/>
    <col min="3" max="12" width="11.33203125" style="42" customWidth="1"/>
  </cols>
  <sheetData>
    <row r="7" spans="1:13">
      <c r="A7" s="781"/>
      <c r="B7" s="781" t="s">
        <v>0</v>
      </c>
      <c r="C7" s="689" t="s">
        <v>1143</v>
      </c>
      <c r="D7" s="689" t="s">
        <v>1142</v>
      </c>
      <c r="E7" s="689" t="s">
        <v>2021</v>
      </c>
      <c r="F7" s="689" t="s">
        <v>2246</v>
      </c>
      <c r="G7" s="689" t="s">
        <v>2397</v>
      </c>
      <c r="H7" s="689" t="s">
        <v>2596</v>
      </c>
      <c r="I7" s="689" t="s">
        <v>2881</v>
      </c>
      <c r="J7" s="689" t="s">
        <v>3077</v>
      </c>
      <c r="K7" s="689" t="s">
        <v>3171</v>
      </c>
      <c r="L7" s="689" t="s">
        <v>3198</v>
      </c>
    </row>
    <row r="8" spans="1:13">
      <c r="A8" s="781"/>
      <c r="B8" s="782"/>
      <c r="C8" s="690" t="s">
        <v>1141</v>
      </c>
      <c r="D8" s="690" t="s">
        <v>1140</v>
      </c>
      <c r="E8" s="690" t="s">
        <v>2022</v>
      </c>
      <c r="F8" s="690" t="s">
        <v>2247</v>
      </c>
      <c r="G8" s="690" t="s">
        <v>2398</v>
      </c>
      <c r="H8" s="690" t="s">
        <v>2597</v>
      </c>
      <c r="I8" s="690" t="s">
        <v>2882</v>
      </c>
      <c r="J8" s="690" t="s">
        <v>3078</v>
      </c>
      <c r="K8" s="690" t="s">
        <v>3172</v>
      </c>
      <c r="L8" s="690" t="s">
        <v>3199</v>
      </c>
    </row>
    <row r="9" spans="1:13" s="697" customFormat="1">
      <c r="A9" s="695"/>
      <c r="B9" s="696">
        <v>1221154</v>
      </c>
      <c r="C9" s="688">
        <v>0</v>
      </c>
      <c r="D9" s="688">
        <v>0</v>
      </c>
      <c r="E9" s="688">
        <v>50</v>
      </c>
      <c r="F9" s="688">
        <v>0</v>
      </c>
      <c r="G9" s="688">
        <v>0</v>
      </c>
      <c r="H9" s="688">
        <v>0</v>
      </c>
      <c r="I9" s="688">
        <v>0</v>
      </c>
      <c r="J9" s="688">
        <v>0</v>
      </c>
      <c r="K9" s="688">
        <v>0</v>
      </c>
      <c r="L9" s="688">
        <v>0</v>
      </c>
      <c r="M9" s="728">
        <f t="shared" ref="M9:M40" si="0">SUM(C9:L9)</f>
        <v>50</v>
      </c>
    </row>
    <row r="10" spans="1:13" s="697" customFormat="1">
      <c r="A10" s="695"/>
      <c r="B10" s="698">
        <v>1226384</v>
      </c>
      <c r="C10" s="688">
        <v>40</v>
      </c>
      <c r="D10" s="688">
        <v>1880</v>
      </c>
      <c r="E10" s="688">
        <v>0</v>
      </c>
      <c r="F10" s="688">
        <v>0</v>
      </c>
      <c r="G10" s="688">
        <v>0</v>
      </c>
      <c r="H10" s="688">
        <v>0</v>
      </c>
      <c r="I10" s="688">
        <v>0</v>
      </c>
      <c r="J10" s="688">
        <v>600</v>
      </c>
      <c r="K10" s="688">
        <v>0</v>
      </c>
      <c r="L10" s="688">
        <v>600</v>
      </c>
      <c r="M10" s="728">
        <f t="shared" si="0"/>
        <v>3120</v>
      </c>
    </row>
    <row r="11" spans="1:13" s="697" customFormat="1">
      <c r="A11" s="695"/>
      <c r="B11" s="698">
        <v>1226388</v>
      </c>
      <c r="C11" s="688">
        <v>40</v>
      </c>
      <c r="D11" s="688">
        <v>1880</v>
      </c>
      <c r="E11" s="688">
        <v>0</v>
      </c>
      <c r="F11" s="688">
        <v>0</v>
      </c>
      <c r="G11" s="688">
        <v>0</v>
      </c>
      <c r="H11" s="688">
        <v>0</v>
      </c>
      <c r="I11" s="688">
        <v>0</v>
      </c>
      <c r="J11" s="688">
        <v>600</v>
      </c>
      <c r="K11" s="688">
        <v>0</v>
      </c>
      <c r="L11" s="688">
        <v>600</v>
      </c>
      <c r="M11" s="728">
        <f t="shared" si="0"/>
        <v>3120</v>
      </c>
    </row>
    <row r="12" spans="1:13" s="697" customFormat="1">
      <c r="A12" s="695"/>
      <c r="B12" s="696">
        <v>1229673</v>
      </c>
      <c r="C12" s="688">
        <v>400</v>
      </c>
      <c r="D12" s="688">
        <v>1000</v>
      </c>
      <c r="E12" s="688">
        <v>1000</v>
      </c>
      <c r="F12" s="688">
        <v>1000</v>
      </c>
      <c r="G12" s="688">
        <v>900</v>
      </c>
      <c r="H12" s="688">
        <v>1000</v>
      </c>
      <c r="I12" s="688">
        <v>1000</v>
      </c>
      <c r="J12" s="688">
        <v>800</v>
      </c>
      <c r="K12" s="688">
        <v>1000</v>
      </c>
      <c r="L12" s="688">
        <v>400</v>
      </c>
      <c r="M12" s="728">
        <f t="shared" si="0"/>
        <v>8500</v>
      </c>
    </row>
    <row r="13" spans="1:13" s="697" customFormat="1">
      <c r="A13" s="695"/>
      <c r="B13" s="696">
        <v>1230692</v>
      </c>
      <c r="C13" s="688">
        <v>0</v>
      </c>
      <c r="D13" s="688">
        <v>1100</v>
      </c>
      <c r="E13" s="688">
        <v>1100</v>
      </c>
      <c r="F13" s="688">
        <v>1200</v>
      </c>
      <c r="G13" s="688">
        <v>500</v>
      </c>
      <c r="H13" s="688">
        <v>1000</v>
      </c>
      <c r="I13" s="688">
        <v>1200</v>
      </c>
      <c r="J13" s="688">
        <v>500</v>
      </c>
      <c r="K13" s="688">
        <v>900</v>
      </c>
      <c r="L13" s="688">
        <v>1000</v>
      </c>
      <c r="M13" s="728">
        <f t="shared" si="0"/>
        <v>8500</v>
      </c>
    </row>
    <row r="14" spans="1:13" s="697" customFormat="1">
      <c r="A14" s="695"/>
      <c r="B14" s="696">
        <v>1230696</v>
      </c>
      <c r="C14" s="688">
        <v>0</v>
      </c>
      <c r="D14" s="688">
        <v>200</v>
      </c>
      <c r="E14" s="688">
        <v>200</v>
      </c>
      <c r="F14" s="688">
        <v>200</v>
      </c>
      <c r="G14" s="688">
        <v>0</v>
      </c>
      <c r="H14" s="688">
        <v>200</v>
      </c>
      <c r="I14" s="688">
        <v>200</v>
      </c>
      <c r="J14" s="688">
        <v>200</v>
      </c>
      <c r="K14" s="688">
        <v>0</v>
      </c>
      <c r="L14" s="688">
        <v>0</v>
      </c>
      <c r="M14" s="728">
        <f t="shared" si="0"/>
        <v>1200</v>
      </c>
    </row>
    <row r="15" spans="1:13" s="697" customFormat="1">
      <c r="A15" s="695"/>
      <c r="B15" s="696">
        <v>1230854</v>
      </c>
      <c r="C15" s="688">
        <v>0</v>
      </c>
      <c r="D15" s="688">
        <v>300</v>
      </c>
      <c r="E15" s="688">
        <v>0</v>
      </c>
      <c r="F15" s="688">
        <v>0</v>
      </c>
      <c r="G15" s="688">
        <v>0</v>
      </c>
      <c r="H15" s="688">
        <v>0</v>
      </c>
      <c r="I15" s="688">
        <v>200</v>
      </c>
      <c r="J15" s="688">
        <v>0</v>
      </c>
      <c r="K15" s="688">
        <v>0</v>
      </c>
      <c r="L15" s="688">
        <v>0</v>
      </c>
      <c r="M15" s="728">
        <f t="shared" si="0"/>
        <v>500</v>
      </c>
    </row>
    <row r="16" spans="1:13" s="697" customFormat="1">
      <c r="A16" s="695"/>
      <c r="B16" s="696">
        <v>1231202</v>
      </c>
      <c r="C16" s="688">
        <v>0</v>
      </c>
      <c r="D16" s="688">
        <v>0</v>
      </c>
      <c r="E16" s="688">
        <v>0</v>
      </c>
      <c r="F16" s="688">
        <v>0</v>
      </c>
      <c r="G16" s="688">
        <v>0</v>
      </c>
      <c r="H16" s="688">
        <v>0</v>
      </c>
      <c r="I16" s="688">
        <v>150</v>
      </c>
      <c r="J16" s="688">
        <v>0</v>
      </c>
      <c r="K16" s="688">
        <v>0</v>
      </c>
      <c r="L16" s="688">
        <v>0</v>
      </c>
      <c r="M16" s="728">
        <f t="shared" si="0"/>
        <v>150</v>
      </c>
    </row>
    <row r="17" spans="1:13" s="697" customFormat="1">
      <c r="A17" s="695"/>
      <c r="B17" s="696">
        <v>1231898</v>
      </c>
      <c r="C17" s="688">
        <v>0</v>
      </c>
      <c r="D17" s="688">
        <v>2200</v>
      </c>
      <c r="E17" s="688">
        <v>2200</v>
      </c>
      <c r="F17" s="688">
        <v>1792</v>
      </c>
      <c r="G17" s="688">
        <v>1464</v>
      </c>
      <c r="H17" s="688">
        <v>1792</v>
      </c>
      <c r="I17" s="688">
        <v>1792</v>
      </c>
      <c r="J17" s="688">
        <v>1464</v>
      </c>
      <c r="K17" s="688">
        <v>1410</v>
      </c>
      <c r="L17" s="688">
        <v>1344</v>
      </c>
      <c r="M17" s="728">
        <f t="shared" si="0"/>
        <v>15458</v>
      </c>
    </row>
    <row r="18" spans="1:13" s="697" customFormat="1">
      <c r="A18" s="695"/>
      <c r="B18" s="696">
        <v>1232693</v>
      </c>
      <c r="C18" s="688">
        <v>445</v>
      </c>
      <c r="D18" s="688">
        <v>0</v>
      </c>
      <c r="E18" s="688">
        <v>0</v>
      </c>
      <c r="F18" s="688">
        <v>0</v>
      </c>
      <c r="G18" s="688">
        <v>1396</v>
      </c>
      <c r="H18" s="688">
        <v>0</v>
      </c>
      <c r="I18" s="688">
        <v>1397</v>
      </c>
      <c r="J18" s="688">
        <v>0</v>
      </c>
      <c r="K18" s="688">
        <v>0</v>
      </c>
      <c r="L18" s="688">
        <v>1407</v>
      </c>
      <c r="M18" s="728">
        <f t="shared" si="0"/>
        <v>4645</v>
      </c>
    </row>
    <row r="19" spans="1:13" s="697" customFormat="1">
      <c r="A19" s="695"/>
      <c r="B19" s="696">
        <v>1233025</v>
      </c>
      <c r="C19" s="688">
        <v>445</v>
      </c>
      <c r="D19" s="688">
        <v>0</v>
      </c>
      <c r="E19" s="688">
        <v>0</v>
      </c>
      <c r="F19" s="688">
        <v>0</v>
      </c>
      <c r="G19" s="688">
        <v>1396</v>
      </c>
      <c r="H19" s="688">
        <v>0</v>
      </c>
      <c r="I19" s="688">
        <v>1397</v>
      </c>
      <c r="J19" s="688">
        <v>0</v>
      </c>
      <c r="K19" s="688">
        <v>0</v>
      </c>
      <c r="L19" s="688">
        <v>1407</v>
      </c>
      <c r="M19" s="728">
        <f t="shared" si="0"/>
        <v>4645</v>
      </c>
    </row>
    <row r="20" spans="1:13" s="697" customFormat="1">
      <c r="A20" s="695"/>
      <c r="B20" s="696">
        <v>1233632</v>
      </c>
      <c r="C20" s="688">
        <v>250</v>
      </c>
      <c r="D20" s="688">
        <v>300</v>
      </c>
      <c r="E20" s="688">
        <v>200</v>
      </c>
      <c r="F20" s="688">
        <v>150</v>
      </c>
      <c r="G20" s="688">
        <v>150</v>
      </c>
      <c r="H20" s="688">
        <v>0</v>
      </c>
      <c r="I20" s="688">
        <v>483</v>
      </c>
      <c r="J20" s="688">
        <v>0</v>
      </c>
      <c r="K20" s="688">
        <v>0</v>
      </c>
      <c r="L20" s="688">
        <v>0</v>
      </c>
      <c r="M20" s="728">
        <f t="shared" si="0"/>
        <v>1533</v>
      </c>
    </row>
    <row r="21" spans="1:13" s="697" customFormat="1">
      <c r="A21" s="695"/>
      <c r="B21" s="696">
        <v>1233761</v>
      </c>
      <c r="C21" s="688">
        <v>300</v>
      </c>
      <c r="D21" s="688">
        <v>150</v>
      </c>
      <c r="E21" s="688">
        <v>200</v>
      </c>
      <c r="F21" s="688">
        <v>150</v>
      </c>
      <c r="G21" s="688">
        <v>0</v>
      </c>
      <c r="H21" s="688">
        <v>0</v>
      </c>
      <c r="I21" s="688">
        <v>350</v>
      </c>
      <c r="J21" s="688">
        <v>300</v>
      </c>
      <c r="K21" s="688">
        <v>300</v>
      </c>
      <c r="L21" s="688">
        <v>0</v>
      </c>
      <c r="M21" s="728">
        <f t="shared" si="0"/>
        <v>1750</v>
      </c>
    </row>
    <row r="22" spans="1:13" s="697" customFormat="1">
      <c r="A22" s="695"/>
      <c r="B22" s="696">
        <v>1233877</v>
      </c>
      <c r="C22" s="688">
        <v>50</v>
      </c>
      <c r="D22" s="688">
        <v>0</v>
      </c>
      <c r="E22" s="688">
        <v>0</v>
      </c>
      <c r="F22" s="688">
        <v>0</v>
      </c>
      <c r="G22" s="688">
        <v>0</v>
      </c>
      <c r="H22" s="688">
        <v>0</v>
      </c>
      <c r="I22" s="688">
        <v>0</v>
      </c>
      <c r="J22" s="688">
        <v>0</v>
      </c>
      <c r="K22" s="688">
        <v>0</v>
      </c>
      <c r="L22" s="688">
        <v>70</v>
      </c>
      <c r="M22" s="728">
        <f t="shared" si="0"/>
        <v>120</v>
      </c>
    </row>
    <row r="23" spans="1:13" s="697" customFormat="1">
      <c r="A23" s="695"/>
      <c r="B23" s="696">
        <v>1234614</v>
      </c>
      <c r="C23" s="688">
        <v>150</v>
      </c>
      <c r="D23" s="688">
        <v>500</v>
      </c>
      <c r="E23" s="688">
        <v>0</v>
      </c>
      <c r="F23" s="688">
        <v>0</v>
      </c>
      <c r="G23" s="688">
        <v>400</v>
      </c>
      <c r="H23" s="688">
        <v>500</v>
      </c>
      <c r="I23" s="688">
        <v>0</v>
      </c>
      <c r="J23" s="688">
        <v>0</v>
      </c>
      <c r="K23" s="688">
        <v>400</v>
      </c>
      <c r="L23" s="688">
        <v>0</v>
      </c>
      <c r="M23" s="728">
        <f t="shared" si="0"/>
        <v>1950</v>
      </c>
    </row>
    <row r="24" spans="1:13" s="697" customFormat="1">
      <c r="A24" s="695"/>
      <c r="B24" s="696">
        <v>1235003</v>
      </c>
      <c r="C24" s="688">
        <v>900</v>
      </c>
      <c r="D24" s="688">
        <v>1900</v>
      </c>
      <c r="E24" s="688">
        <v>2000</v>
      </c>
      <c r="F24" s="688">
        <v>2250</v>
      </c>
      <c r="G24" s="688">
        <v>850</v>
      </c>
      <c r="H24" s="688">
        <v>900</v>
      </c>
      <c r="I24" s="688">
        <v>1400</v>
      </c>
      <c r="J24" s="688">
        <v>600</v>
      </c>
      <c r="K24" s="688">
        <v>700</v>
      </c>
      <c r="L24" s="688">
        <v>600</v>
      </c>
      <c r="M24" s="728">
        <f t="shared" si="0"/>
        <v>12100</v>
      </c>
    </row>
    <row r="25" spans="1:13" s="697" customFormat="1">
      <c r="A25" s="695"/>
      <c r="B25" s="696">
        <v>1235058</v>
      </c>
      <c r="C25" s="688">
        <v>0</v>
      </c>
      <c r="D25" s="688">
        <v>0</v>
      </c>
      <c r="E25" s="688">
        <v>300</v>
      </c>
      <c r="F25" s="688">
        <v>500</v>
      </c>
      <c r="G25" s="688">
        <v>200</v>
      </c>
      <c r="H25" s="688">
        <v>500</v>
      </c>
      <c r="I25" s="688">
        <v>700</v>
      </c>
      <c r="J25" s="688">
        <v>300</v>
      </c>
      <c r="K25" s="688">
        <v>500</v>
      </c>
      <c r="L25" s="688">
        <v>200</v>
      </c>
      <c r="M25" s="728">
        <f t="shared" si="0"/>
        <v>3200</v>
      </c>
    </row>
    <row r="26" spans="1:13" s="697" customFormat="1">
      <c r="A26" s="695"/>
      <c r="B26" s="696">
        <v>1235623</v>
      </c>
      <c r="C26" s="688">
        <v>0</v>
      </c>
      <c r="D26" s="688">
        <v>0</v>
      </c>
      <c r="E26" s="688">
        <v>936</v>
      </c>
      <c r="F26" s="688">
        <v>936</v>
      </c>
      <c r="G26" s="688">
        <v>0</v>
      </c>
      <c r="H26" s="688">
        <v>0</v>
      </c>
      <c r="I26" s="688">
        <v>0</v>
      </c>
      <c r="J26" s="688">
        <v>1872</v>
      </c>
      <c r="K26" s="688">
        <v>0</v>
      </c>
      <c r="L26" s="688">
        <v>0</v>
      </c>
      <c r="M26" s="728">
        <f t="shared" si="0"/>
        <v>3744</v>
      </c>
    </row>
    <row r="27" spans="1:13" s="697" customFormat="1">
      <c r="A27" s="695"/>
      <c r="B27" s="696">
        <v>1236091</v>
      </c>
      <c r="C27" s="688">
        <v>0</v>
      </c>
      <c r="D27" s="688">
        <v>300</v>
      </c>
      <c r="E27" s="688">
        <v>200</v>
      </c>
      <c r="F27" s="688">
        <v>0</v>
      </c>
      <c r="G27" s="688">
        <v>0</v>
      </c>
      <c r="H27" s="688">
        <v>200</v>
      </c>
      <c r="I27" s="688">
        <v>250</v>
      </c>
      <c r="J27" s="688">
        <v>0</v>
      </c>
      <c r="K27" s="688">
        <v>200</v>
      </c>
      <c r="L27" s="688">
        <v>0</v>
      </c>
      <c r="M27" s="728">
        <f t="shared" si="0"/>
        <v>1150</v>
      </c>
    </row>
    <row r="28" spans="1:13" s="697" customFormat="1">
      <c r="A28" s="695"/>
      <c r="B28" s="696">
        <v>1236488</v>
      </c>
      <c r="C28" s="688">
        <v>0</v>
      </c>
      <c r="D28" s="688">
        <v>700</v>
      </c>
      <c r="E28" s="688">
        <v>700</v>
      </c>
      <c r="F28" s="688">
        <v>700</v>
      </c>
      <c r="G28" s="688">
        <v>700</v>
      </c>
      <c r="H28" s="688">
        <v>1400</v>
      </c>
      <c r="I28" s="688">
        <v>1400</v>
      </c>
      <c r="J28" s="688">
        <v>500</v>
      </c>
      <c r="K28" s="688">
        <v>900</v>
      </c>
      <c r="L28" s="688">
        <v>1300</v>
      </c>
      <c r="M28" s="728">
        <f t="shared" si="0"/>
        <v>8300</v>
      </c>
    </row>
    <row r="29" spans="1:13" s="697" customFormat="1">
      <c r="A29" s="695"/>
      <c r="B29" s="696">
        <v>1236534</v>
      </c>
      <c r="C29" s="688">
        <v>0</v>
      </c>
      <c r="D29" s="688">
        <v>200</v>
      </c>
      <c r="E29" s="688">
        <v>200</v>
      </c>
      <c r="F29" s="688">
        <v>200</v>
      </c>
      <c r="G29" s="688">
        <v>0</v>
      </c>
      <c r="H29" s="688">
        <v>300</v>
      </c>
      <c r="I29" s="688">
        <v>300</v>
      </c>
      <c r="J29" s="688">
        <v>0</v>
      </c>
      <c r="K29" s="688">
        <v>300</v>
      </c>
      <c r="L29" s="688">
        <v>200</v>
      </c>
      <c r="M29" s="728">
        <f t="shared" si="0"/>
        <v>1700</v>
      </c>
    </row>
    <row r="30" spans="1:13" s="697" customFormat="1">
      <c r="A30" s="695"/>
      <c r="B30" s="696">
        <v>1236962</v>
      </c>
      <c r="C30" s="688">
        <v>1100</v>
      </c>
      <c r="D30" s="688">
        <v>900</v>
      </c>
      <c r="E30" s="688">
        <v>1000</v>
      </c>
      <c r="F30" s="688">
        <v>1000</v>
      </c>
      <c r="G30" s="688">
        <v>890</v>
      </c>
      <c r="H30" s="688">
        <v>2000</v>
      </c>
      <c r="I30" s="688">
        <v>2000</v>
      </c>
      <c r="J30" s="688">
        <v>700</v>
      </c>
      <c r="K30" s="688">
        <v>1800</v>
      </c>
      <c r="L30" s="688">
        <v>300</v>
      </c>
      <c r="M30" s="728">
        <f t="shared" si="0"/>
        <v>11690</v>
      </c>
    </row>
    <row r="31" spans="1:13" s="697" customFormat="1">
      <c r="A31" s="695"/>
      <c r="B31" s="696">
        <v>1237088</v>
      </c>
      <c r="C31" s="688">
        <v>376</v>
      </c>
      <c r="D31" s="688">
        <v>3974</v>
      </c>
      <c r="E31" s="688">
        <v>4300</v>
      </c>
      <c r="F31" s="688">
        <v>4200</v>
      </c>
      <c r="G31" s="688">
        <v>3755</v>
      </c>
      <c r="H31" s="688">
        <v>4300</v>
      </c>
      <c r="I31" s="688">
        <v>4800</v>
      </c>
      <c r="J31" s="688">
        <v>3200</v>
      </c>
      <c r="K31" s="688">
        <v>5000</v>
      </c>
      <c r="L31" s="688">
        <v>3084</v>
      </c>
      <c r="M31" s="728">
        <f t="shared" si="0"/>
        <v>36989</v>
      </c>
    </row>
    <row r="32" spans="1:13" s="697" customFormat="1">
      <c r="A32" s="695"/>
      <c r="B32" s="696">
        <v>1237586</v>
      </c>
      <c r="C32" s="688">
        <v>0</v>
      </c>
      <c r="D32" s="688">
        <v>2200</v>
      </c>
      <c r="E32" s="688">
        <v>2200</v>
      </c>
      <c r="F32" s="688">
        <v>1792</v>
      </c>
      <c r="G32" s="688">
        <v>1464</v>
      </c>
      <c r="H32" s="688">
        <v>1792</v>
      </c>
      <c r="I32" s="688">
        <v>1792</v>
      </c>
      <c r="J32" s="688">
        <v>1464</v>
      </c>
      <c r="K32" s="688">
        <v>1410</v>
      </c>
      <c r="L32" s="688">
        <v>1344</v>
      </c>
      <c r="M32" s="728">
        <f t="shared" si="0"/>
        <v>15458</v>
      </c>
    </row>
    <row r="33" spans="1:13" s="697" customFormat="1">
      <c r="A33" s="695"/>
      <c r="B33" s="696">
        <v>1237748</v>
      </c>
      <c r="C33" s="688">
        <v>260</v>
      </c>
      <c r="D33" s="688">
        <v>0</v>
      </c>
      <c r="E33" s="688">
        <v>0</v>
      </c>
      <c r="F33" s="688">
        <v>0</v>
      </c>
      <c r="G33" s="688">
        <v>728</v>
      </c>
      <c r="H33" s="688">
        <v>376</v>
      </c>
      <c r="I33" s="688">
        <v>0</v>
      </c>
      <c r="J33" s="688">
        <v>0</v>
      </c>
      <c r="K33" s="688">
        <v>572</v>
      </c>
      <c r="L33" s="688">
        <v>0</v>
      </c>
      <c r="M33" s="728">
        <f t="shared" si="0"/>
        <v>1936</v>
      </c>
    </row>
    <row r="34" spans="1:13" s="697" customFormat="1">
      <c r="A34" s="695"/>
      <c r="B34" s="696">
        <v>1238128</v>
      </c>
      <c r="C34" s="688">
        <v>6059</v>
      </c>
      <c r="D34" s="688">
        <v>0</v>
      </c>
      <c r="E34" s="688">
        <v>1728</v>
      </c>
      <c r="F34" s="688">
        <v>0</v>
      </c>
      <c r="G34" s="688">
        <v>6880</v>
      </c>
      <c r="H34" s="688">
        <v>0</v>
      </c>
      <c r="I34" s="688">
        <v>0</v>
      </c>
      <c r="J34" s="688">
        <v>0</v>
      </c>
      <c r="K34" s="688">
        <v>3160</v>
      </c>
      <c r="L34" s="688">
        <v>0</v>
      </c>
      <c r="M34" s="728">
        <f t="shared" si="0"/>
        <v>17827</v>
      </c>
    </row>
    <row r="35" spans="1:13" s="697" customFormat="1">
      <c r="A35" s="695"/>
      <c r="B35" s="696">
        <v>1239651</v>
      </c>
      <c r="C35" s="688">
        <v>800</v>
      </c>
      <c r="D35" s="688">
        <v>750</v>
      </c>
      <c r="E35" s="688">
        <v>500</v>
      </c>
      <c r="F35" s="688">
        <v>545</v>
      </c>
      <c r="G35" s="688">
        <v>425</v>
      </c>
      <c r="H35" s="688">
        <v>1100</v>
      </c>
      <c r="I35" s="688">
        <v>200</v>
      </c>
      <c r="J35" s="688">
        <v>700</v>
      </c>
      <c r="K35" s="688">
        <v>1125</v>
      </c>
      <c r="L35" s="688">
        <v>0</v>
      </c>
      <c r="M35" s="728">
        <f t="shared" si="0"/>
        <v>6145</v>
      </c>
    </row>
    <row r="36" spans="1:13" s="697" customFormat="1">
      <c r="A36" s="695"/>
      <c r="B36" s="696">
        <v>1239988</v>
      </c>
      <c r="C36" s="688">
        <v>200</v>
      </c>
      <c r="D36" s="688">
        <v>1550</v>
      </c>
      <c r="E36" s="688">
        <v>1600</v>
      </c>
      <c r="F36" s="688">
        <v>1650</v>
      </c>
      <c r="G36" s="688">
        <v>700</v>
      </c>
      <c r="H36" s="688">
        <v>1800</v>
      </c>
      <c r="I36" s="688">
        <v>1550</v>
      </c>
      <c r="J36" s="688">
        <v>1000</v>
      </c>
      <c r="K36" s="688">
        <v>850</v>
      </c>
      <c r="L36" s="688">
        <v>400</v>
      </c>
      <c r="M36" s="728">
        <f t="shared" si="0"/>
        <v>11300</v>
      </c>
    </row>
    <row r="37" spans="1:13" s="697" customFormat="1">
      <c r="A37" s="695"/>
      <c r="B37" s="696">
        <v>1240180</v>
      </c>
      <c r="C37" s="688">
        <v>0</v>
      </c>
      <c r="D37" s="688">
        <v>1508</v>
      </c>
      <c r="E37" s="688">
        <v>1300</v>
      </c>
      <c r="F37" s="688">
        <v>1528</v>
      </c>
      <c r="G37" s="688">
        <v>1374</v>
      </c>
      <c r="H37" s="688">
        <v>1700</v>
      </c>
      <c r="I37" s="688">
        <v>1700</v>
      </c>
      <c r="J37" s="688">
        <v>600</v>
      </c>
      <c r="K37" s="688">
        <v>700</v>
      </c>
      <c r="L37" s="688">
        <v>600</v>
      </c>
      <c r="M37" s="728">
        <f t="shared" si="0"/>
        <v>11010</v>
      </c>
    </row>
    <row r="38" spans="1:13" s="697" customFormat="1">
      <c r="A38" s="695"/>
      <c r="B38" s="696">
        <v>1240184</v>
      </c>
      <c r="C38" s="688">
        <v>0</v>
      </c>
      <c r="D38" s="688">
        <v>1508</v>
      </c>
      <c r="E38" s="688">
        <v>1100</v>
      </c>
      <c r="F38" s="688">
        <v>1528</v>
      </c>
      <c r="G38" s="688">
        <v>1374</v>
      </c>
      <c r="H38" s="688">
        <v>1700</v>
      </c>
      <c r="I38" s="688">
        <v>1350</v>
      </c>
      <c r="J38" s="688">
        <v>600</v>
      </c>
      <c r="K38" s="688">
        <v>600</v>
      </c>
      <c r="L38" s="688">
        <v>600</v>
      </c>
      <c r="M38" s="728">
        <f t="shared" si="0"/>
        <v>10360</v>
      </c>
    </row>
    <row r="39" spans="1:13" s="697" customFormat="1">
      <c r="A39" s="695"/>
      <c r="B39" s="696">
        <v>1240308</v>
      </c>
      <c r="C39" s="688">
        <v>0</v>
      </c>
      <c r="D39" s="688">
        <v>1000</v>
      </c>
      <c r="E39" s="688">
        <v>750</v>
      </c>
      <c r="F39" s="688">
        <v>450</v>
      </c>
      <c r="G39" s="688">
        <v>0</v>
      </c>
      <c r="H39" s="688">
        <v>700</v>
      </c>
      <c r="I39" s="688">
        <v>800</v>
      </c>
      <c r="J39" s="688">
        <v>300</v>
      </c>
      <c r="K39" s="688">
        <v>0</v>
      </c>
      <c r="L39" s="688">
        <v>0</v>
      </c>
      <c r="M39" s="728">
        <f t="shared" si="0"/>
        <v>4000</v>
      </c>
    </row>
    <row r="40" spans="1:13" s="697" customFormat="1">
      <c r="A40" s="695"/>
      <c r="B40" s="696">
        <v>1241601</v>
      </c>
      <c r="C40" s="688">
        <v>0</v>
      </c>
      <c r="D40" s="688">
        <v>0</v>
      </c>
      <c r="E40" s="688">
        <v>0</v>
      </c>
      <c r="F40" s="688">
        <v>0</v>
      </c>
      <c r="G40" s="688">
        <v>0</v>
      </c>
      <c r="H40" s="688">
        <v>3000</v>
      </c>
      <c r="I40" s="688">
        <v>3000</v>
      </c>
      <c r="J40" s="688">
        <v>1700</v>
      </c>
      <c r="K40" s="688">
        <v>2800</v>
      </c>
      <c r="L40" s="688">
        <v>2700</v>
      </c>
      <c r="M40" s="728">
        <f t="shared" si="0"/>
        <v>13200</v>
      </c>
    </row>
    <row r="41" spans="1:13" s="726" customFormat="1">
      <c r="A41" s="718"/>
      <c r="B41" s="723">
        <v>3104649</v>
      </c>
      <c r="C41" s="724">
        <v>0</v>
      </c>
      <c r="D41" s="724">
        <v>0</v>
      </c>
      <c r="E41" s="724">
        <v>0</v>
      </c>
      <c r="F41" s="724">
        <v>0</v>
      </c>
      <c r="G41" s="724">
        <v>0</v>
      </c>
      <c r="H41" s="724">
        <v>0</v>
      </c>
      <c r="I41" s="724">
        <v>0</v>
      </c>
      <c r="J41" s="724">
        <v>0</v>
      </c>
      <c r="K41" s="724">
        <v>24</v>
      </c>
      <c r="L41" s="724">
        <v>0</v>
      </c>
      <c r="M41" s="725">
        <f t="shared" ref="M41:M59" si="1">SUM(C41:L41)</f>
        <v>24</v>
      </c>
    </row>
    <row r="42" spans="1:13" s="722" customFormat="1">
      <c r="A42" s="718" t="s">
        <v>1624</v>
      </c>
      <c r="B42" s="719">
        <v>3105058</v>
      </c>
      <c r="C42" s="720">
        <v>120</v>
      </c>
      <c r="D42" s="720">
        <v>120</v>
      </c>
      <c r="E42" s="720">
        <v>72</v>
      </c>
      <c r="F42" s="720">
        <v>72</v>
      </c>
      <c r="G42" s="720">
        <v>72</v>
      </c>
      <c r="H42" s="720">
        <v>72</v>
      </c>
      <c r="I42" s="720">
        <v>72</v>
      </c>
      <c r="J42" s="720">
        <v>72</v>
      </c>
      <c r="K42" s="720">
        <v>72</v>
      </c>
      <c r="L42" s="720">
        <v>0</v>
      </c>
      <c r="M42" s="721">
        <f t="shared" si="1"/>
        <v>744</v>
      </c>
    </row>
    <row r="43" spans="1:13" s="726" customFormat="1">
      <c r="A43" s="718"/>
      <c r="B43" s="723">
        <v>3106127</v>
      </c>
      <c r="C43" s="724">
        <v>0</v>
      </c>
      <c r="D43" s="724">
        <v>12</v>
      </c>
      <c r="E43" s="724">
        <v>12</v>
      </c>
      <c r="F43" s="724">
        <v>0</v>
      </c>
      <c r="G43" s="724">
        <v>0</v>
      </c>
      <c r="H43" s="724">
        <v>0</v>
      </c>
      <c r="I43" s="724">
        <v>0</v>
      </c>
      <c r="J43" s="724">
        <v>0</v>
      </c>
      <c r="K43" s="724">
        <v>0</v>
      </c>
      <c r="L43" s="724">
        <v>0</v>
      </c>
      <c r="M43" s="725">
        <f t="shared" si="1"/>
        <v>24</v>
      </c>
    </row>
    <row r="44" spans="1:13" s="722" customFormat="1">
      <c r="A44" s="718" t="s">
        <v>1781</v>
      </c>
      <c r="B44" s="719">
        <v>3107879</v>
      </c>
      <c r="C44" s="720">
        <v>0</v>
      </c>
      <c r="D44" s="720">
        <v>0</v>
      </c>
      <c r="E44" s="720">
        <v>0</v>
      </c>
      <c r="F44" s="720">
        <v>0</v>
      </c>
      <c r="G44" s="720">
        <v>0</v>
      </c>
      <c r="H44" s="720">
        <v>167</v>
      </c>
      <c r="I44" s="720">
        <v>273</v>
      </c>
      <c r="J44" s="720">
        <v>273</v>
      </c>
      <c r="K44" s="720">
        <v>273</v>
      </c>
      <c r="L44" s="720">
        <v>0</v>
      </c>
      <c r="M44" s="721">
        <f t="shared" si="1"/>
        <v>986</v>
      </c>
    </row>
    <row r="45" spans="1:13" s="722" customFormat="1">
      <c r="A45" s="718" t="s">
        <v>1785</v>
      </c>
      <c r="B45" s="719">
        <v>3107881</v>
      </c>
      <c r="C45" s="720">
        <v>0</v>
      </c>
      <c r="D45" s="720">
        <v>0</v>
      </c>
      <c r="E45" s="720">
        <v>119</v>
      </c>
      <c r="F45" s="720">
        <v>475</v>
      </c>
      <c r="G45" s="720">
        <v>475</v>
      </c>
      <c r="H45" s="720">
        <v>475</v>
      </c>
      <c r="I45" s="720">
        <v>475</v>
      </c>
      <c r="J45" s="720">
        <v>475</v>
      </c>
      <c r="K45" s="720">
        <v>475</v>
      </c>
      <c r="L45" s="720">
        <v>0</v>
      </c>
      <c r="M45" s="721">
        <f t="shared" si="1"/>
        <v>2969</v>
      </c>
    </row>
    <row r="46" spans="1:13" s="726" customFormat="1">
      <c r="A46" s="718"/>
      <c r="B46" s="723">
        <v>3110110</v>
      </c>
      <c r="C46" s="724">
        <v>0</v>
      </c>
      <c r="D46" s="724">
        <v>12</v>
      </c>
      <c r="E46" s="724">
        <v>12</v>
      </c>
      <c r="F46" s="724">
        <v>0</v>
      </c>
      <c r="G46" s="724">
        <v>0</v>
      </c>
      <c r="H46" s="724">
        <v>0</v>
      </c>
      <c r="I46" s="724">
        <v>0</v>
      </c>
      <c r="J46" s="724">
        <v>0</v>
      </c>
      <c r="K46" s="724">
        <v>0</v>
      </c>
      <c r="L46" s="724">
        <v>0</v>
      </c>
      <c r="M46" s="725">
        <f t="shared" si="1"/>
        <v>24</v>
      </c>
    </row>
    <row r="47" spans="1:13" s="726" customFormat="1">
      <c r="A47" s="718"/>
      <c r="B47" s="723">
        <v>3110242</v>
      </c>
      <c r="C47" s="724">
        <v>0</v>
      </c>
      <c r="D47" s="724">
        <v>0</v>
      </c>
      <c r="E47" s="724">
        <v>0</v>
      </c>
      <c r="F47" s="724">
        <v>0</v>
      </c>
      <c r="G47" s="724">
        <v>0</v>
      </c>
      <c r="H47" s="724">
        <v>28</v>
      </c>
      <c r="I47" s="724">
        <v>92</v>
      </c>
      <c r="J47" s="724">
        <v>92</v>
      </c>
      <c r="K47" s="724">
        <v>92</v>
      </c>
      <c r="L47" s="724">
        <v>0</v>
      </c>
      <c r="M47" s="725">
        <f t="shared" si="1"/>
        <v>304</v>
      </c>
    </row>
    <row r="48" spans="1:13" s="726" customFormat="1">
      <c r="A48" s="718"/>
      <c r="B48" s="723">
        <v>3110248</v>
      </c>
      <c r="C48" s="724">
        <v>10</v>
      </c>
      <c r="D48" s="724">
        <v>0</v>
      </c>
      <c r="E48" s="724">
        <v>0</v>
      </c>
      <c r="F48" s="724">
        <v>0</v>
      </c>
      <c r="G48" s="724">
        <v>0</v>
      </c>
      <c r="H48" s="724">
        <v>13</v>
      </c>
      <c r="I48" s="724">
        <v>22</v>
      </c>
      <c r="J48" s="724">
        <v>22</v>
      </c>
      <c r="K48" s="724">
        <v>22</v>
      </c>
      <c r="L48" s="724">
        <v>0</v>
      </c>
      <c r="M48" s="725">
        <f t="shared" si="1"/>
        <v>89</v>
      </c>
    </row>
    <row r="49" spans="1:13" s="722" customFormat="1">
      <c r="A49" s="718" t="s">
        <v>1503</v>
      </c>
      <c r="B49" s="719">
        <v>3112438</v>
      </c>
      <c r="C49" s="720">
        <v>0</v>
      </c>
      <c r="D49" s="720">
        <v>3088</v>
      </c>
      <c r="E49" s="720">
        <v>1292</v>
      </c>
      <c r="F49" s="720">
        <v>1292</v>
      </c>
      <c r="G49" s="720">
        <v>1292</v>
      </c>
      <c r="H49" s="720">
        <v>1292</v>
      </c>
      <c r="I49" s="720">
        <v>1292</v>
      </c>
      <c r="J49" s="720">
        <v>1292</v>
      </c>
      <c r="K49" s="720">
        <v>1292</v>
      </c>
      <c r="L49" s="720">
        <v>0</v>
      </c>
      <c r="M49" s="721">
        <f t="shared" si="1"/>
        <v>12132</v>
      </c>
    </row>
    <row r="50" spans="1:13" s="722" customFormat="1">
      <c r="A50" s="718" t="s">
        <v>1506</v>
      </c>
      <c r="B50" s="719">
        <v>3112440</v>
      </c>
      <c r="C50" s="720">
        <v>0</v>
      </c>
      <c r="D50" s="720">
        <v>570</v>
      </c>
      <c r="E50" s="720">
        <v>330</v>
      </c>
      <c r="F50" s="720">
        <v>330</v>
      </c>
      <c r="G50" s="720">
        <v>330</v>
      </c>
      <c r="H50" s="720">
        <v>330</v>
      </c>
      <c r="I50" s="720">
        <v>330</v>
      </c>
      <c r="J50" s="720">
        <v>330</v>
      </c>
      <c r="K50" s="720">
        <v>330</v>
      </c>
      <c r="L50" s="720">
        <v>0</v>
      </c>
      <c r="M50" s="721">
        <f t="shared" si="1"/>
        <v>2880</v>
      </c>
    </row>
    <row r="51" spans="1:13" s="694" customFormat="1">
      <c r="A51" s="691"/>
      <c r="B51" s="692">
        <v>3114652</v>
      </c>
      <c r="C51" s="693">
        <v>0</v>
      </c>
      <c r="D51" s="693">
        <v>4</v>
      </c>
      <c r="E51" s="693">
        <v>1</v>
      </c>
      <c r="F51" s="693">
        <v>1</v>
      </c>
      <c r="G51" s="693">
        <v>1</v>
      </c>
      <c r="H51" s="693">
        <v>1</v>
      </c>
      <c r="I51" s="693">
        <v>1</v>
      </c>
      <c r="J51" s="693">
        <v>1</v>
      </c>
      <c r="K51" s="693">
        <v>1</v>
      </c>
      <c r="L51" s="693">
        <v>0</v>
      </c>
      <c r="M51" s="699">
        <f t="shared" si="1"/>
        <v>11</v>
      </c>
    </row>
    <row r="52" spans="1:13" s="694" customFormat="1">
      <c r="A52" s="691"/>
      <c r="B52" s="692">
        <v>3114874</v>
      </c>
      <c r="C52" s="693">
        <v>0</v>
      </c>
      <c r="D52" s="693">
        <v>0</v>
      </c>
      <c r="E52" s="693">
        <v>0</v>
      </c>
      <c r="F52" s="693">
        <v>0</v>
      </c>
      <c r="G52" s="693">
        <v>0</v>
      </c>
      <c r="H52" s="693">
        <v>0</v>
      </c>
      <c r="I52" s="693">
        <v>11</v>
      </c>
      <c r="J52" s="693">
        <v>35</v>
      </c>
      <c r="K52" s="693">
        <v>35</v>
      </c>
      <c r="L52" s="693">
        <v>0</v>
      </c>
      <c r="M52" s="699">
        <f t="shared" si="1"/>
        <v>81</v>
      </c>
    </row>
    <row r="53" spans="1:13" s="722" customFormat="1">
      <c r="A53" s="718" t="s">
        <v>1875</v>
      </c>
      <c r="B53" s="719">
        <v>3115146</v>
      </c>
      <c r="C53" s="720">
        <v>187</v>
      </c>
      <c r="D53" s="720">
        <v>0</v>
      </c>
      <c r="E53" s="720">
        <v>0</v>
      </c>
      <c r="F53" s="720">
        <v>0</v>
      </c>
      <c r="G53" s="720">
        <v>55</v>
      </c>
      <c r="H53" s="720">
        <v>80</v>
      </c>
      <c r="I53" s="720">
        <v>80</v>
      </c>
      <c r="J53" s="720">
        <v>80</v>
      </c>
      <c r="K53" s="720">
        <v>80</v>
      </c>
      <c r="L53" s="720">
        <v>0</v>
      </c>
      <c r="M53" s="721">
        <f t="shared" si="1"/>
        <v>562</v>
      </c>
    </row>
    <row r="54" spans="1:13" s="722" customFormat="1">
      <c r="A54" s="718" t="s">
        <v>1886</v>
      </c>
      <c r="B54" s="719">
        <v>3115994</v>
      </c>
      <c r="C54" s="720">
        <v>94</v>
      </c>
      <c r="D54" s="720">
        <v>0</v>
      </c>
      <c r="E54" s="720">
        <v>0</v>
      </c>
      <c r="F54" s="720">
        <v>0</v>
      </c>
      <c r="G54" s="720">
        <v>32</v>
      </c>
      <c r="H54" s="720">
        <v>68</v>
      </c>
      <c r="I54" s="720">
        <v>68</v>
      </c>
      <c r="J54" s="720">
        <v>68</v>
      </c>
      <c r="K54" s="720">
        <v>68</v>
      </c>
      <c r="L54" s="720">
        <v>0</v>
      </c>
      <c r="M54" s="721">
        <f t="shared" si="1"/>
        <v>398</v>
      </c>
    </row>
    <row r="55" spans="1:13" s="726" customFormat="1">
      <c r="A55" s="718"/>
      <c r="B55" s="723">
        <v>3116937</v>
      </c>
      <c r="C55" s="724">
        <v>80</v>
      </c>
      <c r="D55" s="724">
        <v>0</v>
      </c>
      <c r="E55" s="724">
        <v>0</v>
      </c>
      <c r="F55" s="724">
        <v>0</v>
      </c>
      <c r="G55" s="724">
        <v>80</v>
      </c>
      <c r="H55" s="724">
        <v>0</v>
      </c>
      <c r="I55" s="724">
        <v>0</v>
      </c>
      <c r="J55" s="724">
        <v>0</v>
      </c>
      <c r="K55" s="724">
        <v>80</v>
      </c>
      <c r="L55" s="724">
        <v>0</v>
      </c>
      <c r="M55" s="725">
        <f t="shared" si="1"/>
        <v>240</v>
      </c>
    </row>
    <row r="56" spans="1:13" s="694" customFormat="1">
      <c r="A56" s="691"/>
      <c r="B56" s="692">
        <v>3120930</v>
      </c>
      <c r="C56" s="693">
        <v>10</v>
      </c>
      <c r="D56" s="693">
        <v>0</v>
      </c>
      <c r="E56" s="693">
        <v>0</v>
      </c>
      <c r="F56" s="693">
        <v>0</v>
      </c>
      <c r="G56" s="693">
        <v>0</v>
      </c>
      <c r="H56" s="693">
        <v>0</v>
      </c>
      <c r="I56" s="693">
        <v>0</v>
      </c>
      <c r="J56" s="693">
        <v>0</v>
      </c>
      <c r="K56" s="693">
        <v>0</v>
      </c>
      <c r="L56" s="693">
        <v>0</v>
      </c>
      <c r="M56" s="699">
        <f t="shared" si="1"/>
        <v>10</v>
      </c>
    </row>
    <row r="57" spans="1:13" s="694" customFormat="1">
      <c r="A57" s="691"/>
      <c r="B57" s="692">
        <v>3121604</v>
      </c>
      <c r="C57" s="693">
        <v>0</v>
      </c>
      <c r="D57" s="693">
        <v>13</v>
      </c>
      <c r="E57" s="693">
        <v>1</v>
      </c>
      <c r="F57" s="693">
        <v>1</v>
      </c>
      <c r="G57" s="693">
        <v>1</v>
      </c>
      <c r="H57" s="693">
        <v>1</v>
      </c>
      <c r="I57" s="693">
        <v>1</v>
      </c>
      <c r="J57" s="693">
        <v>1</v>
      </c>
      <c r="K57" s="693">
        <v>1</v>
      </c>
      <c r="L57" s="693">
        <v>0</v>
      </c>
      <c r="M57" s="699">
        <f t="shared" si="1"/>
        <v>20</v>
      </c>
    </row>
    <row r="58" spans="1:13" s="694" customFormat="1">
      <c r="A58" s="691"/>
      <c r="B58" s="692">
        <v>3122542</v>
      </c>
      <c r="C58" s="693">
        <v>0</v>
      </c>
      <c r="D58" s="693">
        <v>0</v>
      </c>
      <c r="E58" s="693">
        <v>1</v>
      </c>
      <c r="F58" s="693">
        <v>3</v>
      </c>
      <c r="G58" s="693">
        <v>3</v>
      </c>
      <c r="H58" s="693">
        <v>3</v>
      </c>
      <c r="I58" s="693">
        <v>3</v>
      </c>
      <c r="J58" s="693">
        <v>3</v>
      </c>
      <c r="K58" s="693">
        <v>3</v>
      </c>
      <c r="L58" s="693">
        <v>0</v>
      </c>
      <c r="M58" s="699">
        <f t="shared" si="1"/>
        <v>19</v>
      </c>
    </row>
    <row r="59" spans="1:13" s="726" customFormat="1">
      <c r="A59" s="718"/>
      <c r="B59" s="723">
        <v>3125033</v>
      </c>
      <c r="C59" s="724">
        <v>48</v>
      </c>
      <c r="D59" s="724">
        <v>0</v>
      </c>
      <c r="E59" s="724">
        <v>0</v>
      </c>
      <c r="F59" s="724">
        <v>0</v>
      </c>
      <c r="G59" s="724">
        <v>48</v>
      </c>
      <c r="H59" s="724">
        <v>48</v>
      </c>
      <c r="I59" s="724">
        <v>24</v>
      </c>
      <c r="J59" s="724">
        <v>48</v>
      </c>
      <c r="K59" s="724">
        <v>48</v>
      </c>
      <c r="L59" s="724">
        <v>0</v>
      </c>
      <c r="M59" s="725">
        <f t="shared" si="1"/>
        <v>264</v>
      </c>
    </row>
    <row r="62" spans="1:13">
      <c r="A62" s="781"/>
      <c r="B62" s="781" t="s">
        <v>0</v>
      </c>
      <c r="C62" s="689" t="s">
        <v>1143</v>
      </c>
      <c r="D62" s="689" t="s">
        <v>1142</v>
      </c>
      <c r="E62" s="689" t="s">
        <v>2021</v>
      </c>
      <c r="F62" s="689" t="s">
        <v>2246</v>
      </c>
      <c r="G62" s="689" t="s">
        <v>2397</v>
      </c>
      <c r="H62" s="689" t="s">
        <v>2596</v>
      </c>
      <c r="I62" s="689" t="s">
        <v>2881</v>
      </c>
      <c r="J62" s="689" t="s">
        <v>3077</v>
      </c>
      <c r="K62" s="689" t="s">
        <v>3171</v>
      </c>
      <c r="L62" s="689" t="s">
        <v>3198</v>
      </c>
    </row>
    <row r="63" spans="1:13">
      <c r="A63" s="781"/>
      <c r="B63" s="782"/>
      <c r="C63" s="690" t="s">
        <v>1141</v>
      </c>
      <c r="D63" s="690" t="s">
        <v>1140</v>
      </c>
      <c r="E63" s="690" t="s">
        <v>2022</v>
      </c>
      <c r="F63" s="690" t="s">
        <v>2247</v>
      </c>
      <c r="G63" s="690" t="s">
        <v>2398</v>
      </c>
      <c r="H63" s="690" t="s">
        <v>2597</v>
      </c>
      <c r="I63" s="690" t="s">
        <v>2882</v>
      </c>
      <c r="J63" s="690" t="s">
        <v>3078</v>
      </c>
      <c r="K63" s="690" t="s">
        <v>3172</v>
      </c>
      <c r="L63" s="690" t="s">
        <v>3199</v>
      </c>
    </row>
    <row r="64" spans="1:13" s="697" customFormat="1">
      <c r="A64" s="695"/>
      <c r="B64" s="696">
        <v>1216452</v>
      </c>
      <c r="C64" s="688">
        <v>1350</v>
      </c>
      <c r="D64" s="688">
        <v>0</v>
      </c>
      <c r="E64" s="688">
        <v>0</v>
      </c>
      <c r="F64" s="688">
        <v>144</v>
      </c>
      <c r="G64" s="688">
        <v>0</v>
      </c>
      <c r="H64" s="688">
        <v>144</v>
      </c>
      <c r="I64" s="688">
        <v>0</v>
      </c>
      <c r="J64" s="688">
        <v>0</v>
      </c>
      <c r="K64" s="688">
        <v>0</v>
      </c>
      <c r="L64" s="688">
        <v>0</v>
      </c>
      <c r="M64" s="728">
        <f t="shared" ref="M64:M95" si="2">SUM(C64:L64)</f>
        <v>1638</v>
      </c>
    </row>
    <row r="65" spans="1:13" s="697" customFormat="1">
      <c r="A65" s="695"/>
      <c r="B65" s="696">
        <v>1220847</v>
      </c>
      <c r="C65" s="688">
        <v>207</v>
      </c>
      <c r="D65" s="688">
        <v>0</v>
      </c>
      <c r="E65" s="688">
        <v>0</v>
      </c>
      <c r="F65" s="688">
        <v>0</v>
      </c>
      <c r="G65" s="688">
        <v>0</v>
      </c>
      <c r="H65" s="688">
        <v>2026</v>
      </c>
      <c r="I65" s="688">
        <v>0</v>
      </c>
      <c r="J65" s="688">
        <v>0</v>
      </c>
      <c r="K65" s="688">
        <v>0</v>
      </c>
      <c r="L65" s="688">
        <v>0</v>
      </c>
      <c r="M65" s="728">
        <f t="shared" si="2"/>
        <v>2233</v>
      </c>
    </row>
    <row r="66" spans="1:13" s="697" customFormat="1">
      <c r="A66" s="695"/>
      <c r="B66" s="696">
        <v>1221254</v>
      </c>
      <c r="C66" s="688">
        <v>0</v>
      </c>
      <c r="D66" s="688">
        <v>0</v>
      </c>
      <c r="E66" s="688">
        <v>0</v>
      </c>
      <c r="F66" s="688">
        <v>130</v>
      </c>
      <c r="G66" s="688">
        <v>0</v>
      </c>
      <c r="H66" s="688">
        <v>0</v>
      </c>
      <c r="I66" s="688">
        <v>0</v>
      </c>
      <c r="J66" s="688">
        <v>0</v>
      </c>
      <c r="K66" s="688">
        <v>0</v>
      </c>
      <c r="L66" s="688">
        <v>0</v>
      </c>
      <c r="M66" s="728">
        <f t="shared" si="2"/>
        <v>130</v>
      </c>
    </row>
    <row r="67" spans="1:13" s="697" customFormat="1">
      <c r="A67" s="695"/>
      <c r="B67" s="696">
        <v>1221967</v>
      </c>
      <c r="C67" s="688">
        <v>419</v>
      </c>
      <c r="D67" s="688">
        <v>276</v>
      </c>
      <c r="E67" s="688">
        <v>0</v>
      </c>
      <c r="F67" s="688">
        <v>382</v>
      </c>
      <c r="G67" s="688">
        <v>0</v>
      </c>
      <c r="H67" s="688">
        <v>72</v>
      </c>
      <c r="I67" s="688">
        <v>0</v>
      </c>
      <c r="J67" s="688">
        <v>286</v>
      </c>
      <c r="K67" s="688">
        <v>0</v>
      </c>
      <c r="L67" s="688">
        <v>0</v>
      </c>
      <c r="M67" s="728">
        <f t="shared" si="2"/>
        <v>1435</v>
      </c>
    </row>
    <row r="68" spans="1:13" s="697" customFormat="1">
      <c r="A68" s="695"/>
      <c r="B68" s="696">
        <v>1225464</v>
      </c>
      <c r="C68" s="688">
        <v>780</v>
      </c>
      <c r="D68" s="688">
        <v>1260</v>
      </c>
      <c r="E68" s="688">
        <v>0</v>
      </c>
      <c r="F68" s="688">
        <v>0</v>
      </c>
      <c r="G68" s="688">
        <v>0</v>
      </c>
      <c r="H68" s="688">
        <v>1588</v>
      </c>
      <c r="I68" s="688">
        <v>0</v>
      </c>
      <c r="J68" s="688">
        <v>0</v>
      </c>
      <c r="K68" s="688">
        <v>0</v>
      </c>
      <c r="L68" s="688">
        <v>0</v>
      </c>
      <c r="M68" s="728">
        <f t="shared" si="2"/>
        <v>3628</v>
      </c>
    </row>
    <row r="69" spans="1:13" s="697" customFormat="1">
      <c r="A69" s="695"/>
      <c r="B69" s="696">
        <v>1227306</v>
      </c>
      <c r="C69" s="688">
        <v>600</v>
      </c>
      <c r="D69" s="688">
        <v>100</v>
      </c>
      <c r="E69" s="688">
        <v>250</v>
      </c>
      <c r="F69" s="688">
        <v>150</v>
      </c>
      <c r="G69" s="688">
        <v>100</v>
      </c>
      <c r="H69" s="688">
        <v>400</v>
      </c>
      <c r="I69" s="688">
        <v>450</v>
      </c>
      <c r="J69" s="688">
        <v>430</v>
      </c>
      <c r="K69" s="688">
        <v>0</v>
      </c>
      <c r="L69" s="688">
        <v>200</v>
      </c>
      <c r="M69" s="728">
        <f t="shared" si="2"/>
        <v>2680</v>
      </c>
    </row>
    <row r="70" spans="1:13" s="697" customFormat="1">
      <c r="A70" s="695"/>
      <c r="B70" s="696">
        <v>1227359</v>
      </c>
      <c r="C70" s="688">
        <v>20</v>
      </c>
      <c r="D70" s="688">
        <v>209</v>
      </c>
      <c r="E70" s="688">
        <v>0</v>
      </c>
      <c r="F70" s="688">
        <v>0</v>
      </c>
      <c r="G70" s="688">
        <v>0</v>
      </c>
      <c r="H70" s="688">
        <v>0</v>
      </c>
      <c r="I70" s="688">
        <v>227</v>
      </c>
      <c r="J70" s="688">
        <v>0</v>
      </c>
      <c r="K70" s="688">
        <v>0</v>
      </c>
      <c r="L70" s="688">
        <v>0</v>
      </c>
      <c r="M70" s="728">
        <f t="shared" si="2"/>
        <v>456</v>
      </c>
    </row>
    <row r="71" spans="1:13" s="697" customFormat="1">
      <c r="A71" s="695"/>
      <c r="B71" s="696">
        <v>1229050</v>
      </c>
      <c r="C71" s="688">
        <v>0</v>
      </c>
      <c r="D71" s="688">
        <v>0</v>
      </c>
      <c r="E71" s="688">
        <v>0</v>
      </c>
      <c r="F71" s="688">
        <v>0</v>
      </c>
      <c r="G71" s="688">
        <v>165</v>
      </c>
      <c r="H71" s="688">
        <v>0</v>
      </c>
      <c r="I71" s="688">
        <v>0</v>
      </c>
      <c r="J71" s="688">
        <v>0</v>
      </c>
      <c r="K71" s="688">
        <v>185</v>
      </c>
      <c r="L71" s="688">
        <v>0</v>
      </c>
      <c r="M71" s="728">
        <f t="shared" si="2"/>
        <v>350</v>
      </c>
    </row>
    <row r="72" spans="1:13" s="697" customFormat="1">
      <c r="A72" s="695"/>
      <c r="B72" s="696">
        <v>1229088</v>
      </c>
      <c r="C72" s="688">
        <v>50</v>
      </c>
      <c r="D72" s="688">
        <v>200</v>
      </c>
      <c r="E72" s="688">
        <v>200</v>
      </c>
      <c r="F72" s="688">
        <v>100</v>
      </c>
      <c r="G72" s="688">
        <v>0</v>
      </c>
      <c r="H72" s="688">
        <v>50</v>
      </c>
      <c r="I72" s="688">
        <v>400</v>
      </c>
      <c r="J72" s="688">
        <v>300</v>
      </c>
      <c r="K72" s="688">
        <v>0</v>
      </c>
      <c r="L72" s="688">
        <v>0</v>
      </c>
      <c r="M72" s="728">
        <f t="shared" si="2"/>
        <v>1300</v>
      </c>
    </row>
    <row r="73" spans="1:13" s="697" customFormat="1">
      <c r="A73" s="695"/>
      <c r="B73" s="696">
        <v>1229776</v>
      </c>
      <c r="C73" s="688">
        <v>0</v>
      </c>
      <c r="D73" s="688">
        <v>0</v>
      </c>
      <c r="E73" s="688">
        <v>0</v>
      </c>
      <c r="F73" s="688">
        <v>100</v>
      </c>
      <c r="G73" s="688">
        <v>100</v>
      </c>
      <c r="H73" s="688">
        <v>0</v>
      </c>
      <c r="I73" s="688">
        <v>0</v>
      </c>
      <c r="J73" s="688">
        <v>90</v>
      </c>
      <c r="K73" s="688">
        <v>0</v>
      </c>
      <c r="L73" s="688">
        <v>0</v>
      </c>
      <c r="M73" s="728">
        <f t="shared" si="2"/>
        <v>290</v>
      </c>
    </row>
    <row r="74" spans="1:13" s="697" customFormat="1">
      <c r="A74" s="695"/>
      <c r="B74" s="696">
        <v>1230685</v>
      </c>
      <c r="C74" s="688">
        <v>0</v>
      </c>
      <c r="D74" s="688">
        <v>0</v>
      </c>
      <c r="E74" s="688">
        <v>150</v>
      </c>
      <c r="F74" s="688">
        <v>0</v>
      </c>
      <c r="G74" s="688">
        <v>0</v>
      </c>
      <c r="H74" s="688">
        <v>300</v>
      </c>
      <c r="I74" s="688">
        <v>400</v>
      </c>
      <c r="J74" s="688">
        <v>100</v>
      </c>
      <c r="K74" s="688">
        <v>300</v>
      </c>
      <c r="L74" s="688">
        <v>0</v>
      </c>
      <c r="M74" s="728">
        <f t="shared" si="2"/>
        <v>1250</v>
      </c>
    </row>
    <row r="75" spans="1:13" s="697" customFormat="1">
      <c r="A75" s="695"/>
      <c r="B75" s="696">
        <v>1230791</v>
      </c>
      <c r="C75" s="688">
        <v>421</v>
      </c>
      <c r="D75" s="688">
        <v>18</v>
      </c>
      <c r="E75" s="688">
        <v>0</v>
      </c>
      <c r="F75" s="688">
        <v>0</v>
      </c>
      <c r="G75" s="688">
        <v>0</v>
      </c>
      <c r="H75" s="688">
        <v>421</v>
      </c>
      <c r="I75" s="688">
        <v>23</v>
      </c>
      <c r="J75" s="688">
        <v>0</v>
      </c>
      <c r="K75" s="688">
        <v>0</v>
      </c>
      <c r="L75" s="688">
        <v>0</v>
      </c>
      <c r="M75" s="728">
        <f t="shared" si="2"/>
        <v>883</v>
      </c>
    </row>
    <row r="76" spans="1:13" s="697" customFormat="1">
      <c r="A76" s="695"/>
      <c r="B76" s="696">
        <v>1231011</v>
      </c>
      <c r="C76" s="688">
        <v>0</v>
      </c>
      <c r="D76" s="688">
        <v>0</v>
      </c>
      <c r="E76" s="688">
        <v>100</v>
      </c>
      <c r="F76" s="688">
        <v>100</v>
      </c>
      <c r="G76" s="688">
        <v>0</v>
      </c>
      <c r="H76" s="688">
        <v>0</v>
      </c>
      <c r="I76" s="688">
        <v>0</v>
      </c>
      <c r="J76" s="688">
        <v>0</v>
      </c>
      <c r="K76" s="688">
        <v>0</v>
      </c>
      <c r="L76" s="688">
        <v>0</v>
      </c>
      <c r="M76" s="728">
        <f t="shared" si="2"/>
        <v>200</v>
      </c>
    </row>
    <row r="77" spans="1:13" s="697" customFormat="1">
      <c r="A77" s="695"/>
      <c r="B77" s="696">
        <v>1231090</v>
      </c>
      <c r="C77" s="688">
        <v>0</v>
      </c>
      <c r="D77" s="688">
        <v>0</v>
      </c>
      <c r="E77" s="688">
        <v>0</v>
      </c>
      <c r="F77" s="688">
        <v>100</v>
      </c>
      <c r="G77" s="688">
        <v>933</v>
      </c>
      <c r="H77" s="688">
        <v>360</v>
      </c>
      <c r="I77" s="688">
        <v>0</v>
      </c>
      <c r="J77" s="688">
        <v>90</v>
      </c>
      <c r="K77" s="688">
        <v>902</v>
      </c>
      <c r="L77" s="688">
        <v>0</v>
      </c>
      <c r="M77" s="728">
        <f t="shared" si="2"/>
        <v>2385</v>
      </c>
    </row>
    <row r="78" spans="1:13" s="697" customFormat="1">
      <c r="A78" s="695"/>
      <c r="B78" s="696">
        <v>1231578</v>
      </c>
      <c r="C78" s="688">
        <v>0</v>
      </c>
      <c r="D78" s="688">
        <v>200</v>
      </c>
      <c r="E78" s="688">
        <v>200</v>
      </c>
      <c r="F78" s="688">
        <v>300</v>
      </c>
      <c r="G78" s="688">
        <v>0</v>
      </c>
      <c r="H78" s="688">
        <v>200</v>
      </c>
      <c r="I78" s="688">
        <v>400</v>
      </c>
      <c r="J78" s="688">
        <v>0</v>
      </c>
      <c r="K78" s="688">
        <v>200</v>
      </c>
      <c r="L78" s="688">
        <v>0</v>
      </c>
      <c r="M78" s="728">
        <f t="shared" si="2"/>
        <v>1500</v>
      </c>
    </row>
    <row r="79" spans="1:13" s="697" customFormat="1">
      <c r="A79" s="695"/>
      <c r="B79" s="696">
        <v>1231797</v>
      </c>
      <c r="C79" s="688">
        <v>0</v>
      </c>
      <c r="D79" s="688">
        <v>128</v>
      </c>
      <c r="E79" s="688">
        <v>0</v>
      </c>
      <c r="F79" s="688">
        <v>0</v>
      </c>
      <c r="G79" s="688">
        <v>0</v>
      </c>
      <c r="H79" s="688">
        <v>0</v>
      </c>
      <c r="I79" s="688">
        <v>136</v>
      </c>
      <c r="J79" s="688">
        <v>0</v>
      </c>
      <c r="K79" s="688">
        <v>0</v>
      </c>
      <c r="L79" s="688">
        <v>0</v>
      </c>
      <c r="M79" s="728">
        <f t="shared" si="2"/>
        <v>264</v>
      </c>
    </row>
    <row r="80" spans="1:13" s="697" customFormat="1">
      <c r="A80" s="695"/>
      <c r="B80" s="696">
        <v>1232066</v>
      </c>
      <c r="C80" s="688">
        <v>0</v>
      </c>
      <c r="D80" s="688">
        <v>0</v>
      </c>
      <c r="E80" s="688">
        <v>0</v>
      </c>
      <c r="F80" s="688">
        <v>0</v>
      </c>
      <c r="G80" s="688">
        <v>300</v>
      </c>
      <c r="H80" s="688">
        <v>0</v>
      </c>
      <c r="I80" s="688">
        <v>0</v>
      </c>
      <c r="J80" s="688">
        <v>0</v>
      </c>
      <c r="K80" s="688">
        <v>282</v>
      </c>
      <c r="L80" s="688">
        <v>0</v>
      </c>
      <c r="M80" s="728">
        <f t="shared" si="2"/>
        <v>582</v>
      </c>
    </row>
    <row r="81" spans="1:13" s="697" customFormat="1">
      <c r="A81" s="695"/>
      <c r="B81" s="696">
        <v>1232528</v>
      </c>
      <c r="C81" s="688">
        <v>65</v>
      </c>
      <c r="D81" s="688">
        <v>0</v>
      </c>
      <c r="E81" s="688">
        <v>1890</v>
      </c>
      <c r="F81" s="688">
        <v>0</v>
      </c>
      <c r="G81" s="688">
        <v>3024</v>
      </c>
      <c r="H81" s="688">
        <v>3271</v>
      </c>
      <c r="I81" s="688">
        <v>0</v>
      </c>
      <c r="J81" s="688">
        <v>0</v>
      </c>
      <c r="K81" s="688">
        <v>4158</v>
      </c>
      <c r="L81" s="688">
        <v>0</v>
      </c>
      <c r="M81" s="728">
        <f t="shared" si="2"/>
        <v>12408</v>
      </c>
    </row>
    <row r="82" spans="1:13" s="697" customFormat="1">
      <c r="A82" s="695"/>
      <c r="B82" s="696">
        <v>1232693</v>
      </c>
      <c r="C82" s="688">
        <v>56</v>
      </c>
      <c r="D82" s="688">
        <v>0</v>
      </c>
      <c r="E82" s="688">
        <v>0</v>
      </c>
      <c r="F82" s="688">
        <v>0</v>
      </c>
      <c r="G82" s="688">
        <v>0</v>
      </c>
      <c r="H82" s="688">
        <v>62</v>
      </c>
      <c r="I82" s="688">
        <v>0</v>
      </c>
      <c r="J82" s="688">
        <v>0</v>
      </c>
      <c r="K82" s="688">
        <v>0</v>
      </c>
      <c r="L82" s="688">
        <v>0</v>
      </c>
      <c r="M82" s="728">
        <f t="shared" si="2"/>
        <v>118</v>
      </c>
    </row>
    <row r="83" spans="1:13" s="697" customFormat="1">
      <c r="A83" s="695"/>
      <c r="B83" s="696">
        <v>1232775</v>
      </c>
      <c r="C83" s="688">
        <v>720</v>
      </c>
      <c r="D83" s="688">
        <v>1484</v>
      </c>
      <c r="E83" s="688">
        <v>1103</v>
      </c>
      <c r="F83" s="688">
        <v>1159</v>
      </c>
      <c r="G83" s="688">
        <v>1520</v>
      </c>
      <c r="H83" s="688">
        <v>1215</v>
      </c>
      <c r="I83" s="688">
        <v>1720</v>
      </c>
      <c r="J83" s="688">
        <v>550</v>
      </c>
      <c r="K83" s="688">
        <v>1127</v>
      </c>
      <c r="L83" s="688">
        <v>0</v>
      </c>
      <c r="M83" s="728">
        <f t="shared" si="2"/>
        <v>10598</v>
      </c>
    </row>
    <row r="84" spans="1:13" s="697" customFormat="1">
      <c r="A84" s="695"/>
      <c r="B84" s="696">
        <v>1232846</v>
      </c>
      <c r="C84" s="688">
        <v>148</v>
      </c>
      <c r="D84" s="688">
        <v>765</v>
      </c>
      <c r="E84" s="688">
        <v>500</v>
      </c>
      <c r="F84" s="688">
        <v>776</v>
      </c>
      <c r="G84" s="688">
        <v>692</v>
      </c>
      <c r="H84" s="688">
        <v>1275</v>
      </c>
      <c r="I84" s="688">
        <v>875</v>
      </c>
      <c r="J84" s="688">
        <v>300</v>
      </c>
      <c r="K84" s="688">
        <v>616</v>
      </c>
      <c r="L84" s="688">
        <v>0</v>
      </c>
      <c r="M84" s="728">
        <f t="shared" si="2"/>
        <v>5947</v>
      </c>
    </row>
    <row r="85" spans="1:13" s="697" customFormat="1">
      <c r="A85" s="695"/>
      <c r="B85" s="696">
        <v>1232894</v>
      </c>
      <c r="C85" s="688">
        <v>148</v>
      </c>
      <c r="D85" s="688">
        <v>0</v>
      </c>
      <c r="E85" s="688">
        <v>0</v>
      </c>
      <c r="F85" s="688">
        <v>0</v>
      </c>
      <c r="G85" s="688">
        <v>192</v>
      </c>
      <c r="H85" s="688">
        <v>675</v>
      </c>
      <c r="I85" s="688">
        <v>0</v>
      </c>
      <c r="J85" s="688">
        <v>0</v>
      </c>
      <c r="K85" s="688">
        <v>216</v>
      </c>
      <c r="L85" s="688">
        <v>0</v>
      </c>
      <c r="M85" s="728">
        <f t="shared" si="2"/>
        <v>1231</v>
      </c>
    </row>
    <row r="86" spans="1:13" s="697" customFormat="1">
      <c r="A86" s="695"/>
      <c r="B86" s="696">
        <v>1232895</v>
      </c>
      <c r="C86" s="688">
        <v>0</v>
      </c>
      <c r="D86" s="688">
        <v>765</v>
      </c>
      <c r="E86" s="688">
        <v>500</v>
      </c>
      <c r="F86" s="688">
        <v>776</v>
      </c>
      <c r="G86" s="688">
        <v>500</v>
      </c>
      <c r="H86" s="688">
        <v>600</v>
      </c>
      <c r="I86" s="688">
        <v>875</v>
      </c>
      <c r="J86" s="688">
        <v>300</v>
      </c>
      <c r="K86" s="688">
        <v>400</v>
      </c>
      <c r="L86" s="688">
        <v>0</v>
      </c>
      <c r="M86" s="728">
        <f t="shared" si="2"/>
        <v>4716</v>
      </c>
    </row>
    <row r="87" spans="1:13" s="697" customFormat="1">
      <c r="A87" s="695"/>
      <c r="B87" s="696">
        <v>1232922</v>
      </c>
      <c r="C87" s="688">
        <v>0</v>
      </c>
      <c r="D87" s="688">
        <v>265</v>
      </c>
      <c r="E87" s="688">
        <v>0</v>
      </c>
      <c r="F87" s="688">
        <v>0</v>
      </c>
      <c r="G87" s="688">
        <v>0</v>
      </c>
      <c r="H87" s="688">
        <v>0</v>
      </c>
      <c r="I87" s="688">
        <v>275</v>
      </c>
      <c r="J87" s="688">
        <v>0</v>
      </c>
      <c r="K87" s="688">
        <v>0</v>
      </c>
      <c r="L87" s="688">
        <v>0</v>
      </c>
      <c r="M87" s="728">
        <f t="shared" si="2"/>
        <v>540</v>
      </c>
    </row>
    <row r="88" spans="1:13" s="697" customFormat="1">
      <c r="A88" s="695"/>
      <c r="B88" s="696">
        <v>1232982</v>
      </c>
      <c r="C88" s="688">
        <v>300</v>
      </c>
      <c r="D88" s="688">
        <v>0</v>
      </c>
      <c r="E88" s="688">
        <v>0</v>
      </c>
      <c r="F88" s="688">
        <v>0</v>
      </c>
      <c r="G88" s="688">
        <v>0</v>
      </c>
      <c r="H88" s="688">
        <v>0</v>
      </c>
      <c r="I88" s="688">
        <v>0</v>
      </c>
      <c r="J88" s="688">
        <v>0</v>
      </c>
      <c r="K88" s="688">
        <v>0</v>
      </c>
      <c r="L88" s="688">
        <v>0</v>
      </c>
      <c r="M88" s="728">
        <f t="shared" si="2"/>
        <v>300</v>
      </c>
    </row>
    <row r="89" spans="1:13" s="697" customFormat="1">
      <c r="A89" s="695"/>
      <c r="B89" s="696">
        <v>1233025</v>
      </c>
      <c r="C89" s="688">
        <v>56</v>
      </c>
      <c r="D89" s="688">
        <v>0</v>
      </c>
      <c r="E89" s="688">
        <v>0</v>
      </c>
      <c r="F89" s="688">
        <v>0</v>
      </c>
      <c r="G89" s="688">
        <v>0</v>
      </c>
      <c r="H89" s="688">
        <v>62</v>
      </c>
      <c r="I89" s="688">
        <v>0</v>
      </c>
      <c r="J89" s="688">
        <v>0</v>
      </c>
      <c r="K89" s="688">
        <v>0</v>
      </c>
      <c r="L89" s="688">
        <v>0</v>
      </c>
      <c r="M89" s="728">
        <f t="shared" si="2"/>
        <v>118</v>
      </c>
    </row>
    <row r="90" spans="1:13" s="697" customFormat="1">
      <c r="A90" s="695"/>
      <c r="B90" s="696">
        <v>1233165</v>
      </c>
      <c r="C90" s="688">
        <v>0</v>
      </c>
      <c r="D90" s="688">
        <v>0</v>
      </c>
      <c r="E90" s="688">
        <v>150</v>
      </c>
      <c r="F90" s="688">
        <v>0</v>
      </c>
      <c r="G90" s="688">
        <v>0</v>
      </c>
      <c r="H90" s="688">
        <v>0</v>
      </c>
      <c r="I90" s="688">
        <v>150</v>
      </c>
      <c r="J90" s="688">
        <v>0</v>
      </c>
      <c r="K90" s="688">
        <v>0</v>
      </c>
      <c r="L90" s="688">
        <v>0</v>
      </c>
      <c r="M90" s="728">
        <f t="shared" si="2"/>
        <v>300</v>
      </c>
    </row>
    <row r="91" spans="1:13" s="697" customFormat="1">
      <c r="A91" s="695"/>
      <c r="B91" s="696">
        <v>1233383</v>
      </c>
      <c r="C91" s="688">
        <v>0</v>
      </c>
      <c r="D91" s="688">
        <v>150</v>
      </c>
      <c r="E91" s="688">
        <v>0</v>
      </c>
      <c r="F91" s="688">
        <v>0</v>
      </c>
      <c r="G91" s="688">
        <v>0</v>
      </c>
      <c r="H91" s="688">
        <v>0</v>
      </c>
      <c r="I91" s="688">
        <v>150</v>
      </c>
      <c r="J91" s="688">
        <v>0</v>
      </c>
      <c r="K91" s="688">
        <v>0</v>
      </c>
      <c r="L91" s="688">
        <v>0</v>
      </c>
      <c r="M91" s="728">
        <f t="shared" si="2"/>
        <v>300</v>
      </c>
    </row>
    <row r="92" spans="1:13" s="697" customFormat="1">
      <c r="A92" s="695"/>
      <c r="B92" s="696">
        <v>1233384</v>
      </c>
      <c r="C92" s="688">
        <v>0</v>
      </c>
      <c r="D92" s="688">
        <v>500</v>
      </c>
      <c r="E92" s="688">
        <v>500</v>
      </c>
      <c r="F92" s="688">
        <v>500</v>
      </c>
      <c r="G92" s="688">
        <v>500</v>
      </c>
      <c r="H92" s="688">
        <v>600</v>
      </c>
      <c r="I92" s="688">
        <v>600</v>
      </c>
      <c r="J92" s="688">
        <v>300</v>
      </c>
      <c r="K92" s="688">
        <v>400</v>
      </c>
      <c r="L92" s="688">
        <v>0</v>
      </c>
      <c r="M92" s="728">
        <f t="shared" si="2"/>
        <v>3900</v>
      </c>
    </row>
    <row r="93" spans="1:13" s="697" customFormat="1">
      <c r="A93" s="695"/>
      <c r="B93" s="696">
        <v>1233385</v>
      </c>
      <c r="C93" s="688">
        <v>0</v>
      </c>
      <c r="D93" s="688">
        <v>0</v>
      </c>
      <c r="E93" s="688">
        <v>0</v>
      </c>
      <c r="F93" s="688">
        <v>0</v>
      </c>
      <c r="G93" s="688">
        <v>192</v>
      </c>
      <c r="H93" s="688">
        <v>0</v>
      </c>
      <c r="I93" s="688">
        <v>0</v>
      </c>
      <c r="J93" s="688">
        <v>0</v>
      </c>
      <c r="K93" s="688">
        <v>216</v>
      </c>
      <c r="L93" s="688">
        <v>0</v>
      </c>
      <c r="M93" s="728">
        <f t="shared" si="2"/>
        <v>408</v>
      </c>
    </row>
    <row r="94" spans="1:13" s="697" customFormat="1">
      <c r="A94" s="695"/>
      <c r="B94" s="696">
        <v>1233386</v>
      </c>
      <c r="C94" s="688">
        <v>0</v>
      </c>
      <c r="D94" s="688">
        <v>0</v>
      </c>
      <c r="E94" s="688">
        <v>0</v>
      </c>
      <c r="F94" s="688">
        <v>0</v>
      </c>
      <c r="G94" s="688">
        <v>0</v>
      </c>
      <c r="H94" s="688">
        <v>353</v>
      </c>
      <c r="I94" s="688">
        <v>0</v>
      </c>
      <c r="J94" s="688">
        <v>0</v>
      </c>
      <c r="K94" s="688">
        <v>0</v>
      </c>
      <c r="L94" s="688">
        <v>0</v>
      </c>
      <c r="M94" s="728">
        <f t="shared" si="2"/>
        <v>353</v>
      </c>
    </row>
    <row r="95" spans="1:13" s="697" customFormat="1">
      <c r="A95" s="695"/>
      <c r="B95" s="696">
        <v>1233387</v>
      </c>
      <c r="C95" s="688">
        <v>148</v>
      </c>
      <c r="D95" s="688">
        <v>0</v>
      </c>
      <c r="E95" s="688">
        <v>0</v>
      </c>
      <c r="F95" s="688">
        <v>276</v>
      </c>
      <c r="G95" s="688">
        <v>0</v>
      </c>
      <c r="H95" s="688">
        <v>322</v>
      </c>
      <c r="I95" s="688">
        <v>0</v>
      </c>
      <c r="J95" s="688">
        <v>0</v>
      </c>
      <c r="K95" s="688">
        <v>0</v>
      </c>
      <c r="L95" s="688">
        <v>0</v>
      </c>
      <c r="M95" s="728">
        <f t="shared" si="2"/>
        <v>746</v>
      </c>
    </row>
    <row r="96" spans="1:13" s="697" customFormat="1">
      <c r="A96" s="695"/>
      <c r="B96" s="696">
        <v>1233580</v>
      </c>
      <c r="C96" s="688">
        <v>0</v>
      </c>
      <c r="D96" s="688">
        <v>0</v>
      </c>
      <c r="E96" s="688">
        <v>0</v>
      </c>
      <c r="F96" s="688">
        <v>130</v>
      </c>
      <c r="G96" s="688">
        <v>0</v>
      </c>
      <c r="H96" s="688">
        <v>0</v>
      </c>
      <c r="I96" s="688">
        <v>0</v>
      </c>
      <c r="J96" s="688">
        <v>0</v>
      </c>
      <c r="K96" s="688">
        <v>0</v>
      </c>
      <c r="L96" s="688">
        <v>0</v>
      </c>
      <c r="M96" s="728">
        <f t="shared" ref="M96:M125" si="3">SUM(C96:L96)</f>
        <v>130</v>
      </c>
    </row>
    <row r="97" spans="1:13" s="697" customFormat="1">
      <c r="A97" s="695"/>
      <c r="B97" s="696">
        <v>1233587</v>
      </c>
      <c r="C97" s="688">
        <v>0</v>
      </c>
      <c r="D97" s="688">
        <v>0</v>
      </c>
      <c r="E97" s="688">
        <v>0</v>
      </c>
      <c r="F97" s="688">
        <v>0</v>
      </c>
      <c r="G97" s="688">
        <v>0</v>
      </c>
      <c r="H97" s="688">
        <v>0</v>
      </c>
      <c r="I97" s="688">
        <v>0</v>
      </c>
      <c r="J97" s="688">
        <v>10</v>
      </c>
      <c r="K97" s="688">
        <v>0</v>
      </c>
      <c r="L97" s="688">
        <v>0</v>
      </c>
      <c r="M97" s="728">
        <f t="shared" si="3"/>
        <v>10</v>
      </c>
    </row>
    <row r="98" spans="1:13" s="697" customFormat="1">
      <c r="A98" s="695"/>
      <c r="B98" s="696">
        <v>1233735</v>
      </c>
      <c r="C98" s="688">
        <v>0</v>
      </c>
      <c r="D98" s="688">
        <v>0</v>
      </c>
      <c r="E98" s="688">
        <v>0</v>
      </c>
      <c r="F98" s="688">
        <v>60</v>
      </c>
      <c r="G98" s="688">
        <v>0</v>
      </c>
      <c r="H98" s="688">
        <v>0</v>
      </c>
      <c r="I98" s="688">
        <v>0</v>
      </c>
      <c r="J98" s="688">
        <v>0</v>
      </c>
      <c r="K98" s="688">
        <v>0</v>
      </c>
      <c r="L98" s="688">
        <v>0</v>
      </c>
      <c r="M98" s="728">
        <f t="shared" si="3"/>
        <v>60</v>
      </c>
    </row>
    <row r="99" spans="1:13" s="697" customFormat="1">
      <c r="A99" s="695"/>
      <c r="B99" s="696">
        <v>1234034</v>
      </c>
      <c r="C99" s="688">
        <v>0</v>
      </c>
      <c r="D99" s="688">
        <v>0</v>
      </c>
      <c r="E99" s="688">
        <v>30</v>
      </c>
      <c r="F99" s="688">
        <v>10</v>
      </c>
      <c r="G99" s="688">
        <v>0</v>
      </c>
      <c r="H99" s="688">
        <v>0</v>
      </c>
      <c r="I99" s="688">
        <v>0</v>
      </c>
      <c r="J99" s="688">
        <v>0</v>
      </c>
      <c r="K99" s="688">
        <v>0</v>
      </c>
      <c r="L99" s="688">
        <v>0</v>
      </c>
      <c r="M99" s="728">
        <f t="shared" si="3"/>
        <v>40</v>
      </c>
    </row>
    <row r="100" spans="1:13" s="697" customFormat="1">
      <c r="A100" s="695"/>
      <c r="B100" s="696">
        <v>1234110</v>
      </c>
      <c r="C100" s="688">
        <v>0</v>
      </c>
      <c r="D100" s="688">
        <v>220</v>
      </c>
      <c r="E100" s="688">
        <v>0</v>
      </c>
      <c r="F100" s="688">
        <v>0</v>
      </c>
      <c r="G100" s="688">
        <v>0</v>
      </c>
      <c r="H100" s="688">
        <v>0</v>
      </c>
      <c r="I100" s="688">
        <v>0</v>
      </c>
      <c r="J100" s="688">
        <v>0</v>
      </c>
      <c r="K100" s="688">
        <v>0</v>
      </c>
      <c r="L100" s="688">
        <v>0</v>
      </c>
      <c r="M100" s="728">
        <f t="shared" si="3"/>
        <v>220</v>
      </c>
    </row>
    <row r="101" spans="1:13" s="697" customFormat="1">
      <c r="A101" s="695"/>
      <c r="B101" s="696">
        <v>1234111</v>
      </c>
      <c r="C101" s="688">
        <v>0</v>
      </c>
      <c r="D101" s="688">
        <v>220</v>
      </c>
      <c r="E101" s="688">
        <v>0</v>
      </c>
      <c r="F101" s="688">
        <v>0</v>
      </c>
      <c r="G101" s="688">
        <v>0</v>
      </c>
      <c r="H101" s="688">
        <v>0</v>
      </c>
      <c r="I101" s="688">
        <v>0</v>
      </c>
      <c r="J101" s="688">
        <v>0</v>
      </c>
      <c r="K101" s="688">
        <v>0</v>
      </c>
      <c r="L101" s="688">
        <v>0</v>
      </c>
      <c r="M101" s="728">
        <f t="shared" si="3"/>
        <v>220</v>
      </c>
    </row>
    <row r="102" spans="1:13" s="697" customFormat="1">
      <c r="A102" s="695"/>
      <c r="B102" s="696">
        <v>1234217</v>
      </c>
      <c r="C102" s="688">
        <v>0</v>
      </c>
      <c r="D102" s="688">
        <v>220</v>
      </c>
      <c r="E102" s="688">
        <v>0</v>
      </c>
      <c r="F102" s="688">
        <v>0</v>
      </c>
      <c r="G102" s="688">
        <v>0</v>
      </c>
      <c r="H102" s="688">
        <v>0</v>
      </c>
      <c r="I102" s="688">
        <v>0</v>
      </c>
      <c r="J102" s="688">
        <v>0</v>
      </c>
      <c r="K102" s="688">
        <v>0</v>
      </c>
      <c r="L102" s="688">
        <v>0</v>
      </c>
      <c r="M102" s="728">
        <f t="shared" si="3"/>
        <v>220</v>
      </c>
    </row>
    <row r="103" spans="1:13" s="697" customFormat="1">
      <c r="A103" s="695"/>
      <c r="B103" s="696">
        <v>1234222</v>
      </c>
      <c r="C103" s="688">
        <v>0</v>
      </c>
      <c r="D103" s="688">
        <v>0</v>
      </c>
      <c r="E103" s="688">
        <v>868</v>
      </c>
      <c r="F103" s="688">
        <v>0</v>
      </c>
      <c r="G103" s="688">
        <v>0</v>
      </c>
      <c r="H103" s="688">
        <v>0</v>
      </c>
      <c r="I103" s="688">
        <v>868</v>
      </c>
      <c r="J103" s="688">
        <v>0</v>
      </c>
      <c r="K103" s="688">
        <v>0</v>
      </c>
      <c r="L103" s="688">
        <v>0</v>
      </c>
      <c r="M103" s="728">
        <f t="shared" si="3"/>
        <v>1736</v>
      </c>
    </row>
    <row r="104" spans="1:13" s="697" customFormat="1">
      <c r="A104" s="695"/>
      <c r="B104" s="696">
        <v>1234614</v>
      </c>
      <c r="C104" s="688">
        <v>0</v>
      </c>
      <c r="D104" s="688">
        <v>324</v>
      </c>
      <c r="E104" s="688">
        <v>0</v>
      </c>
      <c r="F104" s="688">
        <v>0</v>
      </c>
      <c r="G104" s="688">
        <v>0</v>
      </c>
      <c r="H104" s="688">
        <v>0</v>
      </c>
      <c r="I104" s="688">
        <v>0</v>
      </c>
      <c r="J104" s="688">
        <v>324</v>
      </c>
      <c r="K104" s="688">
        <v>0</v>
      </c>
      <c r="L104" s="688">
        <v>0</v>
      </c>
      <c r="M104" s="728">
        <f t="shared" si="3"/>
        <v>648</v>
      </c>
    </row>
    <row r="105" spans="1:13" s="697" customFormat="1">
      <c r="A105" s="695"/>
      <c r="B105" s="696">
        <v>1234905</v>
      </c>
      <c r="C105" s="688">
        <v>567</v>
      </c>
      <c r="D105" s="688">
        <v>900</v>
      </c>
      <c r="E105" s="688">
        <v>927</v>
      </c>
      <c r="F105" s="688">
        <v>700</v>
      </c>
      <c r="G105" s="688">
        <v>600</v>
      </c>
      <c r="H105" s="688">
        <v>400</v>
      </c>
      <c r="I105" s="688">
        <v>700</v>
      </c>
      <c r="J105" s="688">
        <v>150</v>
      </c>
      <c r="K105" s="688">
        <v>400</v>
      </c>
      <c r="L105" s="688">
        <v>350</v>
      </c>
      <c r="M105" s="728">
        <f t="shared" si="3"/>
        <v>5694</v>
      </c>
    </row>
    <row r="106" spans="1:13" s="697" customFormat="1">
      <c r="A106" s="695"/>
      <c r="B106" s="696">
        <v>1235097</v>
      </c>
      <c r="C106" s="688">
        <v>0</v>
      </c>
      <c r="D106" s="688">
        <v>336</v>
      </c>
      <c r="E106" s="688">
        <v>300</v>
      </c>
      <c r="F106" s="688">
        <v>400</v>
      </c>
      <c r="G106" s="688">
        <v>400</v>
      </c>
      <c r="H106" s="688">
        <v>0</v>
      </c>
      <c r="I106" s="688">
        <v>0</v>
      </c>
      <c r="J106" s="688">
        <v>0</v>
      </c>
      <c r="K106" s="688">
        <v>0</v>
      </c>
      <c r="L106" s="688">
        <v>0</v>
      </c>
      <c r="M106" s="728">
        <f t="shared" si="3"/>
        <v>1436</v>
      </c>
    </row>
    <row r="107" spans="1:13" s="697" customFormat="1">
      <c r="A107" s="695"/>
      <c r="B107" s="696">
        <v>1235845</v>
      </c>
      <c r="C107" s="688">
        <v>0</v>
      </c>
      <c r="D107" s="688">
        <v>1038</v>
      </c>
      <c r="E107" s="688">
        <v>0</v>
      </c>
      <c r="F107" s="688">
        <v>761</v>
      </c>
      <c r="G107" s="688">
        <v>0</v>
      </c>
      <c r="H107" s="688">
        <v>0</v>
      </c>
      <c r="I107" s="688">
        <v>0</v>
      </c>
      <c r="J107" s="688">
        <v>294</v>
      </c>
      <c r="K107" s="688">
        <v>0</v>
      </c>
      <c r="L107" s="688">
        <v>0</v>
      </c>
      <c r="M107" s="728">
        <f t="shared" si="3"/>
        <v>2093</v>
      </c>
    </row>
    <row r="108" spans="1:13" s="697" customFormat="1">
      <c r="A108" s="695"/>
      <c r="B108" s="696">
        <v>1235958</v>
      </c>
      <c r="C108" s="688">
        <v>0</v>
      </c>
      <c r="D108" s="688">
        <v>0</v>
      </c>
      <c r="E108" s="688">
        <v>0</v>
      </c>
      <c r="F108" s="688">
        <v>0</v>
      </c>
      <c r="G108" s="688">
        <v>0</v>
      </c>
      <c r="H108" s="688">
        <v>0</v>
      </c>
      <c r="I108" s="688">
        <v>0</v>
      </c>
      <c r="J108" s="688">
        <v>5</v>
      </c>
      <c r="K108" s="688">
        <v>0</v>
      </c>
      <c r="L108" s="688">
        <v>0</v>
      </c>
      <c r="M108" s="728">
        <f t="shared" si="3"/>
        <v>5</v>
      </c>
    </row>
    <row r="109" spans="1:13" s="697" customFormat="1">
      <c r="A109" s="695"/>
      <c r="B109" s="696">
        <v>1236387</v>
      </c>
      <c r="C109" s="688">
        <v>0</v>
      </c>
      <c r="D109" s="688">
        <v>800</v>
      </c>
      <c r="E109" s="688">
        <v>800</v>
      </c>
      <c r="F109" s="688">
        <v>800</v>
      </c>
      <c r="G109" s="688">
        <v>800</v>
      </c>
      <c r="H109" s="688">
        <v>1000</v>
      </c>
      <c r="I109" s="688">
        <v>1000</v>
      </c>
      <c r="J109" s="688">
        <v>500</v>
      </c>
      <c r="K109" s="688">
        <v>500</v>
      </c>
      <c r="L109" s="688">
        <v>1000</v>
      </c>
      <c r="M109" s="728">
        <f t="shared" si="3"/>
        <v>7200</v>
      </c>
    </row>
    <row r="110" spans="1:13" s="697" customFormat="1">
      <c r="A110" s="695"/>
      <c r="B110" s="696">
        <v>1236600</v>
      </c>
      <c r="C110" s="688">
        <v>0</v>
      </c>
      <c r="D110" s="688">
        <v>836</v>
      </c>
      <c r="E110" s="688">
        <v>0</v>
      </c>
      <c r="F110" s="688">
        <v>0</v>
      </c>
      <c r="G110" s="688">
        <v>0</v>
      </c>
      <c r="H110" s="688">
        <v>0</v>
      </c>
      <c r="I110" s="688">
        <v>874</v>
      </c>
      <c r="J110" s="688">
        <v>0</v>
      </c>
      <c r="K110" s="688">
        <v>0</v>
      </c>
      <c r="L110" s="688">
        <v>0</v>
      </c>
      <c r="M110" s="728">
        <f t="shared" si="3"/>
        <v>1710</v>
      </c>
    </row>
    <row r="111" spans="1:13" s="697" customFormat="1">
      <c r="A111" s="695"/>
      <c r="B111" s="696">
        <v>1236601</v>
      </c>
      <c r="C111" s="688">
        <v>0</v>
      </c>
      <c r="D111" s="688">
        <v>111</v>
      </c>
      <c r="E111" s="688">
        <v>0</v>
      </c>
      <c r="F111" s="688">
        <v>0</v>
      </c>
      <c r="G111" s="688">
        <v>0</v>
      </c>
      <c r="H111" s="688">
        <v>0</v>
      </c>
      <c r="I111" s="688">
        <v>106</v>
      </c>
      <c r="J111" s="688">
        <v>0</v>
      </c>
      <c r="K111" s="688">
        <v>0</v>
      </c>
      <c r="L111" s="688">
        <v>0</v>
      </c>
      <c r="M111" s="728">
        <f t="shared" si="3"/>
        <v>217</v>
      </c>
    </row>
    <row r="112" spans="1:13" s="697" customFormat="1">
      <c r="A112" s="695"/>
      <c r="B112" s="696">
        <v>1236930</v>
      </c>
      <c r="C112" s="688">
        <v>414</v>
      </c>
      <c r="D112" s="688">
        <v>588</v>
      </c>
      <c r="E112" s="688">
        <v>693</v>
      </c>
      <c r="F112" s="688">
        <v>290</v>
      </c>
      <c r="G112" s="688">
        <v>1314</v>
      </c>
      <c r="H112" s="688">
        <v>1961</v>
      </c>
      <c r="I112" s="688">
        <v>1600</v>
      </c>
      <c r="J112" s="688">
        <v>550</v>
      </c>
      <c r="K112" s="688">
        <v>910</v>
      </c>
      <c r="L112" s="688">
        <v>600</v>
      </c>
      <c r="M112" s="728">
        <f t="shared" si="3"/>
        <v>8920</v>
      </c>
    </row>
    <row r="113" spans="1:13" s="697" customFormat="1">
      <c r="A113" s="695"/>
      <c r="B113" s="696">
        <v>1237210</v>
      </c>
      <c r="C113" s="688">
        <v>0</v>
      </c>
      <c r="D113" s="688">
        <v>0</v>
      </c>
      <c r="E113" s="688">
        <v>0</v>
      </c>
      <c r="F113" s="688">
        <v>0</v>
      </c>
      <c r="G113" s="688">
        <v>0</v>
      </c>
      <c r="H113" s="688">
        <v>0</v>
      </c>
      <c r="I113" s="688">
        <v>0</v>
      </c>
      <c r="J113" s="688">
        <v>0</v>
      </c>
      <c r="K113" s="688">
        <v>200</v>
      </c>
      <c r="L113" s="688">
        <v>0</v>
      </c>
      <c r="M113" s="728">
        <f t="shared" si="3"/>
        <v>200</v>
      </c>
    </row>
    <row r="114" spans="1:13" s="697" customFormat="1">
      <c r="A114" s="695"/>
      <c r="B114" s="696">
        <v>1237386</v>
      </c>
      <c r="C114" s="688">
        <v>180</v>
      </c>
      <c r="D114" s="688">
        <v>0</v>
      </c>
      <c r="E114" s="688">
        <v>0</v>
      </c>
      <c r="F114" s="688">
        <v>0</v>
      </c>
      <c r="G114" s="688">
        <v>0</v>
      </c>
      <c r="H114" s="688">
        <v>0</v>
      </c>
      <c r="I114" s="688">
        <v>0</v>
      </c>
      <c r="J114" s="688">
        <v>0</v>
      </c>
      <c r="K114" s="688">
        <v>0</v>
      </c>
      <c r="L114" s="688">
        <v>0</v>
      </c>
      <c r="M114" s="728">
        <f t="shared" si="3"/>
        <v>180</v>
      </c>
    </row>
    <row r="115" spans="1:13" s="697" customFormat="1">
      <c r="A115" s="695"/>
      <c r="B115" s="696">
        <v>1237457</v>
      </c>
      <c r="C115" s="688">
        <v>18</v>
      </c>
      <c r="D115" s="688">
        <v>0</v>
      </c>
      <c r="E115" s="688">
        <v>0</v>
      </c>
      <c r="F115" s="688">
        <v>0</v>
      </c>
      <c r="G115" s="688">
        <v>0</v>
      </c>
      <c r="H115" s="688">
        <v>0</v>
      </c>
      <c r="I115" s="688">
        <v>0</v>
      </c>
      <c r="J115" s="688">
        <v>0</v>
      </c>
      <c r="K115" s="688">
        <v>0</v>
      </c>
      <c r="L115" s="688">
        <v>0</v>
      </c>
      <c r="M115" s="728">
        <f t="shared" si="3"/>
        <v>18</v>
      </c>
    </row>
    <row r="116" spans="1:13" s="697" customFormat="1">
      <c r="A116" s="695"/>
      <c r="B116" s="696">
        <v>1237468</v>
      </c>
      <c r="C116" s="688">
        <v>192</v>
      </c>
      <c r="D116" s="688">
        <v>86</v>
      </c>
      <c r="E116" s="688">
        <v>0</v>
      </c>
      <c r="F116" s="688">
        <v>0</v>
      </c>
      <c r="G116" s="688">
        <v>0</v>
      </c>
      <c r="H116" s="688">
        <v>0</v>
      </c>
      <c r="I116" s="688">
        <v>84</v>
      </c>
      <c r="J116" s="688">
        <v>0</v>
      </c>
      <c r="K116" s="688">
        <v>0</v>
      </c>
      <c r="L116" s="688">
        <v>0</v>
      </c>
      <c r="M116" s="728">
        <f t="shared" si="3"/>
        <v>362</v>
      </c>
    </row>
    <row r="117" spans="1:13" s="697" customFormat="1">
      <c r="A117" s="695"/>
      <c r="B117" s="696">
        <v>1238092</v>
      </c>
      <c r="C117" s="688">
        <v>0</v>
      </c>
      <c r="D117" s="688">
        <v>0</v>
      </c>
      <c r="E117" s="688">
        <v>0</v>
      </c>
      <c r="F117" s="688">
        <v>0</v>
      </c>
      <c r="G117" s="688">
        <v>0</v>
      </c>
      <c r="H117" s="688">
        <v>0</v>
      </c>
      <c r="I117" s="688">
        <v>0</v>
      </c>
      <c r="J117" s="688">
        <v>0</v>
      </c>
      <c r="K117" s="688">
        <v>144</v>
      </c>
      <c r="L117" s="688">
        <v>0</v>
      </c>
      <c r="M117" s="728">
        <f t="shared" si="3"/>
        <v>144</v>
      </c>
    </row>
    <row r="118" spans="1:13" s="697" customFormat="1">
      <c r="A118" s="695"/>
      <c r="B118" s="696">
        <v>1238453</v>
      </c>
      <c r="C118" s="688">
        <v>295</v>
      </c>
      <c r="D118" s="688">
        <v>234</v>
      </c>
      <c r="E118" s="688">
        <v>0</v>
      </c>
      <c r="F118" s="688">
        <v>0</v>
      </c>
      <c r="G118" s="688">
        <v>0</v>
      </c>
      <c r="H118" s="688">
        <v>0</v>
      </c>
      <c r="I118" s="688">
        <v>262</v>
      </c>
      <c r="J118" s="688">
        <v>0</v>
      </c>
      <c r="K118" s="688">
        <v>0</v>
      </c>
      <c r="L118" s="688">
        <v>0</v>
      </c>
      <c r="M118" s="728">
        <f t="shared" si="3"/>
        <v>791</v>
      </c>
    </row>
    <row r="119" spans="1:13" s="697" customFormat="1">
      <c r="A119" s="695"/>
      <c r="B119" s="696">
        <v>1238480</v>
      </c>
      <c r="C119" s="688">
        <v>2805</v>
      </c>
      <c r="D119" s="688">
        <v>5245</v>
      </c>
      <c r="E119" s="688">
        <v>5218</v>
      </c>
      <c r="F119" s="688">
        <v>6083</v>
      </c>
      <c r="G119" s="688">
        <v>7065</v>
      </c>
      <c r="H119" s="688">
        <v>6474</v>
      </c>
      <c r="I119" s="688">
        <v>6690</v>
      </c>
      <c r="J119" s="688">
        <v>3330</v>
      </c>
      <c r="K119" s="688">
        <v>4965</v>
      </c>
      <c r="L119" s="688">
        <v>4530</v>
      </c>
      <c r="M119" s="728">
        <f t="shared" si="3"/>
        <v>52405</v>
      </c>
    </row>
    <row r="120" spans="1:13" s="697" customFormat="1">
      <c r="A120" s="695"/>
      <c r="B120" s="696">
        <v>1238605</v>
      </c>
      <c r="C120" s="688">
        <v>0</v>
      </c>
      <c r="D120" s="688">
        <v>0</v>
      </c>
      <c r="E120" s="688">
        <v>0</v>
      </c>
      <c r="F120" s="688">
        <v>200</v>
      </c>
      <c r="G120" s="688">
        <v>300</v>
      </c>
      <c r="H120" s="688">
        <v>0</v>
      </c>
      <c r="I120" s="688">
        <v>150</v>
      </c>
      <c r="J120" s="688">
        <v>350</v>
      </c>
      <c r="K120" s="688">
        <v>0</v>
      </c>
      <c r="L120" s="688">
        <v>0</v>
      </c>
      <c r="M120" s="728">
        <f t="shared" si="3"/>
        <v>1000</v>
      </c>
    </row>
    <row r="121" spans="1:13" s="697" customFormat="1">
      <c r="A121" s="695"/>
      <c r="B121" s="696">
        <v>1240029</v>
      </c>
      <c r="C121" s="688">
        <v>0</v>
      </c>
      <c r="D121" s="688">
        <v>700</v>
      </c>
      <c r="E121" s="688">
        <v>750</v>
      </c>
      <c r="F121" s="688">
        <v>850</v>
      </c>
      <c r="G121" s="688">
        <v>600</v>
      </c>
      <c r="H121" s="688">
        <v>650</v>
      </c>
      <c r="I121" s="688">
        <v>950</v>
      </c>
      <c r="J121" s="688">
        <v>400</v>
      </c>
      <c r="K121" s="688">
        <v>250</v>
      </c>
      <c r="L121" s="688">
        <v>0</v>
      </c>
      <c r="M121" s="728">
        <f t="shared" si="3"/>
        <v>5150</v>
      </c>
    </row>
    <row r="122" spans="1:13" s="697" customFormat="1">
      <c r="A122" s="695"/>
      <c r="B122" s="696">
        <v>1240032</v>
      </c>
      <c r="C122" s="688">
        <v>0</v>
      </c>
      <c r="D122" s="688">
        <v>700</v>
      </c>
      <c r="E122" s="688">
        <v>750</v>
      </c>
      <c r="F122" s="688">
        <v>850</v>
      </c>
      <c r="G122" s="688">
        <v>600</v>
      </c>
      <c r="H122" s="688">
        <v>650</v>
      </c>
      <c r="I122" s="688">
        <v>950</v>
      </c>
      <c r="J122" s="688">
        <v>400</v>
      </c>
      <c r="K122" s="688">
        <v>250</v>
      </c>
      <c r="L122" s="688">
        <v>0</v>
      </c>
      <c r="M122" s="728">
        <f t="shared" si="3"/>
        <v>5150</v>
      </c>
    </row>
    <row r="123" spans="1:13" s="697" customFormat="1">
      <c r="A123" s="695"/>
      <c r="B123" s="696">
        <v>1240180</v>
      </c>
      <c r="C123" s="688">
        <v>0</v>
      </c>
      <c r="D123" s="688">
        <v>100</v>
      </c>
      <c r="E123" s="688">
        <v>150</v>
      </c>
      <c r="F123" s="688">
        <v>0</v>
      </c>
      <c r="G123" s="688">
        <v>0</v>
      </c>
      <c r="H123" s="688">
        <v>0</v>
      </c>
      <c r="I123" s="688">
        <v>350</v>
      </c>
      <c r="J123" s="688">
        <v>0</v>
      </c>
      <c r="K123" s="688">
        <v>0</v>
      </c>
      <c r="L123" s="688">
        <v>0</v>
      </c>
      <c r="M123" s="728">
        <f t="shared" si="3"/>
        <v>600</v>
      </c>
    </row>
    <row r="124" spans="1:13" s="697" customFormat="1">
      <c r="A124" s="695"/>
      <c r="B124" s="696">
        <v>1240184</v>
      </c>
      <c r="C124" s="688">
        <v>0</v>
      </c>
      <c r="D124" s="688">
        <v>100</v>
      </c>
      <c r="E124" s="688">
        <v>150</v>
      </c>
      <c r="F124" s="688">
        <v>0</v>
      </c>
      <c r="G124" s="688">
        <v>0</v>
      </c>
      <c r="H124" s="688">
        <v>0</v>
      </c>
      <c r="I124" s="688">
        <v>350</v>
      </c>
      <c r="J124" s="688">
        <v>0</v>
      </c>
      <c r="K124" s="688">
        <v>0</v>
      </c>
      <c r="L124" s="688">
        <v>0</v>
      </c>
      <c r="M124" s="728">
        <f t="shared" si="3"/>
        <v>600</v>
      </c>
    </row>
    <row r="125" spans="1:13" s="722" customFormat="1">
      <c r="A125" s="718" t="s">
        <v>1816</v>
      </c>
      <c r="B125" s="719">
        <v>3100142</v>
      </c>
      <c r="C125" s="720">
        <v>400</v>
      </c>
      <c r="D125" s="720">
        <v>24</v>
      </c>
      <c r="E125" s="720">
        <v>200</v>
      </c>
      <c r="F125" s="720">
        <v>0</v>
      </c>
      <c r="G125" s="720">
        <v>400</v>
      </c>
      <c r="H125" s="720">
        <v>24</v>
      </c>
      <c r="I125" s="720">
        <v>0</v>
      </c>
      <c r="J125" s="720">
        <v>0</v>
      </c>
      <c r="K125" s="720">
        <v>400</v>
      </c>
      <c r="L125" s="720">
        <v>0</v>
      </c>
      <c r="M125" s="721">
        <f t="shared" si="3"/>
        <v>1448</v>
      </c>
    </row>
    <row r="126" spans="1:13" s="722" customFormat="1">
      <c r="A126" s="727"/>
      <c r="B126" s="719">
        <v>3100511</v>
      </c>
      <c r="C126" s="720">
        <v>0</v>
      </c>
      <c r="D126" s="720">
        <v>0</v>
      </c>
      <c r="E126" s="720">
        <v>0</v>
      </c>
      <c r="F126" s="720">
        <v>0</v>
      </c>
      <c r="G126" s="720">
        <v>3</v>
      </c>
      <c r="H126" s="720">
        <v>9</v>
      </c>
      <c r="I126" s="720">
        <v>9</v>
      </c>
      <c r="J126" s="720">
        <v>9</v>
      </c>
      <c r="K126" s="720">
        <v>9</v>
      </c>
      <c r="L126" s="720">
        <v>0</v>
      </c>
      <c r="M126" s="721">
        <f t="shared" ref="M126:M158" si="4">SUM(C126:L126)</f>
        <v>39</v>
      </c>
    </row>
    <row r="127" spans="1:13" s="722" customFormat="1">
      <c r="A127" s="718" t="s">
        <v>1555</v>
      </c>
      <c r="B127" s="719">
        <v>3102078</v>
      </c>
      <c r="C127" s="720">
        <v>0</v>
      </c>
      <c r="D127" s="720">
        <v>75</v>
      </c>
      <c r="E127" s="720">
        <v>98</v>
      </c>
      <c r="F127" s="720">
        <v>98</v>
      </c>
      <c r="G127" s="720">
        <v>98</v>
      </c>
      <c r="H127" s="720">
        <v>98</v>
      </c>
      <c r="I127" s="720">
        <v>98</v>
      </c>
      <c r="J127" s="720">
        <v>98</v>
      </c>
      <c r="K127" s="720">
        <v>98</v>
      </c>
      <c r="L127" s="720">
        <v>0</v>
      </c>
      <c r="M127" s="721">
        <f t="shared" si="4"/>
        <v>761</v>
      </c>
    </row>
    <row r="128" spans="1:13" s="726" customFormat="1">
      <c r="A128" s="718"/>
      <c r="B128" s="723">
        <v>3102189</v>
      </c>
      <c r="C128" s="724">
        <v>0</v>
      </c>
      <c r="D128" s="724">
        <v>0</v>
      </c>
      <c r="E128" s="724">
        <v>0</v>
      </c>
      <c r="F128" s="724">
        <v>111</v>
      </c>
      <c r="G128" s="724">
        <v>0</v>
      </c>
      <c r="H128" s="724">
        <v>0</v>
      </c>
      <c r="I128" s="724">
        <v>0</v>
      </c>
      <c r="J128" s="724">
        <v>111</v>
      </c>
      <c r="K128" s="724">
        <v>0</v>
      </c>
      <c r="L128" s="724">
        <v>0</v>
      </c>
      <c r="M128" s="725">
        <f t="shared" si="4"/>
        <v>222</v>
      </c>
    </row>
    <row r="129" spans="1:13" s="694" customFormat="1">
      <c r="A129" s="691"/>
      <c r="B129" s="692">
        <v>3104180</v>
      </c>
      <c r="C129" s="693">
        <v>45</v>
      </c>
      <c r="D129" s="693">
        <v>0</v>
      </c>
      <c r="E129" s="693">
        <v>0</v>
      </c>
      <c r="F129" s="693">
        <v>0</v>
      </c>
      <c r="G129" s="693">
        <v>45</v>
      </c>
      <c r="H129" s="693">
        <v>0</v>
      </c>
      <c r="I129" s="693">
        <v>0</v>
      </c>
      <c r="J129" s="693">
        <v>0</v>
      </c>
      <c r="K129" s="693">
        <v>45</v>
      </c>
      <c r="L129" s="693">
        <v>0</v>
      </c>
      <c r="M129" s="699">
        <f t="shared" si="4"/>
        <v>135</v>
      </c>
    </row>
    <row r="130" spans="1:13" s="694" customFormat="1">
      <c r="A130" s="691"/>
      <c r="B130" s="692">
        <v>3104199</v>
      </c>
      <c r="C130" s="693">
        <v>0</v>
      </c>
      <c r="D130" s="693">
        <v>0</v>
      </c>
      <c r="E130" s="693">
        <v>0</v>
      </c>
      <c r="F130" s="693">
        <v>0</v>
      </c>
      <c r="G130" s="693">
        <v>0</v>
      </c>
      <c r="H130" s="693">
        <v>0</v>
      </c>
      <c r="I130" s="693">
        <v>7</v>
      </c>
      <c r="J130" s="693">
        <v>7</v>
      </c>
      <c r="K130" s="693">
        <v>7</v>
      </c>
      <c r="L130" s="693">
        <v>0</v>
      </c>
      <c r="M130" s="699">
        <f t="shared" si="4"/>
        <v>21</v>
      </c>
    </row>
    <row r="131" spans="1:13" s="694" customFormat="1">
      <c r="A131" s="691"/>
      <c r="B131" s="692">
        <v>3104385</v>
      </c>
      <c r="C131" s="693">
        <v>15</v>
      </c>
      <c r="D131" s="693">
        <v>0</v>
      </c>
      <c r="E131" s="693">
        <v>0</v>
      </c>
      <c r="F131" s="693">
        <v>0</v>
      </c>
      <c r="G131" s="693">
        <v>15</v>
      </c>
      <c r="H131" s="693">
        <v>0</v>
      </c>
      <c r="I131" s="693">
        <v>0</v>
      </c>
      <c r="J131" s="693">
        <v>0</v>
      </c>
      <c r="K131" s="693">
        <v>15</v>
      </c>
      <c r="L131" s="693">
        <v>0</v>
      </c>
      <c r="M131" s="699">
        <f t="shared" si="4"/>
        <v>45</v>
      </c>
    </row>
    <row r="132" spans="1:13" s="694" customFormat="1">
      <c r="A132" s="691"/>
      <c r="B132" s="692">
        <v>3106045</v>
      </c>
      <c r="C132" s="693">
        <v>0</v>
      </c>
      <c r="D132" s="693">
        <v>0</v>
      </c>
      <c r="E132" s="693">
        <v>0</v>
      </c>
      <c r="F132" s="693">
        <v>0</v>
      </c>
      <c r="G132" s="693">
        <v>6</v>
      </c>
      <c r="H132" s="693">
        <v>15</v>
      </c>
      <c r="I132" s="693">
        <v>15</v>
      </c>
      <c r="J132" s="693">
        <v>15</v>
      </c>
      <c r="K132" s="693">
        <v>15</v>
      </c>
      <c r="L132" s="693">
        <v>0</v>
      </c>
      <c r="M132" s="699">
        <f t="shared" si="4"/>
        <v>66</v>
      </c>
    </row>
    <row r="133" spans="1:13" s="694" customFormat="1">
      <c r="A133" s="691"/>
      <c r="B133" s="692">
        <v>3106046</v>
      </c>
      <c r="C133" s="693">
        <v>0</v>
      </c>
      <c r="D133" s="693">
        <v>0</v>
      </c>
      <c r="E133" s="693">
        <v>0</v>
      </c>
      <c r="F133" s="693">
        <v>0</v>
      </c>
      <c r="G133" s="693">
        <v>0</v>
      </c>
      <c r="H133" s="693">
        <v>0</v>
      </c>
      <c r="I133" s="693">
        <v>0</v>
      </c>
      <c r="J133" s="693">
        <v>0</v>
      </c>
      <c r="K133" s="693">
        <v>12</v>
      </c>
      <c r="L133" s="693">
        <v>0</v>
      </c>
      <c r="M133" s="699">
        <f t="shared" si="4"/>
        <v>12</v>
      </c>
    </row>
    <row r="134" spans="1:13" s="694" customFormat="1">
      <c r="A134" s="691"/>
      <c r="B134" s="692">
        <v>3107324</v>
      </c>
      <c r="C134" s="693">
        <v>0</v>
      </c>
      <c r="D134" s="693">
        <v>0</v>
      </c>
      <c r="E134" s="693">
        <v>0</v>
      </c>
      <c r="F134" s="693">
        <v>0</v>
      </c>
      <c r="G134" s="693">
        <v>0</v>
      </c>
      <c r="H134" s="693">
        <v>8</v>
      </c>
      <c r="I134" s="693">
        <v>12</v>
      </c>
      <c r="J134" s="693">
        <v>12</v>
      </c>
      <c r="K134" s="693">
        <v>12</v>
      </c>
      <c r="L134" s="693">
        <v>0</v>
      </c>
      <c r="M134" s="699">
        <f t="shared" si="4"/>
        <v>44</v>
      </c>
    </row>
    <row r="135" spans="1:13" s="694" customFormat="1">
      <c r="A135" s="691"/>
      <c r="B135" s="692">
        <v>3107334</v>
      </c>
      <c r="C135" s="693">
        <v>10</v>
      </c>
      <c r="D135" s="693">
        <v>0</v>
      </c>
      <c r="E135" s="693">
        <v>0</v>
      </c>
      <c r="F135" s="693">
        <v>0</v>
      </c>
      <c r="G135" s="693">
        <v>0</v>
      </c>
      <c r="H135" s="693">
        <v>0</v>
      </c>
      <c r="I135" s="693">
        <v>0</v>
      </c>
      <c r="J135" s="693">
        <v>4</v>
      </c>
      <c r="K135" s="693">
        <v>6</v>
      </c>
      <c r="L135" s="693">
        <v>0</v>
      </c>
      <c r="M135" s="699">
        <f t="shared" si="4"/>
        <v>20</v>
      </c>
    </row>
    <row r="136" spans="1:13" s="694" customFormat="1">
      <c r="A136" s="691"/>
      <c r="B136" s="692">
        <v>3108234</v>
      </c>
      <c r="C136" s="693">
        <v>0</v>
      </c>
      <c r="D136" s="693">
        <v>0</v>
      </c>
      <c r="E136" s="693">
        <v>0</v>
      </c>
      <c r="F136" s="693">
        <v>0</v>
      </c>
      <c r="G136" s="693">
        <v>6</v>
      </c>
      <c r="H136" s="693">
        <v>7</v>
      </c>
      <c r="I136" s="693">
        <v>7</v>
      </c>
      <c r="J136" s="693">
        <v>7</v>
      </c>
      <c r="K136" s="693">
        <v>7</v>
      </c>
      <c r="L136" s="693">
        <v>0</v>
      </c>
      <c r="M136" s="699">
        <f t="shared" si="4"/>
        <v>34</v>
      </c>
    </row>
    <row r="137" spans="1:13" s="694" customFormat="1">
      <c r="A137" s="691" t="s">
        <v>1555</v>
      </c>
      <c r="B137" s="692">
        <v>3108382</v>
      </c>
      <c r="C137" s="693">
        <v>0</v>
      </c>
      <c r="D137" s="693">
        <v>0</v>
      </c>
      <c r="E137" s="693">
        <v>53</v>
      </c>
      <c r="F137" s="693">
        <v>91</v>
      </c>
      <c r="G137" s="693">
        <v>91</v>
      </c>
      <c r="H137" s="693">
        <v>91</v>
      </c>
      <c r="I137" s="693">
        <v>91</v>
      </c>
      <c r="J137" s="693">
        <v>91</v>
      </c>
      <c r="K137" s="693">
        <v>91</v>
      </c>
      <c r="L137" s="693">
        <v>0</v>
      </c>
      <c r="M137" s="699">
        <f t="shared" si="4"/>
        <v>599</v>
      </c>
    </row>
    <row r="138" spans="1:13" s="694" customFormat="1">
      <c r="A138" s="691"/>
      <c r="B138" s="692">
        <v>3108532</v>
      </c>
      <c r="C138" s="693">
        <v>10</v>
      </c>
      <c r="D138" s="693">
        <v>6</v>
      </c>
      <c r="E138" s="693">
        <v>1</v>
      </c>
      <c r="F138" s="693">
        <v>1</v>
      </c>
      <c r="G138" s="693">
        <v>1</v>
      </c>
      <c r="H138" s="693">
        <v>1</v>
      </c>
      <c r="I138" s="693">
        <v>1</v>
      </c>
      <c r="J138" s="693">
        <v>1</v>
      </c>
      <c r="K138" s="693">
        <v>1</v>
      </c>
      <c r="L138" s="693">
        <v>0</v>
      </c>
      <c r="M138" s="699">
        <f t="shared" si="4"/>
        <v>23</v>
      </c>
    </row>
    <row r="139" spans="1:13" s="694" customFormat="1">
      <c r="A139" s="691"/>
      <c r="B139" s="692">
        <v>3109049</v>
      </c>
      <c r="C139" s="693">
        <v>0</v>
      </c>
      <c r="D139" s="693">
        <v>89</v>
      </c>
      <c r="E139" s="693">
        <v>96</v>
      </c>
      <c r="F139" s="693">
        <v>96</v>
      </c>
      <c r="G139" s="693">
        <v>96</v>
      </c>
      <c r="H139" s="693">
        <v>96</v>
      </c>
      <c r="I139" s="693">
        <v>96</v>
      </c>
      <c r="J139" s="693">
        <v>96</v>
      </c>
      <c r="K139" s="693">
        <v>96</v>
      </c>
      <c r="L139" s="693">
        <v>0</v>
      </c>
      <c r="M139" s="699">
        <f t="shared" si="4"/>
        <v>761</v>
      </c>
    </row>
    <row r="140" spans="1:13" s="694" customFormat="1">
      <c r="A140" s="691" t="s">
        <v>1424</v>
      </c>
      <c r="B140" s="692">
        <v>3109141</v>
      </c>
      <c r="C140" s="693">
        <v>800</v>
      </c>
      <c r="D140" s="693">
        <v>72</v>
      </c>
      <c r="E140" s="693">
        <v>0</v>
      </c>
      <c r="F140" s="693">
        <v>0</v>
      </c>
      <c r="G140" s="693">
        <v>800</v>
      </c>
      <c r="H140" s="693">
        <v>72</v>
      </c>
      <c r="I140" s="693">
        <v>0</v>
      </c>
      <c r="J140" s="693">
        <v>0</v>
      </c>
      <c r="K140" s="693">
        <v>800</v>
      </c>
      <c r="L140" s="693">
        <v>0</v>
      </c>
      <c r="M140" s="699">
        <f t="shared" si="4"/>
        <v>2544</v>
      </c>
    </row>
    <row r="141" spans="1:13" s="694" customFormat="1">
      <c r="A141" s="691" t="s">
        <v>1265</v>
      </c>
      <c r="B141" s="692">
        <v>3109392</v>
      </c>
      <c r="C141" s="693">
        <v>160</v>
      </c>
      <c r="D141" s="693">
        <v>12</v>
      </c>
      <c r="E141" s="693">
        <v>0</v>
      </c>
      <c r="F141" s="693">
        <v>0</v>
      </c>
      <c r="G141" s="693">
        <v>160</v>
      </c>
      <c r="H141" s="693">
        <v>12</v>
      </c>
      <c r="I141" s="693">
        <v>0</v>
      </c>
      <c r="J141" s="693">
        <v>0</v>
      </c>
      <c r="K141" s="693">
        <v>160</v>
      </c>
      <c r="L141" s="693">
        <v>0</v>
      </c>
      <c r="M141" s="699">
        <f t="shared" si="4"/>
        <v>504</v>
      </c>
    </row>
    <row r="142" spans="1:13" s="694" customFormat="1">
      <c r="A142" s="691" t="s">
        <v>1775</v>
      </c>
      <c r="B142" s="692">
        <v>3109442</v>
      </c>
      <c r="C142" s="693">
        <v>380</v>
      </c>
      <c r="D142" s="693">
        <v>0</v>
      </c>
      <c r="E142" s="693">
        <v>0</v>
      </c>
      <c r="F142" s="693">
        <v>0</v>
      </c>
      <c r="G142" s="693">
        <v>380</v>
      </c>
      <c r="H142" s="693">
        <v>0</v>
      </c>
      <c r="I142" s="693">
        <v>0</v>
      </c>
      <c r="J142" s="693">
        <v>0</v>
      </c>
      <c r="K142" s="693">
        <v>380</v>
      </c>
      <c r="L142" s="693">
        <v>0</v>
      </c>
      <c r="M142" s="699">
        <f t="shared" si="4"/>
        <v>1140</v>
      </c>
    </row>
    <row r="143" spans="1:13" s="694" customFormat="1">
      <c r="A143" s="691"/>
      <c r="B143" s="692">
        <v>3109735</v>
      </c>
      <c r="C143" s="693">
        <v>13</v>
      </c>
      <c r="D143" s="693">
        <v>0</v>
      </c>
      <c r="E143" s="693">
        <v>0</v>
      </c>
      <c r="F143" s="693">
        <v>0</v>
      </c>
      <c r="G143" s="693">
        <v>0</v>
      </c>
      <c r="H143" s="693">
        <v>0</v>
      </c>
      <c r="I143" s="693">
        <v>0</v>
      </c>
      <c r="J143" s="693">
        <v>0</v>
      </c>
      <c r="K143" s="693">
        <v>8</v>
      </c>
      <c r="L143" s="693">
        <v>0</v>
      </c>
      <c r="M143" s="699">
        <f t="shared" si="4"/>
        <v>21</v>
      </c>
    </row>
    <row r="144" spans="1:13" s="694" customFormat="1">
      <c r="A144" s="691"/>
      <c r="B144" s="692">
        <v>3109771</v>
      </c>
      <c r="C144" s="693">
        <v>0</v>
      </c>
      <c r="D144" s="693">
        <v>0</v>
      </c>
      <c r="E144" s="693">
        <v>0</v>
      </c>
      <c r="F144" s="693">
        <v>0</v>
      </c>
      <c r="G144" s="693">
        <v>0</v>
      </c>
      <c r="H144" s="693">
        <v>3</v>
      </c>
      <c r="I144" s="693">
        <v>6</v>
      </c>
      <c r="J144" s="693">
        <v>6</v>
      </c>
      <c r="K144" s="693">
        <v>6</v>
      </c>
      <c r="L144" s="693">
        <v>0</v>
      </c>
      <c r="M144" s="699">
        <f t="shared" si="4"/>
        <v>21</v>
      </c>
    </row>
    <row r="145" spans="1:13" s="694" customFormat="1">
      <c r="A145" s="691"/>
      <c r="B145" s="692">
        <v>3109818</v>
      </c>
      <c r="C145" s="693">
        <v>0</v>
      </c>
      <c r="D145" s="693">
        <v>12</v>
      </c>
      <c r="E145" s="693">
        <v>0</v>
      </c>
      <c r="F145" s="693">
        <v>0</v>
      </c>
      <c r="G145" s="693">
        <v>0</v>
      </c>
      <c r="H145" s="693">
        <v>12</v>
      </c>
      <c r="I145" s="693">
        <v>0</v>
      </c>
      <c r="J145" s="693">
        <v>0</v>
      </c>
      <c r="K145" s="693">
        <v>0</v>
      </c>
      <c r="L145" s="693">
        <v>0</v>
      </c>
      <c r="M145" s="699">
        <f t="shared" si="4"/>
        <v>24</v>
      </c>
    </row>
    <row r="146" spans="1:13" s="694" customFormat="1">
      <c r="A146" s="691"/>
      <c r="B146" s="692">
        <v>3110444</v>
      </c>
      <c r="C146" s="693">
        <v>0</v>
      </c>
      <c r="D146" s="693">
        <v>0</v>
      </c>
      <c r="E146" s="693">
        <v>0</v>
      </c>
      <c r="F146" s="693">
        <v>0</v>
      </c>
      <c r="G146" s="693">
        <v>0</v>
      </c>
      <c r="H146" s="693">
        <v>0</v>
      </c>
      <c r="I146" s="693">
        <v>5</v>
      </c>
      <c r="J146" s="693">
        <v>7</v>
      </c>
      <c r="K146" s="693">
        <v>7</v>
      </c>
      <c r="L146" s="693">
        <v>0</v>
      </c>
      <c r="M146" s="699">
        <f t="shared" si="4"/>
        <v>19</v>
      </c>
    </row>
    <row r="147" spans="1:13" s="694" customFormat="1">
      <c r="A147" s="691"/>
      <c r="B147" s="692">
        <v>3110736</v>
      </c>
      <c r="C147" s="693">
        <v>10</v>
      </c>
      <c r="D147" s="693">
        <v>0</v>
      </c>
      <c r="E147" s="693">
        <v>0</v>
      </c>
      <c r="F147" s="693">
        <v>0</v>
      </c>
      <c r="G147" s="693">
        <v>5</v>
      </c>
      <c r="H147" s="693">
        <v>5</v>
      </c>
      <c r="I147" s="693">
        <v>5</v>
      </c>
      <c r="J147" s="693">
        <v>5</v>
      </c>
      <c r="K147" s="693">
        <v>5</v>
      </c>
      <c r="L147" s="693">
        <v>0</v>
      </c>
      <c r="M147" s="699">
        <f t="shared" si="4"/>
        <v>35</v>
      </c>
    </row>
    <row r="148" spans="1:13" s="694" customFormat="1">
      <c r="A148" s="691"/>
      <c r="B148" s="692">
        <v>3110836</v>
      </c>
      <c r="C148" s="693">
        <v>0</v>
      </c>
      <c r="D148" s="693">
        <v>0</v>
      </c>
      <c r="E148" s="693">
        <v>7</v>
      </c>
      <c r="F148" s="693">
        <v>15</v>
      </c>
      <c r="G148" s="693">
        <v>15</v>
      </c>
      <c r="H148" s="693">
        <v>15</v>
      </c>
      <c r="I148" s="693">
        <v>15</v>
      </c>
      <c r="J148" s="693">
        <v>15</v>
      </c>
      <c r="K148" s="693">
        <v>15</v>
      </c>
      <c r="L148" s="693">
        <v>0</v>
      </c>
      <c r="M148" s="699">
        <f t="shared" si="4"/>
        <v>97</v>
      </c>
    </row>
    <row r="149" spans="1:13" s="694" customFormat="1">
      <c r="A149" s="691"/>
      <c r="B149" s="692">
        <v>3111479</v>
      </c>
      <c r="C149" s="693">
        <v>0</v>
      </c>
      <c r="D149" s="693">
        <v>0</v>
      </c>
      <c r="E149" s="693">
        <v>0</v>
      </c>
      <c r="F149" s="693">
        <v>0</v>
      </c>
      <c r="G149" s="693">
        <v>0</v>
      </c>
      <c r="H149" s="693">
        <v>0</v>
      </c>
      <c r="I149" s="693">
        <v>0</v>
      </c>
      <c r="J149" s="693">
        <v>10</v>
      </c>
      <c r="K149" s="693">
        <v>0</v>
      </c>
      <c r="L149" s="693">
        <v>0</v>
      </c>
      <c r="M149" s="699">
        <f t="shared" si="4"/>
        <v>10</v>
      </c>
    </row>
    <row r="150" spans="1:13" s="694" customFormat="1">
      <c r="A150" s="691"/>
      <c r="B150" s="692">
        <v>3111528</v>
      </c>
      <c r="C150" s="693">
        <v>56</v>
      </c>
      <c r="D150" s="693">
        <v>0</v>
      </c>
      <c r="E150" s="693">
        <v>0</v>
      </c>
      <c r="F150" s="693">
        <v>0</v>
      </c>
      <c r="G150" s="693">
        <v>0</v>
      </c>
      <c r="H150" s="693">
        <v>0</v>
      </c>
      <c r="I150" s="693">
        <v>0</v>
      </c>
      <c r="J150" s="693">
        <v>0</v>
      </c>
      <c r="K150" s="693">
        <v>0</v>
      </c>
      <c r="L150" s="693">
        <v>0</v>
      </c>
      <c r="M150" s="699">
        <f t="shared" si="4"/>
        <v>56</v>
      </c>
    </row>
    <row r="151" spans="1:13" s="694" customFormat="1">
      <c r="A151" s="691" t="s">
        <v>1551</v>
      </c>
      <c r="B151" s="692">
        <v>3111580</v>
      </c>
      <c r="C151" s="693">
        <v>0</v>
      </c>
      <c r="D151" s="693">
        <v>0</v>
      </c>
      <c r="E151" s="693">
        <v>0</v>
      </c>
      <c r="F151" s="693">
        <v>68</v>
      </c>
      <c r="G151" s="693">
        <v>234</v>
      </c>
      <c r="H151" s="693">
        <v>234</v>
      </c>
      <c r="I151" s="693">
        <v>234</v>
      </c>
      <c r="J151" s="693">
        <v>234</v>
      </c>
      <c r="K151" s="693">
        <v>234</v>
      </c>
      <c r="L151" s="693">
        <v>0</v>
      </c>
      <c r="M151" s="699">
        <f t="shared" si="4"/>
        <v>1238</v>
      </c>
    </row>
    <row r="152" spans="1:13" s="694" customFormat="1">
      <c r="A152" s="691" t="s">
        <v>1770</v>
      </c>
      <c r="B152" s="692">
        <v>3112041</v>
      </c>
      <c r="C152" s="693">
        <v>0</v>
      </c>
      <c r="D152" s="693">
        <v>0</v>
      </c>
      <c r="E152" s="693">
        <v>3</v>
      </c>
      <c r="F152" s="693">
        <v>66</v>
      </c>
      <c r="G152" s="693">
        <v>66</v>
      </c>
      <c r="H152" s="693">
        <v>66</v>
      </c>
      <c r="I152" s="693">
        <v>66</v>
      </c>
      <c r="J152" s="693">
        <v>66</v>
      </c>
      <c r="K152" s="693">
        <v>66</v>
      </c>
      <c r="L152" s="693">
        <v>0</v>
      </c>
      <c r="M152" s="699">
        <f t="shared" si="4"/>
        <v>399</v>
      </c>
    </row>
    <row r="153" spans="1:13" s="694" customFormat="1">
      <c r="A153" s="691"/>
      <c r="B153" s="692">
        <v>3116508</v>
      </c>
      <c r="C153" s="693">
        <v>0</v>
      </c>
      <c r="D153" s="693">
        <v>0</v>
      </c>
      <c r="E153" s="693">
        <v>36</v>
      </c>
      <c r="F153" s="693">
        <v>0</v>
      </c>
      <c r="G153" s="693">
        <v>0</v>
      </c>
      <c r="H153" s="693">
        <v>0</v>
      </c>
      <c r="I153" s="693">
        <v>0</v>
      </c>
      <c r="J153" s="693">
        <v>0</v>
      </c>
      <c r="K153" s="693">
        <v>0</v>
      </c>
      <c r="L153" s="693">
        <v>0</v>
      </c>
      <c r="M153" s="699">
        <f t="shared" si="4"/>
        <v>36</v>
      </c>
    </row>
    <row r="154" spans="1:13" s="694" customFormat="1">
      <c r="A154" s="691"/>
      <c r="B154" s="692">
        <v>3116529</v>
      </c>
      <c r="C154" s="693">
        <v>0</v>
      </c>
      <c r="D154" s="693">
        <v>0</v>
      </c>
      <c r="E154" s="693">
        <v>0</v>
      </c>
      <c r="F154" s="693">
        <v>0</v>
      </c>
      <c r="G154" s="693">
        <v>0</v>
      </c>
      <c r="H154" s="693">
        <v>0</v>
      </c>
      <c r="I154" s="693">
        <v>0</v>
      </c>
      <c r="J154" s="693">
        <v>0</v>
      </c>
      <c r="K154" s="693">
        <v>4</v>
      </c>
      <c r="L154" s="693">
        <v>0</v>
      </c>
      <c r="M154" s="699">
        <f t="shared" si="4"/>
        <v>4</v>
      </c>
    </row>
    <row r="155" spans="1:13" s="694" customFormat="1">
      <c r="A155" s="691"/>
      <c r="B155" s="692">
        <v>3122225</v>
      </c>
      <c r="C155" s="693">
        <v>50</v>
      </c>
      <c r="D155" s="693">
        <v>0</v>
      </c>
      <c r="E155" s="693">
        <v>0</v>
      </c>
      <c r="F155" s="693">
        <v>0</v>
      </c>
      <c r="G155" s="693">
        <v>50</v>
      </c>
      <c r="H155" s="693">
        <v>0</v>
      </c>
      <c r="I155" s="693">
        <v>0</v>
      </c>
      <c r="J155" s="693">
        <v>0</v>
      </c>
      <c r="K155" s="693">
        <v>50</v>
      </c>
      <c r="L155" s="693">
        <v>0</v>
      </c>
      <c r="M155" s="699">
        <f t="shared" si="4"/>
        <v>150</v>
      </c>
    </row>
    <row r="156" spans="1:13" s="694" customFormat="1">
      <c r="A156" s="691"/>
      <c r="B156" s="692">
        <v>3223409</v>
      </c>
      <c r="C156" s="693">
        <v>0</v>
      </c>
      <c r="D156" s="693">
        <v>0</v>
      </c>
      <c r="E156" s="693">
        <v>0</v>
      </c>
      <c r="F156" s="693">
        <v>0</v>
      </c>
      <c r="G156" s="693">
        <v>0</v>
      </c>
      <c r="H156" s="693">
        <v>0</v>
      </c>
      <c r="I156" s="693">
        <v>12</v>
      </c>
      <c r="J156" s="693">
        <v>0</v>
      </c>
      <c r="K156" s="693">
        <v>12</v>
      </c>
      <c r="L156" s="693">
        <v>0</v>
      </c>
      <c r="M156" s="699">
        <f t="shared" si="4"/>
        <v>24</v>
      </c>
    </row>
    <row r="157" spans="1:13" s="694" customFormat="1">
      <c r="A157" s="691"/>
      <c r="B157" s="692">
        <v>3306428</v>
      </c>
      <c r="C157" s="693">
        <v>80</v>
      </c>
      <c r="D157" s="693">
        <v>0</v>
      </c>
      <c r="E157" s="693">
        <v>0</v>
      </c>
      <c r="F157" s="693">
        <v>0</v>
      </c>
      <c r="G157" s="693">
        <v>80</v>
      </c>
      <c r="H157" s="693">
        <v>0</v>
      </c>
      <c r="I157" s="693">
        <v>0</v>
      </c>
      <c r="J157" s="693">
        <v>0</v>
      </c>
      <c r="K157" s="693">
        <v>80</v>
      </c>
      <c r="L157" s="693">
        <v>0</v>
      </c>
      <c r="M157" s="699">
        <f t="shared" si="4"/>
        <v>240</v>
      </c>
    </row>
    <row r="158" spans="1:13" s="694" customFormat="1">
      <c r="A158" s="691" t="s">
        <v>1416</v>
      </c>
      <c r="B158" s="692">
        <v>3306429</v>
      </c>
      <c r="C158" s="693">
        <v>350</v>
      </c>
      <c r="D158" s="693">
        <v>0</v>
      </c>
      <c r="E158" s="693">
        <v>0</v>
      </c>
      <c r="F158" s="693">
        <v>0</v>
      </c>
      <c r="G158" s="693">
        <v>350</v>
      </c>
      <c r="H158" s="693">
        <v>0</v>
      </c>
      <c r="I158" s="693">
        <v>0</v>
      </c>
      <c r="J158" s="693">
        <v>0</v>
      </c>
      <c r="K158" s="693">
        <v>350</v>
      </c>
      <c r="L158" s="693">
        <v>0</v>
      </c>
      <c r="M158" s="699">
        <f t="shared" si="4"/>
        <v>1050</v>
      </c>
    </row>
  </sheetData>
  <mergeCells count="4">
    <mergeCell ref="A7:A8"/>
    <mergeCell ref="B7:B8"/>
    <mergeCell ref="A62:A63"/>
    <mergeCell ref="B62:B63"/>
  </mergeCells>
  <phoneticPr fontId="27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42E-8C42-4637-B208-B2E9355F4674}">
  <dimension ref="A1:S72"/>
  <sheetViews>
    <sheetView zoomScale="115" zoomScaleNormal="115" workbookViewId="0">
      <selection activeCell="A14" sqref="A14:XFD1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19" t="s">
        <v>0</v>
      </c>
      <c r="B1" s="23" t="s">
        <v>3072</v>
      </c>
      <c r="C1" s="23" t="s">
        <v>3073</v>
      </c>
      <c r="D1" s="23" t="s">
        <v>3074</v>
      </c>
      <c r="E1" s="23" t="s">
        <v>3075</v>
      </c>
      <c r="F1" s="23" t="s">
        <v>3076</v>
      </c>
      <c r="G1" s="23" t="s">
        <v>3081</v>
      </c>
      <c r="H1" s="23" t="s">
        <v>3082</v>
      </c>
      <c r="I1" s="23" t="s">
        <v>3083</v>
      </c>
      <c r="J1" s="23" t="s">
        <v>3084</v>
      </c>
      <c r="K1" s="23" t="s">
        <v>3085</v>
      </c>
      <c r="L1" s="23" t="s">
        <v>3086</v>
      </c>
      <c r="M1" s="23" t="s">
        <v>3087</v>
      </c>
      <c r="N1" s="23" t="s">
        <v>3191</v>
      </c>
      <c r="O1" s="23" t="s">
        <v>3192</v>
      </c>
      <c r="P1" s="23" t="s">
        <v>3193</v>
      </c>
      <c r="Q1" s="23" t="s">
        <v>3194</v>
      </c>
      <c r="R1" s="23" t="s">
        <v>3195</v>
      </c>
      <c r="S1" s="23" t="s">
        <v>3196</v>
      </c>
    </row>
    <row r="2" spans="1:19">
      <c r="A2" s="19">
        <v>1234614</v>
      </c>
      <c r="B2" s="23">
        <v>0</v>
      </c>
      <c r="C2" s="23">
        <v>0</v>
      </c>
      <c r="D2" s="23">
        <v>150</v>
      </c>
      <c r="E2" s="23">
        <v>0</v>
      </c>
      <c r="F2" s="23">
        <v>0</v>
      </c>
      <c r="G2" s="53">
        <v>192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1229673</v>
      </c>
      <c r="B3" s="23">
        <v>200</v>
      </c>
      <c r="C3" s="23">
        <v>200</v>
      </c>
      <c r="D3" s="23">
        <v>200</v>
      </c>
      <c r="E3" s="23">
        <v>0</v>
      </c>
      <c r="F3" s="23">
        <v>0</v>
      </c>
      <c r="G3" s="53">
        <v>200</v>
      </c>
      <c r="H3" s="23">
        <v>200</v>
      </c>
      <c r="I3" s="23">
        <v>200</v>
      </c>
      <c r="J3" s="23">
        <v>200</v>
      </c>
      <c r="K3" s="23">
        <v>200</v>
      </c>
      <c r="L3" s="23">
        <v>0</v>
      </c>
      <c r="M3" s="23">
        <v>0</v>
      </c>
      <c r="N3" s="23">
        <v>250</v>
      </c>
      <c r="O3" s="23">
        <v>250</v>
      </c>
      <c r="P3" s="23">
        <v>250</v>
      </c>
      <c r="Q3" s="23">
        <v>0</v>
      </c>
      <c r="R3" s="23">
        <v>250</v>
      </c>
      <c r="S3" s="23">
        <v>0</v>
      </c>
    </row>
    <row r="4" spans="1:19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180</v>
      </c>
      <c r="Q4" s="23">
        <v>0</v>
      </c>
      <c r="R4" s="23">
        <v>614</v>
      </c>
      <c r="S4" s="23">
        <v>0</v>
      </c>
    </row>
    <row r="5" spans="1:19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180</v>
      </c>
      <c r="Q5" s="23">
        <v>0</v>
      </c>
      <c r="R5" s="23">
        <v>614</v>
      </c>
      <c r="S5" s="23">
        <v>0</v>
      </c>
    </row>
    <row r="6" spans="1:19">
      <c r="A6" s="19">
        <v>1235623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23">
        <v>0</v>
      </c>
      <c r="H6" s="23">
        <v>494</v>
      </c>
      <c r="I6" s="23">
        <v>442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1237088</v>
      </c>
      <c r="B7" s="23">
        <v>932</v>
      </c>
      <c r="C7" s="23">
        <v>1534</v>
      </c>
      <c r="D7" s="23">
        <v>670</v>
      </c>
      <c r="E7" s="23">
        <v>0</v>
      </c>
      <c r="F7" s="23">
        <v>0</v>
      </c>
      <c r="G7" s="53">
        <v>1304</v>
      </c>
      <c r="H7" s="23">
        <v>828</v>
      </c>
      <c r="I7" s="23">
        <v>1320</v>
      </c>
      <c r="J7" s="23">
        <v>1166</v>
      </c>
      <c r="K7" s="23">
        <v>1074</v>
      </c>
      <c r="L7" s="23">
        <v>0</v>
      </c>
      <c r="M7" s="23">
        <v>0</v>
      </c>
      <c r="N7" s="23">
        <v>792</v>
      </c>
      <c r="O7" s="23">
        <v>370</v>
      </c>
      <c r="P7" s="23">
        <v>576</v>
      </c>
      <c r="Q7" s="23">
        <v>0</v>
      </c>
      <c r="R7" s="23">
        <v>0</v>
      </c>
      <c r="S7" s="23">
        <v>0</v>
      </c>
    </row>
    <row r="8" spans="1:19">
      <c r="A8" s="19">
        <v>1236091</v>
      </c>
      <c r="B8" s="23">
        <v>0</v>
      </c>
      <c r="C8" s="23">
        <v>0</v>
      </c>
      <c r="D8" s="23">
        <v>250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300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1238020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150</v>
      </c>
      <c r="J9" s="23">
        <v>50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504</v>
      </c>
      <c r="O10" s="23">
        <v>590</v>
      </c>
      <c r="P10" s="23">
        <v>464</v>
      </c>
      <c r="Q10" s="23">
        <v>0</v>
      </c>
      <c r="R10" s="23">
        <v>378</v>
      </c>
      <c r="S10" s="23">
        <v>0</v>
      </c>
    </row>
    <row r="11" spans="1:19">
      <c r="A11" s="19">
        <v>1236962</v>
      </c>
      <c r="B11" s="23">
        <v>200</v>
      </c>
      <c r="C11" s="23">
        <v>200</v>
      </c>
      <c r="D11" s="23">
        <v>100</v>
      </c>
      <c r="E11" s="23">
        <v>0</v>
      </c>
      <c r="F11" s="23">
        <v>0</v>
      </c>
      <c r="G11" s="53">
        <v>200</v>
      </c>
      <c r="H11" s="23">
        <v>200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300</v>
      </c>
      <c r="O11" s="23">
        <v>262</v>
      </c>
      <c r="P11" s="23">
        <v>168</v>
      </c>
      <c r="Q11" s="23">
        <v>0</v>
      </c>
      <c r="R11" s="23">
        <v>352</v>
      </c>
      <c r="S11" s="23">
        <v>0</v>
      </c>
    </row>
    <row r="12" spans="1:19">
      <c r="A12" s="19">
        <v>1233761</v>
      </c>
      <c r="B12" s="23">
        <v>0</v>
      </c>
      <c r="C12" s="23">
        <v>0</v>
      </c>
      <c r="D12" s="23">
        <v>200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200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</row>
    <row r="13" spans="1:19">
      <c r="A13" s="19">
        <v>1239651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200</v>
      </c>
      <c r="J13" s="23">
        <v>300</v>
      </c>
      <c r="K13" s="23">
        <v>0</v>
      </c>
      <c r="L13" s="23">
        <v>0</v>
      </c>
      <c r="M13" s="23">
        <v>0</v>
      </c>
      <c r="N13" s="23">
        <v>0</v>
      </c>
      <c r="O13" s="23">
        <v>400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19">
        <v>1239988</v>
      </c>
      <c r="B14" s="23">
        <v>394</v>
      </c>
      <c r="C14" s="23">
        <v>502</v>
      </c>
      <c r="D14" s="23">
        <v>324</v>
      </c>
      <c r="E14" s="23">
        <v>0</v>
      </c>
      <c r="F14" s="23">
        <v>0</v>
      </c>
      <c r="G14" s="53">
        <v>454</v>
      </c>
      <c r="H14" s="23">
        <v>454</v>
      </c>
      <c r="I14" s="23">
        <v>356</v>
      </c>
      <c r="J14" s="23">
        <v>454</v>
      </c>
      <c r="K14" s="23">
        <v>240</v>
      </c>
      <c r="L14" s="23">
        <v>0</v>
      </c>
      <c r="M14" s="23">
        <v>0</v>
      </c>
      <c r="N14" s="23">
        <v>454</v>
      </c>
      <c r="O14" s="23">
        <v>366</v>
      </c>
      <c r="P14" s="23">
        <v>0</v>
      </c>
      <c r="Q14" s="23">
        <v>0</v>
      </c>
      <c r="R14" s="23">
        <v>300</v>
      </c>
      <c r="S14" s="23">
        <v>0</v>
      </c>
    </row>
    <row r="15" spans="1:19">
      <c r="A15" s="19">
        <v>1240180</v>
      </c>
      <c r="B15" s="23">
        <v>628</v>
      </c>
      <c r="C15" s="23">
        <v>800</v>
      </c>
      <c r="D15" s="23">
        <v>532</v>
      </c>
      <c r="E15" s="23">
        <v>0</v>
      </c>
      <c r="F15" s="23">
        <v>0</v>
      </c>
      <c r="G15" s="53">
        <v>708</v>
      </c>
      <c r="H15" s="23">
        <v>472</v>
      </c>
      <c r="I15" s="23">
        <v>278</v>
      </c>
      <c r="J15" s="23">
        <v>658</v>
      </c>
      <c r="K15" s="23">
        <v>368</v>
      </c>
      <c r="L15" s="23">
        <v>0</v>
      </c>
      <c r="M15" s="23">
        <v>0</v>
      </c>
      <c r="N15" s="23">
        <v>50</v>
      </c>
      <c r="O15" s="23">
        <v>54</v>
      </c>
      <c r="P15" s="23">
        <v>278</v>
      </c>
      <c r="Q15" s="23">
        <v>0</v>
      </c>
      <c r="R15" s="23">
        <v>38</v>
      </c>
      <c r="S15" s="23">
        <v>0</v>
      </c>
    </row>
    <row r="16" spans="1:19">
      <c r="A16" s="19">
        <v>1240184</v>
      </c>
      <c r="B16" s="23">
        <v>578</v>
      </c>
      <c r="C16" s="23">
        <v>800</v>
      </c>
      <c r="D16" s="23">
        <v>532</v>
      </c>
      <c r="E16" s="23">
        <v>0</v>
      </c>
      <c r="F16" s="23">
        <v>0</v>
      </c>
      <c r="G16" s="53">
        <v>708</v>
      </c>
      <c r="H16" s="23">
        <v>472</v>
      </c>
      <c r="I16" s="23">
        <v>278</v>
      </c>
      <c r="J16" s="23">
        <v>658</v>
      </c>
      <c r="K16" s="23">
        <v>368</v>
      </c>
      <c r="L16" s="23">
        <v>0</v>
      </c>
      <c r="M16" s="23">
        <v>0</v>
      </c>
      <c r="N16" s="23">
        <v>50</v>
      </c>
      <c r="O16" s="23">
        <v>54</v>
      </c>
      <c r="P16" s="23">
        <v>278</v>
      </c>
      <c r="Q16" s="23">
        <v>0</v>
      </c>
      <c r="R16" s="23">
        <v>38</v>
      </c>
      <c r="S16" s="23">
        <v>0</v>
      </c>
    </row>
    <row r="17" spans="1:19">
      <c r="A17" s="19">
        <v>1240308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550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250</v>
      </c>
      <c r="O17" s="23">
        <v>250</v>
      </c>
      <c r="P17" s="23">
        <v>200</v>
      </c>
      <c r="Q17" s="23">
        <v>0</v>
      </c>
      <c r="R17" s="23">
        <v>450</v>
      </c>
      <c r="S17" s="23">
        <v>0</v>
      </c>
    </row>
    <row r="20" spans="1:19">
      <c r="A20" s="19" t="s">
        <v>0</v>
      </c>
      <c r="B20" s="23" t="s">
        <v>3072</v>
      </c>
      <c r="C20" s="23" t="s">
        <v>3073</v>
      </c>
      <c r="D20" s="23" t="s">
        <v>3074</v>
      </c>
      <c r="E20" s="23" t="s">
        <v>3075</v>
      </c>
      <c r="F20" s="23" t="s">
        <v>3076</v>
      </c>
      <c r="G20" s="23" t="s">
        <v>3081</v>
      </c>
      <c r="H20" s="23" t="s">
        <v>3082</v>
      </c>
      <c r="I20" s="23" t="s">
        <v>3083</v>
      </c>
      <c r="J20" s="23" t="s">
        <v>3084</v>
      </c>
      <c r="K20" s="23" t="s">
        <v>3085</v>
      </c>
      <c r="L20" s="23" t="s">
        <v>3086</v>
      </c>
      <c r="M20" s="23" t="s">
        <v>3087</v>
      </c>
      <c r="N20" s="23" t="s">
        <v>3191</v>
      </c>
      <c r="O20" s="23" t="s">
        <v>3192</v>
      </c>
      <c r="P20" s="23" t="s">
        <v>3193</v>
      </c>
      <c r="Q20" s="23" t="s">
        <v>3194</v>
      </c>
      <c r="R20" s="23" t="s">
        <v>3195</v>
      </c>
      <c r="S20" s="23" t="s">
        <v>3196</v>
      </c>
    </row>
    <row r="21" spans="1:19">
      <c r="A21" s="19">
        <v>1237608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350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19">
      <c r="A22" s="19">
        <v>1232846</v>
      </c>
      <c r="B22" s="23">
        <v>50</v>
      </c>
      <c r="C22" s="23">
        <v>0</v>
      </c>
      <c r="D22" s="23">
        <v>15</v>
      </c>
      <c r="E22" s="23">
        <v>0</v>
      </c>
      <c r="F22" s="23">
        <v>0</v>
      </c>
      <c r="G22" s="53">
        <v>450</v>
      </c>
      <c r="H22" s="683">
        <v>450</v>
      </c>
      <c r="I22" s="23">
        <v>353</v>
      </c>
      <c r="J22" s="23">
        <v>247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19">
      <c r="A23" s="19">
        <v>1232895</v>
      </c>
      <c r="B23" s="23">
        <v>50</v>
      </c>
      <c r="C23" s="23">
        <v>0</v>
      </c>
      <c r="D23" s="23">
        <v>15</v>
      </c>
      <c r="E23" s="23">
        <v>0</v>
      </c>
      <c r="F23" s="23">
        <v>0</v>
      </c>
      <c r="G23" s="53">
        <v>331</v>
      </c>
      <c r="H23" s="23">
        <v>450</v>
      </c>
      <c r="I23" s="23">
        <v>353</v>
      </c>
      <c r="J23" s="23">
        <v>247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19">
      <c r="A24" s="19">
        <v>1233384</v>
      </c>
      <c r="B24" s="23">
        <v>50</v>
      </c>
      <c r="C24" s="23">
        <v>0</v>
      </c>
      <c r="D24" s="23">
        <v>15</v>
      </c>
      <c r="E24" s="23">
        <v>0</v>
      </c>
      <c r="F24" s="23">
        <v>0</v>
      </c>
      <c r="G24" s="53">
        <v>319</v>
      </c>
      <c r="H24" s="23">
        <v>450</v>
      </c>
      <c r="I24" s="23">
        <v>353</v>
      </c>
      <c r="J24" s="23">
        <v>247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19">
      <c r="A25" s="19">
        <v>1233165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168</v>
      </c>
      <c r="S25" s="23">
        <v>0</v>
      </c>
    </row>
    <row r="26" spans="1:19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200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19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53">
        <v>398</v>
      </c>
      <c r="H27" s="53">
        <v>432</v>
      </c>
      <c r="I27" s="23">
        <v>270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19">
      <c r="A28" s="19">
        <v>1232775</v>
      </c>
      <c r="B28" s="23">
        <v>36</v>
      </c>
      <c r="C28" s="23">
        <v>309</v>
      </c>
      <c r="D28" s="23">
        <v>220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289</v>
      </c>
      <c r="K28" s="23">
        <v>245</v>
      </c>
      <c r="L28" s="23">
        <v>0</v>
      </c>
      <c r="M28" s="23">
        <v>0</v>
      </c>
      <c r="N28" s="23">
        <v>309</v>
      </c>
      <c r="O28" s="23">
        <v>309</v>
      </c>
      <c r="P28" s="23">
        <v>245</v>
      </c>
      <c r="Q28" s="23">
        <v>0</v>
      </c>
      <c r="R28" s="23">
        <v>7</v>
      </c>
      <c r="S28" s="23">
        <v>0</v>
      </c>
    </row>
    <row r="29" spans="1:19">
      <c r="A29" s="19">
        <v>1238605</v>
      </c>
      <c r="B29" s="23">
        <v>147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</row>
    <row r="32" spans="1:19">
      <c r="A32" s="19" t="s">
        <v>0</v>
      </c>
      <c r="B32" s="23" t="s">
        <v>3072</v>
      </c>
      <c r="C32" s="23" t="s">
        <v>3073</v>
      </c>
      <c r="D32" s="23" t="s">
        <v>3074</v>
      </c>
      <c r="E32" s="23" t="s">
        <v>3075</v>
      </c>
      <c r="F32" s="23" t="s">
        <v>3076</v>
      </c>
      <c r="G32" s="23" t="s">
        <v>3081</v>
      </c>
      <c r="H32" s="23" t="s">
        <v>3082</v>
      </c>
      <c r="I32" s="23" t="s">
        <v>3083</v>
      </c>
      <c r="J32" s="23" t="s">
        <v>3084</v>
      </c>
      <c r="K32" s="23" t="s">
        <v>3085</v>
      </c>
      <c r="L32" s="23" t="s">
        <v>3086</v>
      </c>
      <c r="M32" s="23" t="s">
        <v>3087</v>
      </c>
      <c r="N32" s="23" t="s">
        <v>3191</v>
      </c>
      <c r="O32" s="23" t="s">
        <v>3192</v>
      </c>
      <c r="P32" s="23" t="s">
        <v>3193</v>
      </c>
      <c r="Q32" s="23" t="s">
        <v>3194</v>
      </c>
      <c r="R32" s="23" t="s">
        <v>3195</v>
      </c>
      <c r="S32" s="23" t="s">
        <v>3196</v>
      </c>
    </row>
    <row r="33" spans="1:19">
      <c r="A33" s="374">
        <v>1221967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326</v>
      </c>
      <c r="K33" s="23">
        <v>422</v>
      </c>
      <c r="L33" s="23">
        <v>0</v>
      </c>
      <c r="M33" s="23">
        <v>0</v>
      </c>
      <c r="N33" s="23">
        <v>115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</row>
    <row r="34" spans="1:19">
      <c r="A34" s="19">
        <v>1227306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53">
        <v>156</v>
      </c>
      <c r="I34" s="23">
        <v>44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300</v>
      </c>
      <c r="P34" s="23">
        <v>0</v>
      </c>
      <c r="Q34" s="23">
        <v>0</v>
      </c>
      <c r="R34" s="23">
        <v>0</v>
      </c>
      <c r="S34" s="23">
        <v>0</v>
      </c>
    </row>
    <row r="35" spans="1:19">
      <c r="A35" s="19">
        <v>1227359</v>
      </c>
      <c r="B35" s="23">
        <v>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20</v>
      </c>
      <c r="P35" s="23">
        <v>0</v>
      </c>
      <c r="Q35" s="23">
        <v>0</v>
      </c>
      <c r="R35" s="23">
        <v>0</v>
      </c>
      <c r="S35" s="23">
        <v>0</v>
      </c>
    </row>
    <row r="36" spans="1:19">
      <c r="A36" s="19">
        <v>1229088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500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</row>
    <row r="37" spans="1:19">
      <c r="A37" s="19">
        <v>1231797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97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</row>
    <row r="38" spans="1:19">
      <c r="A38" s="374">
        <v>1228038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367</v>
      </c>
      <c r="I38" s="23">
        <v>300</v>
      </c>
      <c r="J38" s="23">
        <v>560</v>
      </c>
      <c r="K38" s="23">
        <v>463</v>
      </c>
      <c r="L38" s="23">
        <v>0</v>
      </c>
      <c r="M38" s="23">
        <v>0</v>
      </c>
      <c r="N38" s="23">
        <v>589</v>
      </c>
      <c r="O38" s="23">
        <v>25</v>
      </c>
      <c r="P38" s="23">
        <v>0</v>
      </c>
      <c r="Q38" s="23">
        <v>0</v>
      </c>
      <c r="R38" s="23">
        <v>0</v>
      </c>
      <c r="S38" s="23">
        <v>0</v>
      </c>
    </row>
    <row r="39" spans="1:19">
      <c r="A39" s="374">
        <v>1231047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367</v>
      </c>
      <c r="I39" s="23">
        <v>300</v>
      </c>
      <c r="J39" s="23">
        <v>560</v>
      </c>
      <c r="K39" s="23">
        <v>463</v>
      </c>
      <c r="L39" s="23">
        <v>0</v>
      </c>
      <c r="M39" s="23">
        <v>0</v>
      </c>
      <c r="N39" s="23">
        <v>589</v>
      </c>
      <c r="O39" s="23">
        <v>25</v>
      </c>
      <c r="P39" s="23">
        <v>0</v>
      </c>
      <c r="Q39" s="23">
        <v>0</v>
      </c>
      <c r="R39" s="23">
        <v>0</v>
      </c>
      <c r="S39" s="23">
        <v>0</v>
      </c>
    </row>
    <row r="40" spans="1:19">
      <c r="A40" s="19">
        <v>1232066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21</v>
      </c>
      <c r="L40" s="23">
        <v>0</v>
      </c>
      <c r="M40" s="23">
        <v>0</v>
      </c>
      <c r="N40" s="23">
        <v>125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</row>
    <row r="41" spans="1:19">
      <c r="A41" s="19">
        <v>1231860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53">
        <v>100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</row>
    <row r="42" spans="1:19">
      <c r="A42" s="19">
        <v>1234222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53">
        <v>435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310</v>
      </c>
      <c r="Q42" s="23">
        <v>0</v>
      </c>
      <c r="R42" s="23">
        <v>0</v>
      </c>
      <c r="S42" s="23">
        <v>0</v>
      </c>
    </row>
    <row r="43" spans="1:19">
      <c r="A43" s="19">
        <v>1232553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216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</row>
    <row r="44" spans="1:19">
      <c r="A44" s="19">
        <v>1232846</v>
      </c>
      <c r="B44" s="23">
        <v>0</v>
      </c>
      <c r="C44" s="23">
        <v>0</v>
      </c>
      <c r="D44" s="23">
        <v>150</v>
      </c>
      <c r="E44" s="23">
        <v>0</v>
      </c>
      <c r="F44" s="23">
        <v>0</v>
      </c>
      <c r="G44" s="23">
        <v>35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710</v>
      </c>
      <c r="S44" s="23">
        <v>0</v>
      </c>
    </row>
    <row r="45" spans="1:19">
      <c r="A45" s="19">
        <v>1229050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120</v>
      </c>
      <c r="P45" s="23">
        <v>0</v>
      </c>
      <c r="Q45" s="23">
        <v>0</v>
      </c>
      <c r="R45" s="23">
        <v>0</v>
      </c>
      <c r="S45" s="23">
        <v>0</v>
      </c>
    </row>
    <row r="46" spans="1:19">
      <c r="A46" s="19">
        <v>1232693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2</v>
      </c>
      <c r="Q46" s="23">
        <v>0</v>
      </c>
      <c r="R46" s="23">
        <v>0</v>
      </c>
      <c r="S46" s="23">
        <v>0</v>
      </c>
    </row>
    <row r="47" spans="1:19">
      <c r="A47" s="19">
        <v>1233025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2</v>
      </c>
      <c r="Q47" s="23">
        <v>0</v>
      </c>
      <c r="R47" s="23">
        <v>0</v>
      </c>
      <c r="S47" s="23">
        <v>0</v>
      </c>
    </row>
    <row r="48" spans="1:19">
      <c r="A48" s="19">
        <v>1231090</v>
      </c>
      <c r="B48" s="23">
        <v>0</v>
      </c>
      <c r="C48" s="23">
        <v>0</v>
      </c>
      <c r="D48" s="23">
        <v>350</v>
      </c>
      <c r="E48" s="23">
        <v>0</v>
      </c>
      <c r="F48" s="23">
        <v>0</v>
      </c>
      <c r="G48" s="53">
        <v>366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155</v>
      </c>
      <c r="P48" s="23">
        <v>0</v>
      </c>
      <c r="Q48" s="23">
        <v>0</v>
      </c>
      <c r="R48" s="23">
        <v>0</v>
      </c>
      <c r="S48" s="23">
        <v>0</v>
      </c>
    </row>
    <row r="49" spans="1:19">
      <c r="A49" s="19">
        <v>1233383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79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</row>
    <row r="50" spans="1:19">
      <c r="A50" s="19">
        <v>1232528</v>
      </c>
      <c r="B50" s="23">
        <v>0</v>
      </c>
      <c r="C50" s="23">
        <v>611</v>
      </c>
      <c r="D50" s="23">
        <v>601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</row>
    <row r="51" spans="1:19">
      <c r="A51" s="19">
        <v>1232775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336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</row>
    <row r="52" spans="1:19">
      <c r="A52" s="19">
        <v>1235845</v>
      </c>
      <c r="B52" s="23">
        <v>247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183</v>
      </c>
      <c r="K52" s="23">
        <v>457</v>
      </c>
      <c r="L52" s="23">
        <v>0</v>
      </c>
      <c r="M52" s="23">
        <v>0</v>
      </c>
      <c r="N52" s="23">
        <v>218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</row>
    <row r="53" spans="1:19">
      <c r="A53" s="19">
        <v>1235097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140</v>
      </c>
      <c r="J53" s="23">
        <v>343</v>
      </c>
      <c r="K53" s="23">
        <v>269</v>
      </c>
      <c r="L53" s="23">
        <v>0</v>
      </c>
      <c r="M53" s="23">
        <v>0</v>
      </c>
      <c r="N53" s="23">
        <v>343</v>
      </c>
      <c r="O53" s="23">
        <v>69</v>
      </c>
      <c r="P53" s="23">
        <v>0</v>
      </c>
      <c r="Q53" s="23">
        <v>0</v>
      </c>
      <c r="R53" s="23">
        <v>0</v>
      </c>
      <c r="S53" s="23">
        <v>0</v>
      </c>
    </row>
    <row r="54" spans="1:19">
      <c r="A54" s="19">
        <v>1236600</v>
      </c>
      <c r="B54" s="23">
        <v>127</v>
      </c>
      <c r="C54" s="23">
        <v>533</v>
      </c>
      <c r="D54" s="23">
        <v>87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</row>
    <row r="55" spans="1:19">
      <c r="A55" s="19">
        <v>1236601</v>
      </c>
      <c r="B55" s="23">
        <v>0</v>
      </c>
      <c r="C55" s="23">
        <v>0</v>
      </c>
      <c r="D55" s="23">
        <v>131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</row>
    <row r="56" spans="1:19">
      <c r="A56" s="19">
        <v>1236619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92</v>
      </c>
      <c r="S56" s="23">
        <v>0</v>
      </c>
    </row>
    <row r="57" spans="1:19">
      <c r="A57" s="19">
        <v>1237468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77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</row>
    <row r="58" spans="1:19">
      <c r="A58" s="19">
        <v>1234905</v>
      </c>
      <c r="B58" s="23">
        <v>261</v>
      </c>
      <c r="C58" s="23">
        <v>339</v>
      </c>
      <c r="D58" s="23">
        <v>56</v>
      </c>
      <c r="E58" s="23">
        <v>0</v>
      </c>
      <c r="F58" s="23">
        <v>0</v>
      </c>
      <c r="G58" s="23">
        <v>73</v>
      </c>
      <c r="H58" s="23">
        <v>0</v>
      </c>
      <c r="I58" s="23">
        <v>0</v>
      </c>
      <c r="J58" s="23">
        <v>182</v>
      </c>
      <c r="K58" s="23">
        <v>311</v>
      </c>
      <c r="L58" s="23">
        <v>0</v>
      </c>
      <c r="M58" s="23">
        <v>0</v>
      </c>
      <c r="N58" s="23">
        <v>540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</row>
    <row r="59" spans="1:19">
      <c r="A59" s="19">
        <v>1238480</v>
      </c>
      <c r="B59" s="23">
        <v>812</v>
      </c>
      <c r="C59" s="23">
        <v>833</v>
      </c>
      <c r="D59" s="23">
        <v>531</v>
      </c>
      <c r="E59" s="23">
        <v>0</v>
      </c>
      <c r="F59" s="23">
        <v>0</v>
      </c>
      <c r="G59" s="23">
        <v>1699</v>
      </c>
      <c r="H59" s="23">
        <v>1546</v>
      </c>
      <c r="I59" s="23">
        <v>702</v>
      </c>
      <c r="J59" s="23">
        <v>1093</v>
      </c>
      <c r="K59" s="23">
        <v>624</v>
      </c>
      <c r="L59" s="23">
        <v>0</v>
      </c>
      <c r="M59" s="23">
        <v>0</v>
      </c>
      <c r="N59" s="23">
        <v>984</v>
      </c>
      <c r="O59" s="23">
        <v>1804</v>
      </c>
      <c r="P59" s="23">
        <v>1313</v>
      </c>
      <c r="Q59" s="23">
        <v>0</v>
      </c>
      <c r="R59" s="23">
        <v>1024</v>
      </c>
      <c r="S59" s="23">
        <v>0</v>
      </c>
    </row>
    <row r="60" spans="1:19">
      <c r="A60" s="19">
        <v>1236930</v>
      </c>
      <c r="B60" s="23">
        <v>0</v>
      </c>
      <c r="C60" s="23">
        <v>38</v>
      </c>
      <c r="D60" s="23">
        <v>547</v>
      </c>
      <c r="E60" s="23">
        <v>0</v>
      </c>
      <c r="F60" s="23">
        <v>0</v>
      </c>
      <c r="G60" s="23">
        <v>636</v>
      </c>
      <c r="H60" s="53">
        <v>398</v>
      </c>
      <c r="I60" s="23">
        <v>192</v>
      </c>
      <c r="J60" s="23">
        <v>70</v>
      </c>
      <c r="K60" s="23">
        <v>0</v>
      </c>
      <c r="L60" s="23">
        <v>0</v>
      </c>
      <c r="M60" s="23">
        <v>0</v>
      </c>
      <c r="N60" s="23">
        <v>72</v>
      </c>
      <c r="O60" s="23">
        <v>381</v>
      </c>
      <c r="P60" s="23">
        <v>564</v>
      </c>
      <c r="Q60" s="23">
        <v>0</v>
      </c>
      <c r="R60" s="23">
        <v>464</v>
      </c>
      <c r="S60" s="23">
        <v>0</v>
      </c>
    </row>
    <row r="61" spans="1:19">
      <c r="A61" s="19">
        <v>1240029</v>
      </c>
      <c r="B61" s="23">
        <v>309</v>
      </c>
      <c r="C61" s="23">
        <v>469</v>
      </c>
      <c r="D61" s="23">
        <v>249</v>
      </c>
      <c r="E61" s="23">
        <v>0</v>
      </c>
      <c r="F61" s="23">
        <v>0</v>
      </c>
      <c r="G61" s="23">
        <v>0</v>
      </c>
      <c r="H61" s="23">
        <v>107</v>
      </c>
      <c r="I61" s="23">
        <v>278</v>
      </c>
      <c r="J61" s="23">
        <v>476</v>
      </c>
      <c r="K61" s="23">
        <v>379</v>
      </c>
      <c r="L61" s="23">
        <v>0</v>
      </c>
      <c r="M61" s="23">
        <v>0</v>
      </c>
      <c r="N61" s="23">
        <v>478</v>
      </c>
      <c r="O61" s="23">
        <v>422</v>
      </c>
      <c r="P61" s="23">
        <v>0</v>
      </c>
      <c r="Q61" s="23">
        <v>0</v>
      </c>
      <c r="R61" s="23">
        <v>0</v>
      </c>
      <c r="S61" s="23">
        <v>0</v>
      </c>
    </row>
    <row r="62" spans="1:19">
      <c r="A62" s="19">
        <v>1240032</v>
      </c>
      <c r="B62" s="23">
        <v>309</v>
      </c>
      <c r="C62" s="23">
        <v>469</v>
      </c>
      <c r="D62" s="23">
        <v>249</v>
      </c>
      <c r="E62" s="23">
        <v>0</v>
      </c>
      <c r="F62" s="23">
        <v>0</v>
      </c>
      <c r="G62" s="23">
        <v>0</v>
      </c>
      <c r="H62" s="23">
        <v>107</v>
      </c>
      <c r="I62" s="23">
        <v>278</v>
      </c>
      <c r="J62" s="23">
        <v>476</v>
      </c>
      <c r="K62" s="23">
        <v>379</v>
      </c>
      <c r="L62" s="23">
        <v>0</v>
      </c>
      <c r="M62" s="23">
        <v>0</v>
      </c>
      <c r="N62" s="23">
        <v>478</v>
      </c>
      <c r="O62" s="23">
        <v>422</v>
      </c>
      <c r="P62" s="23">
        <v>0</v>
      </c>
      <c r="Q62" s="23">
        <v>0</v>
      </c>
      <c r="R62" s="23">
        <v>0</v>
      </c>
      <c r="S62" s="23">
        <v>0</v>
      </c>
    </row>
    <row r="63" spans="1:19">
      <c r="A63" s="19">
        <v>1240180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60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</row>
    <row r="64" spans="1:19">
      <c r="A64" s="19">
        <v>1240184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60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</row>
    <row r="65" spans="1:19">
      <c r="A65" s="19">
        <v>1216452</v>
      </c>
      <c r="B65" s="23">
        <v>95</v>
      </c>
      <c r="C65" s="23">
        <v>778</v>
      </c>
      <c r="D65" s="53">
        <v>114</v>
      </c>
      <c r="E65" s="23">
        <v>0</v>
      </c>
      <c r="F65" s="23">
        <v>0</v>
      </c>
      <c r="G65" s="23">
        <v>677</v>
      </c>
      <c r="H65" s="23">
        <v>526</v>
      </c>
      <c r="I65" s="23">
        <v>0</v>
      </c>
      <c r="J65" s="23">
        <v>0</v>
      </c>
      <c r="K65" s="23">
        <v>430</v>
      </c>
      <c r="L65" s="23">
        <v>0</v>
      </c>
      <c r="M65" s="23">
        <v>0</v>
      </c>
      <c r="N65" s="23">
        <v>10</v>
      </c>
      <c r="O65" s="23">
        <v>0</v>
      </c>
      <c r="P65" s="23">
        <v>1008</v>
      </c>
      <c r="Q65" s="23">
        <v>0</v>
      </c>
      <c r="R65" s="23">
        <v>720</v>
      </c>
      <c r="S65" s="23">
        <v>0</v>
      </c>
    </row>
    <row r="66" spans="1:19">
      <c r="A66" s="19">
        <v>1215693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233</v>
      </c>
      <c r="S66" s="23">
        <v>0</v>
      </c>
    </row>
    <row r="67" spans="1:19">
      <c r="A67" s="19">
        <v>1232894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360</v>
      </c>
      <c r="S67" s="23">
        <v>0</v>
      </c>
    </row>
    <row r="68" spans="1:19">
      <c r="A68" s="19">
        <v>1233385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360</v>
      </c>
      <c r="S68" s="23">
        <v>0</v>
      </c>
    </row>
    <row r="69" spans="1:19">
      <c r="A69" s="19">
        <v>1232895</v>
      </c>
      <c r="B69" s="23">
        <v>0</v>
      </c>
      <c r="C69" s="23">
        <v>0</v>
      </c>
      <c r="D69" s="23">
        <v>150</v>
      </c>
      <c r="E69" s="23">
        <v>0</v>
      </c>
      <c r="F69" s="23">
        <v>0</v>
      </c>
      <c r="G69" s="53">
        <v>35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350</v>
      </c>
      <c r="S69" s="23">
        <v>0</v>
      </c>
    </row>
    <row r="70" spans="1:19">
      <c r="A70" s="19">
        <v>1232922</v>
      </c>
      <c r="B70" s="23">
        <v>0</v>
      </c>
      <c r="C70" s="23">
        <v>0</v>
      </c>
      <c r="D70" s="23">
        <v>150</v>
      </c>
      <c r="E70" s="23">
        <v>0</v>
      </c>
      <c r="F70" s="23">
        <v>0</v>
      </c>
      <c r="G70" s="53">
        <v>35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</row>
    <row r="71" spans="1:19">
      <c r="A71" s="19">
        <v>1233387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350</v>
      </c>
      <c r="S71" s="23">
        <v>0</v>
      </c>
    </row>
    <row r="72" spans="1:19">
      <c r="A72" s="19">
        <v>1238092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100</v>
      </c>
      <c r="P72" s="23">
        <v>100</v>
      </c>
      <c r="Q72" s="23">
        <v>0</v>
      </c>
      <c r="R72" s="23">
        <v>0</v>
      </c>
      <c r="S72" s="23">
        <v>0</v>
      </c>
    </row>
  </sheetData>
  <phoneticPr fontId="27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5DEF-48E9-4389-AA88-8FECD1437E4D}">
  <dimension ref="A1:T71"/>
  <sheetViews>
    <sheetView topLeftCell="A22" zoomScaleNormal="100" workbookViewId="0">
      <selection activeCell="J61" sqref="A61:XFD61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19" t="s">
        <v>0</v>
      </c>
      <c r="B1" s="23" t="s">
        <v>3073</v>
      </c>
      <c r="C1" s="23" t="s">
        <v>3074</v>
      </c>
      <c r="D1" s="23" t="s">
        <v>3075</v>
      </c>
      <c r="E1" s="23" t="s">
        <v>3076</v>
      </c>
      <c r="F1" s="23" t="s">
        <v>3081</v>
      </c>
      <c r="G1" s="23" t="s">
        <v>3082</v>
      </c>
      <c r="H1" s="23" t="s">
        <v>3083</v>
      </c>
      <c r="I1" s="23" t="s">
        <v>3084</v>
      </c>
      <c r="J1" s="23" t="s">
        <v>3085</v>
      </c>
      <c r="K1" s="23" t="s">
        <v>3086</v>
      </c>
      <c r="L1" s="23" t="s">
        <v>3087</v>
      </c>
      <c r="M1" s="23" t="s">
        <v>3191</v>
      </c>
      <c r="N1" s="23" t="s">
        <v>3192</v>
      </c>
      <c r="O1" s="23" t="s">
        <v>3193</v>
      </c>
      <c r="P1" s="23" t="s">
        <v>3194</v>
      </c>
      <c r="Q1" s="23" t="s">
        <v>3195</v>
      </c>
      <c r="R1" s="23" t="s">
        <v>3196</v>
      </c>
      <c r="S1" s="23" t="s">
        <v>3197</v>
      </c>
    </row>
    <row r="2" spans="1:19">
      <c r="A2" s="19">
        <v>1234614</v>
      </c>
      <c r="B2" s="23">
        <v>0</v>
      </c>
      <c r="C2" s="23">
        <v>150</v>
      </c>
      <c r="D2" s="23">
        <v>0</v>
      </c>
      <c r="E2" s="23">
        <v>0</v>
      </c>
      <c r="F2" s="23">
        <v>192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</row>
    <row r="3" spans="1:19">
      <c r="A3" s="19">
        <v>1229673</v>
      </c>
      <c r="B3" s="23">
        <v>200</v>
      </c>
      <c r="C3" s="23">
        <v>200</v>
      </c>
      <c r="D3" s="23">
        <v>0</v>
      </c>
      <c r="E3" s="23">
        <v>0</v>
      </c>
      <c r="F3" s="23">
        <v>200</v>
      </c>
      <c r="G3" s="53">
        <v>200</v>
      </c>
      <c r="H3" s="23">
        <v>200</v>
      </c>
      <c r="I3" s="23">
        <v>200</v>
      </c>
      <c r="J3" s="23">
        <v>200</v>
      </c>
      <c r="K3" s="23">
        <v>0</v>
      </c>
      <c r="L3" s="23">
        <v>0</v>
      </c>
      <c r="M3" s="23">
        <v>250</v>
      </c>
      <c r="N3" s="23">
        <v>250</v>
      </c>
      <c r="O3" s="23">
        <v>250</v>
      </c>
      <c r="P3" s="23">
        <v>0</v>
      </c>
      <c r="Q3" s="23">
        <v>250</v>
      </c>
      <c r="R3" s="23">
        <v>0</v>
      </c>
      <c r="S3" s="23">
        <v>0</v>
      </c>
    </row>
    <row r="4" spans="1:19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180</v>
      </c>
      <c r="P4" s="23">
        <v>0</v>
      </c>
      <c r="Q4" s="23">
        <v>614</v>
      </c>
      <c r="R4" s="23">
        <v>0</v>
      </c>
      <c r="S4" s="23">
        <v>0</v>
      </c>
    </row>
    <row r="5" spans="1:19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180</v>
      </c>
      <c r="P5" s="23">
        <v>0</v>
      </c>
      <c r="Q5" s="23">
        <v>614</v>
      </c>
      <c r="R5" s="23">
        <v>0</v>
      </c>
      <c r="S5" s="23">
        <v>0</v>
      </c>
    </row>
    <row r="6" spans="1:19">
      <c r="A6" s="19">
        <v>1235623</v>
      </c>
      <c r="B6" s="23">
        <v>0</v>
      </c>
      <c r="C6" s="23">
        <v>0</v>
      </c>
      <c r="D6" s="23">
        <v>0</v>
      </c>
      <c r="E6" s="23">
        <v>0</v>
      </c>
      <c r="F6" s="23">
        <v>0</v>
      </c>
      <c r="G6" s="53">
        <v>494</v>
      </c>
      <c r="H6" s="23">
        <v>442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</row>
    <row r="7" spans="1:19">
      <c r="A7" s="19">
        <v>1237088</v>
      </c>
      <c r="B7" s="23">
        <v>1534</v>
      </c>
      <c r="C7" s="23">
        <v>670</v>
      </c>
      <c r="D7" s="23">
        <v>0</v>
      </c>
      <c r="E7" s="23">
        <v>0</v>
      </c>
      <c r="F7" s="23">
        <v>1304</v>
      </c>
      <c r="G7" s="53">
        <v>828</v>
      </c>
      <c r="H7" s="23">
        <v>1320</v>
      </c>
      <c r="I7" s="23">
        <v>1166</v>
      </c>
      <c r="J7" s="23">
        <v>1074</v>
      </c>
      <c r="K7" s="23">
        <v>0</v>
      </c>
      <c r="L7" s="23">
        <v>0</v>
      </c>
      <c r="M7" s="23">
        <v>792</v>
      </c>
      <c r="N7" s="23">
        <v>370</v>
      </c>
      <c r="O7" s="23">
        <v>576</v>
      </c>
      <c r="P7" s="23">
        <v>0</v>
      </c>
      <c r="Q7" s="23">
        <v>0</v>
      </c>
      <c r="R7" s="23">
        <v>0</v>
      </c>
      <c r="S7" s="23">
        <v>0</v>
      </c>
    </row>
    <row r="8" spans="1:19">
      <c r="A8" s="19">
        <v>1236091</v>
      </c>
      <c r="B8" s="23">
        <v>0</v>
      </c>
      <c r="C8" s="23">
        <v>250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300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</row>
    <row r="9" spans="1:19">
      <c r="A9" s="19">
        <v>1238020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150</v>
      </c>
      <c r="I9" s="23">
        <v>50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</row>
    <row r="10" spans="1:19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504</v>
      </c>
      <c r="N10" s="23">
        <v>590</v>
      </c>
      <c r="O10" s="23">
        <v>464</v>
      </c>
      <c r="P10" s="23">
        <v>0</v>
      </c>
      <c r="Q10" s="23">
        <v>378</v>
      </c>
      <c r="R10" s="23">
        <v>0</v>
      </c>
      <c r="S10" s="23">
        <v>0</v>
      </c>
    </row>
    <row r="11" spans="1:19">
      <c r="A11" s="19">
        <v>1236962</v>
      </c>
      <c r="B11" s="23">
        <v>200</v>
      </c>
      <c r="C11" s="23">
        <v>100</v>
      </c>
      <c r="D11" s="23">
        <v>0</v>
      </c>
      <c r="E11" s="23">
        <v>0</v>
      </c>
      <c r="F11" s="23">
        <v>200</v>
      </c>
      <c r="G11" s="53">
        <v>200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300</v>
      </c>
      <c r="N11" s="23">
        <v>262</v>
      </c>
      <c r="O11" s="23">
        <v>168</v>
      </c>
      <c r="P11" s="23">
        <v>0</v>
      </c>
      <c r="Q11" s="23">
        <v>352</v>
      </c>
      <c r="R11" s="23">
        <v>0</v>
      </c>
      <c r="S11" s="23">
        <v>0</v>
      </c>
    </row>
    <row r="12" spans="1:19">
      <c r="A12" s="19">
        <v>1233761</v>
      </c>
      <c r="B12" s="23">
        <v>0</v>
      </c>
      <c r="C12" s="23">
        <v>200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200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</row>
    <row r="13" spans="1:19">
      <c r="A13" s="19">
        <v>1239651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200</v>
      </c>
      <c r="I13" s="23">
        <v>300</v>
      </c>
      <c r="J13" s="23">
        <v>0</v>
      </c>
      <c r="K13" s="23">
        <v>0</v>
      </c>
      <c r="L13" s="23">
        <v>0</v>
      </c>
      <c r="M13" s="23">
        <v>0</v>
      </c>
      <c r="N13" s="23">
        <v>400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</row>
    <row r="14" spans="1:19">
      <c r="A14" s="19">
        <v>1239988</v>
      </c>
      <c r="B14" s="23">
        <v>502</v>
      </c>
      <c r="C14" s="23">
        <v>324</v>
      </c>
      <c r="D14" s="23">
        <v>0</v>
      </c>
      <c r="E14" s="23">
        <v>0</v>
      </c>
      <c r="F14" s="23">
        <v>454</v>
      </c>
      <c r="G14" s="53">
        <v>454</v>
      </c>
      <c r="H14" s="23">
        <v>356</v>
      </c>
      <c r="I14" s="23">
        <v>454</v>
      </c>
      <c r="J14" s="23">
        <v>240</v>
      </c>
      <c r="K14" s="23">
        <v>0</v>
      </c>
      <c r="L14" s="23">
        <v>0</v>
      </c>
      <c r="M14" s="23">
        <v>454</v>
      </c>
      <c r="N14" s="23">
        <v>366</v>
      </c>
      <c r="O14" s="23">
        <v>0</v>
      </c>
      <c r="P14" s="23">
        <v>0</v>
      </c>
      <c r="Q14" s="23">
        <v>300</v>
      </c>
      <c r="R14" s="23">
        <v>0</v>
      </c>
      <c r="S14" s="23">
        <v>0</v>
      </c>
    </row>
    <row r="15" spans="1:19">
      <c r="A15" s="19">
        <v>1240180</v>
      </c>
      <c r="B15" s="23">
        <v>800</v>
      </c>
      <c r="C15" s="23">
        <v>532</v>
      </c>
      <c r="D15" s="23">
        <v>0</v>
      </c>
      <c r="E15" s="23">
        <v>0</v>
      </c>
      <c r="F15" s="23">
        <v>708</v>
      </c>
      <c r="G15" s="53">
        <v>472</v>
      </c>
      <c r="H15" s="23">
        <v>278</v>
      </c>
      <c r="I15" s="23">
        <v>658</v>
      </c>
      <c r="J15" s="23">
        <v>368</v>
      </c>
      <c r="K15" s="23">
        <v>0</v>
      </c>
      <c r="L15" s="23">
        <v>0</v>
      </c>
      <c r="M15" s="23">
        <v>50</v>
      </c>
      <c r="N15" s="23">
        <v>54</v>
      </c>
      <c r="O15" s="23">
        <v>278</v>
      </c>
      <c r="P15" s="23">
        <v>0</v>
      </c>
      <c r="Q15" s="23">
        <v>38</v>
      </c>
      <c r="R15" s="23">
        <v>0</v>
      </c>
      <c r="S15" s="23">
        <v>0</v>
      </c>
    </row>
    <row r="16" spans="1:19">
      <c r="A16" s="19">
        <v>1240184</v>
      </c>
      <c r="B16" s="23">
        <v>800</v>
      </c>
      <c r="C16" s="23">
        <v>532</v>
      </c>
      <c r="D16" s="23">
        <v>0</v>
      </c>
      <c r="E16" s="23">
        <v>0</v>
      </c>
      <c r="F16" s="23">
        <v>708</v>
      </c>
      <c r="G16" s="53">
        <v>472</v>
      </c>
      <c r="H16" s="23">
        <v>278</v>
      </c>
      <c r="I16" s="23">
        <v>658</v>
      </c>
      <c r="J16" s="23">
        <v>368</v>
      </c>
      <c r="K16" s="23">
        <v>0</v>
      </c>
      <c r="L16" s="23">
        <v>0</v>
      </c>
      <c r="M16" s="23">
        <v>50</v>
      </c>
      <c r="N16" s="23">
        <v>54</v>
      </c>
      <c r="O16" s="23">
        <v>278</v>
      </c>
      <c r="P16" s="23">
        <v>0</v>
      </c>
      <c r="Q16" s="23">
        <v>38</v>
      </c>
      <c r="R16" s="23">
        <v>0</v>
      </c>
      <c r="S16" s="23">
        <v>0</v>
      </c>
    </row>
    <row r="17" spans="1:20">
      <c r="A17" s="19">
        <v>1240308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53">
        <v>550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250</v>
      </c>
      <c r="N17" s="23">
        <v>250</v>
      </c>
      <c r="O17" s="23">
        <v>200</v>
      </c>
      <c r="P17" s="23">
        <v>0</v>
      </c>
      <c r="Q17" s="23">
        <v>450</v>
      </c>
      <c r="R17" s="23">
        <v>0</v>
      </c>
      <c r="S17" s="23">
        <v>0</v>
      </c>
    </row>
    <row r="20" spans="1:20">
      <c r="A20" s="19" t="s">
        <v>0</v>
      </c>
      <c r="B20" s="23" t="s">
        <v>3073</v>
      </c>
      <c r="C20" s="23" t="s">
        <v>3074</v>
      </c>
      <c r="D20" s="23" t="s">
        <v>3075</v>
      </c>
      <c r="E20" s="23" t="s">
        <v>3076</v>
      </c>
      <c r="F20" s="23" t="s">
        <v>3081</v>
      </c>
      <c r="G20" s="23" t="s">
        <v>3082</v>
      </c>
      <c r="H20" s="23" t="s">
        <v>3083</v>
      </c>
      <c r="I20" s="23" t="s">
        <v>3084</v>
      </c>
      <c r="J20" s="23" t="s">
        <v>3085</v>
      </c>
      <c r="K20" s="23" t="s">
        <v>3086</v>
      </c>
      <c r="L20" s="23" t="s">
        <v>3087</v>
      </c>
      <c r="M20" s="23" t="s">
        <v>3191</v>
      </c>
      <c r="N20" s="23" t="s">
        <v>3192</v>
      </c>
      <c r="O20" s="23" t="s">
        <v>3193</v>
      </c>
      <c r="P20" s="23" t="s">
        <v>3194</v>
      </c>
      <c r="Q20" s="23" t="s">
        <v>3195</v>
      </c>
      <c r="R20" s="23" t="s">
        <v>3196</v>
      </c>
      <c r="S20" s="23" t="s">
        <v>3197</v>
      </c>
    </row>
    <row r="21" spans="1:20">
      <c r="A21" s="19">
        <v>1237608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350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</row>
    <row r="22" spans="1:20">
      <c r="A22" s="19">
        <v>1232846</v>
      </c>
      <c r="B22" s="23">
        <v>0</v>
      </c>
      <c r="C22" s="23">
        <v>15</v>
      </c>
      <c r="D22" s="23">
        <v>0</v>
      </c>
      <c r="E22" s="23">
        <v>0</v>
      </c>
      <c r="F22" s="650">
        <v>450</v>
      </c>
      <c r="G22" s="53">
        <v>450</v>
      </c>
      <c r="H22" s="53">
        <v>353</v>
      </c>
      <c r="I22" s="23">
        <v>247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</row>
    <row r="23" spans="1:20">
      <c r="A23" s="19">
        <v>1232895</v>
      </c>
      <c r="B23" s="23">
        <v>0</v>
      </c>
      <c r="C23" s="23">
        <v>15</v>
      </c>
      <c r="D23" s="23">
        <v>0</v>
      </c>
      <c r="E23" s="23">
        <v>0</v>
      </c>
      <c r="F23" s="650">
        <v>450</v>
      </c>
      <c r="G23" s="53">
        <v>450</v>
      </c>
      <c r="H23" s="53">
        <v>353</v>
      </c>
      <c r="I23" s="23">
        <v>247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</row>
    <row r="24" spans="1:20">
      <c r="A24" s="19">
        <v>1233384</v>
      </c>
      <c r="B24" s="23">
        <v>0</v>
      </c>
      <c r="C24" s="23">
        <v>15</v>
      </c>
      <c r="D24" s="23">
        <v>0</v>
      </c>
      <c r="E24" s="23">
        <v>0</v>
      </c>
      <c r="F24" s="650">
        <v>450</v>
      </c>
      <c r="G24" s="53">
        <v>450</v>
      </c>
      <c r="H24" s="53">
        <v>353</v>
      </c>
      <c r="I24" s="23">
        <v>247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</row>
    <row r="25" spans="1:20">
      <c r="A25" s="19">
        <v>1233165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168</v>
      </c>
      <c r="R25" s="23">
        <v>0</v>
      </c>
      <c r="S25" s="23">
        <v>0</v>
      </c>
    </row>
    <row r="26" spans="1:20">
      <c r="A26" s="19">
        <v>1236110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200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</row>
    <row r="27" spans="1:20">
      <c r="A27" s="19">
        <v>1236387</v>
      </c>
      <c r="B27" s="23">
        <v>0</v>
      </c>
      <c r="C27" s="23">
        <v>0</v>
      </c>
      <c r="D27" s="23">
        <v>0</v>
      </c>
      <c r="E27" s="23">
        <v>0</v>
      </c>
      <c r="F27" s="650">
        <v>398</v>
      </c>
      <c r="G27" s="650">
        <v>432</v>
      </c>
      <c r="H27" s="53">
        <v>270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</row>
    <row r="28" spans="1:20">
      <c r="A28" s="19">
        <v>1232775</v>
      </c>
      <c r="B28" s="23">
        <v>309</v>
      </c>
      <c r="C28" s="23">
        <v>220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289</v>
      </c>
      <c r="J28" s="23">
        <v>245</v>
      </c>
      <c r="K28" s="23">
        <v>0</v>
      </c>
      <c r="L28" s="23">
        <v>0</v>
      </c>
      <c r="M28" s="23">
        <v>309</v>
      </c>
      <c r="N28" s="23">
        <v>309</v>
      </c>
      <c r="O28" s="23">
        <v>245</v>
      </c>
      <c r="P28" s="23">
        <v>0</v>
      </c>
      <c r="Q28" s="23">
        <v>7</v>
      </c>
      <c r="R28" s="23">
        <v>0</v>
      </c>
      <c r="S28" s="23">
        <v>0</v>
      </c>
    </row>
    <row r="30" spans="1:20" ht="12.75" thickBot="1"/>
    <row r="31" spans="1:20">
      <c r="A31" s="428" t="s">
        <v>0</v>
      </c>
      <c r="B31" s="405" t="s">
        <v>3073</v>
      </c>
      <c r="C31" s="405" t="s">
        <v>3074</v>
      </c>
      <c r="D31" s="405" t="s">
        <v>3075</v>
      </c>
      <c r="E31" s="406" t="s">
        <v>3076</v>
      </c>
      <c r="F31" s="405" t="s">
        <v>3081</v>
      </c>
      <c r="G31" s="405" t="s">
        <v>3082</v>
      </c>
      <c r="H31" s="700" t="s">
        <v>3083</v>
      </c>
      <c r="I31" s="703" t="s">
        <v>3084</v>
      </c>
      <c r="J31" s="704" t="s">
        <v>3085</v>
      </c>
      <c r="K31" s="704" t="s">
        <v>3086</v>
      </c>
      <c r="L31" s="705" t="s">
        <v>3087</v>
      </c>
      <c r="M31" s="704" t="s">
        <v>3191</v>
      </c>
      <c r="N31" s="704" t="s">
        <v>3192</v>
      </c>
      <c r="O31" s="706" t="s">
        <v>3193</v>
      </c>
      <c r="P31" s="405" t="s">
        <v>3194</v>
      </c>
      <c r="Q31" s="405" t="s">
        <v>3195</v>
      </c>
      <c r="R31" s="405" t="s">
        <v>3196</v>
      </c>
      <c r="S31" s="406" t="s">
        <v>3197</v>
      </c>
    </row>
    <row r="32" spans="1:20">
      <c r="A32" s="284">
        <v>1221967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702">
        <v>0</v>
      </c>
      <c r="I32" s="707">
        <v>326</v>
      </c>
      <c r="J32" s="286">
        <v>415</v>
      </c>
      <c r="K32" s="286">
        <v>0</v>
      </c>
      <c r="L32" s="286">
        <v>0</v>
      </c>
      <c r="M32" s="286">
        <v>123</v>
      </c>
      <c r="N32" s="286">
        <v>0</v>
      </c>
      <c r="O32" s="708">
        <v>0</v>
      </c>
      <c r="P32" s="286">
        <v>0</v>
      </c>
      <c r="Q32" s="286">
        <v>0</v>
      </c>
      <c r="R32" s="286">
        <v>0</v>
      </c>
      <c r="S32" s="286">
        <v>0</v>
      </c>
      <c r="T32" s="19" t="s">
        <v>1644</v>
      </c>
    </row>
    <row r="33" spans="1:19">
      <c r="A33" s="284">
        <v>1227306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152</v>
      </c>
      <c r="H33" s="701">
        <v>48</v>
      </c>
      <c r="I33" s="707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300</v>
      </c>
      <c r="O33" s="708">
        <v>0</v>
      </c>
      <c r="P33" s="286">
        <v>0</v>
      </c>
      <c r="Q33" s="286">
        <v>0</v>
      </c>
      <c r="R33" s="286">
        <v>0</v>
      </c>
      <c r="S33" s="286">
        <v>0</v>
      </c>
    </row>
    <row r="34" spans="1:19">
      <c r="A34" s="284">
        <v>1227359</v>
      </c>
      <c r="B34" s="286">
        <v>0</v>
      </c>
      <c r="C34" s="286">
        <v>0</v>
      </c>
      <c r="D34" s="286">
        <v>0</v>
      </c>
      <c r="E34" s="286">
        <v>0</v>
      </c>
      <c r="F34" s="286">
        <v>0</v>
      </c>
      <c r="G34" s="286">
        <v>0</v>
      </c>
      <c r="H34" s="702">
        <v>0</v>
      </c>
      <c r="I34" s="707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20</v>
      </c>
      <c r="O34" s="708">
        <v>0</v>
      </c>
      <c r="P34" s="286">
        <v>0</v>
      </c>
      <c r="Q34" s="286">
        <v>0</v>
      </c>
      <c r="R34" s="286">
        <v>0</v>
      </c>
      <c r="S34" s="286">
        <v>0</v>
      </c>
    </row>
    <row r="35" spans="1:19">
      <c r="A35" s="284">
        <v>1229088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702">
        <v>0</v>
      </c>
      <c r="I35" s="707">
        <v>0</v>
      </c>
      <c r="J35" s="286">
        <v>0</v>
      </c>
      <c r="K35" s="286">
        <v>0</v>
      </c>
      <c r="L35" s="286">
        <v>0</v>
      </c>
      <c r="M35" s="286">
        <v>500</v>
      </c>
      <c r="N35" s="286">
        <v>0</v>
      </c>
      <c r="O35" s="708">
        <v>0</v>
      </c>
      <c r="P35" s="286">
        <v>0</v>
      </c>
      <c r="Q35" s="286">
        <v>0</v>
      </c>
      <c r="R35" s="286">
        <v>0</v>
      </c>
      <c r="S35" s="286">
        <v>0</v>
      </c>
    </row>
    <row r="36" spans="1:19">
      <c r="A36" s="284">
        <v>1231797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702">
        <v>0</v>
      </c>
      <c r="I36" s="707">
        <v>0</v>
      </c>
      <c r="J36" s="286">
        <v>0</v>
      </c>
      <c r="K36" s="286">
        <v>0</v>
      </c>
      <c r="L36" s="286">
        <v>0</v>
      </c>
      <c r="M36" s="286">
        <v>97</v>
      </c>
      <c r="N36" s="286">
        <v>0</v>
      </c>
      <c r="O36" s="708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 s="717" customFormat="1">
      <c r="A37" s="712">
        <v>1228038</v>
      </c>
      <c r="B37" s="713">
        <v>0</v>
      </c>
      <c r="C37" s="713">
        <v>0</v>
      </c>
      <c r="D37" s="713">
        <v>0</v>
      </c>
      <c r="E37" s="713">
        <v>0</v>
      </c>
      <c r="F37" s="713">
        <v>0</v>
      </c>
      <c r="G37" s="713">
        <v>361</v>
      </c>
      <c r="H37" s="714">
        <v>300</v>
      </c>
      <c r="I37" s="715">
        <v>560</v>
      </c>
      <c r="J37" s="713">
        <v>463</v>
      </c>
      <c r="K37" s="713">
        <v>0</v>
      </c>
      <c r="L37" s="713">
        <v>0</v>
      </c>
      <c r="M37" s="713">
        <v>589</v>
      </c>
      <c r="N37" s="713">
        <v>31</v>
      </c>
      <c r="O37" s="716">
        <v>0</v>
      </c>
      <c r="P37" s="713">
        <v>0</v>
      </c>
      <c r="Q37" s="713">
        <v>0</v>
      </c>
      <c r="R37" s="713">
        <v>0</v>
      </c>
      <c r="S37" s="713">
        <v>0</v>
      </c>
    </row>
    <row r="38" spans="1:19" s="717" customFormat="1">
      <c r="A38" s="712">
        <v>1231047</v>
      </c>
      <c r="B38" s="713">
        <v>0</v>
      </c>
      <c r="C38" s="713">
        <v>0</v>
      </c>
      <c r="D38" s="713">
        <v>0</v>
      </c>
      <c r="E38" s="713">
        <v>0</v>
      </c>
      <c r="F38" s="713">
        <v>0</v>
      </c>
      <c r="G38" s="713">
        <v>361</v>
      </c>
      <c r="H38" s="714">
        <v>300</v>
      </c>
      <c r="I38" s="715">
        <v>560</v>
      </c>
      <c r="J38" s="713">
        <v>463</v>
      </c>
      <c r="K38" s="713">
        <v>0</v>
      </c>
      <c r="L38" s="713">
        <v>0</v>
      </c>
      <c r="M38" s="713">
        <v>589</v>
      </c>
      <c r="N38" s="713">
        <v>31</v>
      </c>
      <c r="O38" s="716">
        <v>0</v>
      </c>
      <c r="P38" s="713">
        <v>0</v>
      </c>
      <c r="Q38" s="713">
        <v>0</v>
      </c>
      <c r="R38" s="713">
        <v>0</v>
      </c>
      <c r="S38" s="713">
        <v>0</v>
      </c>
    </row>
    <row r="39" spans="1:19">
      <c r="A39" s="284">
        <v>1232066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702">
        <v>0</v>
      </c>
      <c r="I39" s="707">
        <v>0</v>
      </c>
      <c r="J39" s="286">
        <v>146</v>
      </c>
      <c r="K39" s="286">
        <v>0</v>
      </c>
      <c r="L39" s="286">
        <v>0</v>
      </c>
      <c r="M39" s="286">
        <v>0</v>
      </c>
      <c r="N39" s="286">
        <v>0</v>
      </c>
      <c r="O39" s="708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1231860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430">
        <v>100</v>
      </c>
      <c r="H40" s="702">
        <v>0</v>
      </c>
      <c r="I40" s="707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708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1234222</v>
      </c>
      <c r="B41" s="286">
        <v>0</v>
      </c>
      <c r="C41" s="286">
        <v>0</v>
      </c>
      <c r="D41" s="286">
        <v>0</v>
      </c>
      <c r="E41" s="286">
        <v>0</v>
      </c>
      <c r="F41" s="286">
        <v>435</v>
      </c>
      <c r="G41" s="286">
        <v>0</v>
      </c>
      <c r="H41" s="702">
        <v>0</v>
      </c>
      <c r="I41" s="707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708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1232553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702">
        <v>0</v>
      </c>
      <c r="I42" s="707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216</v>
      </c>
      <c r="O42" s="708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1232846</v>
      </c>
      <c r="B43" s="286">
        <v>0</v>
      </c>
      <c r="C43" s="286">
        <v>150</v>
      </c>
      <c r="D43" s="286">
        <v>0</v>
      </c>
      <c r="E43" s="286">
        <v>0</v>
      </c>
      <c r="F43" s="286">
        <v>35</v>
      </c>
      <c r="G43" s="286">
        <v>0</v>
      </c>
      <c r="H43" s="702">
        <v>0</v>
      </c>
      <c r="I43" s="707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708">
        <v>0</v>
      </c>
      <c r="P43" s="286">
        <v>0</v>
      </c>
      <c r="Q43" s="286">
        <v>710</v>
      </c>
      <c r="R43" s="286">
        <v>0</v>
      </c>
      <c r="S43" s="286">
        <v>0</v>
      </c>
    </row>
    <row r="44" spans="1:19">
      <c r="A44" s="284">
        <v>1229050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702">
        <v>0</v>
      </c>
      <c r="I44" s="707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120</v>
      </c>
      <c r="O44" s="708">
        <v>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1232693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702">
        <v>0</v>
      </c>
      <c r="I45" s="707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708">
        <v>2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1233025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702">
        <v>0</v>
      </c>
      <c r="I46" s="707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708">
        <v>2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1231090</v>
      </c>
      <c r="B47" s="286">
        <v>0</v>
      </c>
      <c r="C47" s="286">
        <v>350</v>
      </c>
      <c r="D47" s="286">
        <v>0</v>
      </c>
      <c r="E47" s="286">
        <v>0</v>
      </c>
      <c r="F47" s="286">
        <v>366</v>
      </c>
      <c r="G47" s="286">
        <v>0</v>
      </c>
      <c r="H47" s="702">
        <v>0</v>
      </c>
      <c r="I47" s="707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155</v>
      </c>
      <c r="O47" s="708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1233383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702">
        <v>0</v>
      </c>
      <c r="I48" s="707">
        <v>79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708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1232528</v>
      </c>
      <c r="B49" s="286">
        <v>611</v>
      </c>
      <c r="C49" s="286">
        <v>601</v>
      </c>
      <c r="D49" s="286">
        <v>0</v>
      </c>
      <c r="E49" s="286">
        <v>0</v>
      </c>
      <c r="F49" s="286">
        <v>0</v>
      </c>
      <c r="G49" s="286">
        <v>0</v>
      </c>
      <c r="H49" s="702">
        <v>0</v>
      </c>
      <c r="I49" s="707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708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1232775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52">
        <v>336</v>
      </c>
      <c r="H50" s="702">
        <v>0</v>
      </c>
      <c r="I50" s="707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708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1235845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702">
        <v>0</v>
      </c>
      <c r="I51" s="707">
        <v>0</v>
      </c>
      <c r="J51" s="286">
        <v>56</v>
      </c>
      <c r="K51" s="286">
        <v>0</v>
      </c>
      <c r="L51" s="286">
        <v>0</v>
      </c>
      <c r="M51" s="286">
        <v>584</v>
      </c>
      <c r="N51" s="286">
        <v>218</v>
      </c>
      <c r="O51" s="708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>
      <c r="A52" s="284">
        <v>1235097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701">
        <v>137</v>
      </c>
      <c r="I52" s="707">
        <v>343</v>
      </c>
      <c r="J52" s="286">
        <v>269</v>
      </c>
      <c r="K52" s="286">
        <v>0</v>
      </c>
      <c r="L52" s="286">
        <v>0</v>
      </c>
      <c r="M52" s="286">
        <v>343</v>
      </c>
      <c r="N52" s="286">
        <v>69</v>
      </c>
      <c r="O52" s="708">
        <v>0</v>
      </c>
      <c r="P52" s="286">
        <v>0</v>
      </c>
      <c r="Q52" s="286">
        <v>0</v>
      </c>
      <c r="R52" s="286">
        <v>0</v>
      </c>
      <c r="S52" s="286">
        <v>0</v>
      </c>
    </row>
    <row r="53" spans="1:19">
      <c r="A53" s="284">
        <v>1236600</v>
      </c>
      <c r="B53" s="286">
        <v>533</v>
      </c>
      <c r="C53" s="286">
        <v>87</v>
      </c>
      <c r="D53" s="286">
        <v>0</v>
      </c>
      <c r="E53" s="286">
        <v>0</v>
      </c>
      <c r="F53" s="286">
        <v>0</v>
      </c>
      <c r="G53" s="286">
        <v>0</v>
      </c>
      <c r="H53" s="702">
        <v>0</v>
      </c>
      <c r="I53" s="707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708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1236601</v>
      </c>
      <c r="B54" s="286">
        <v>0</v>
      </c>
      <c r="C54" s="286">
        <v>131</v>
      </c>
      <c r="D54" s="286">
        <v>0</v>
      </c>
      <c r="E54" s="286">
        <v>0</v>
      </c>
      <c r="F54" s="286">
        <v>0</v>
      </c>
      <c r="G54" s="286">
        <v>0</v>
      </c>
      <c r="H54" s="702">
        <v>0</v>
      </c>
      <c r="I54" s="707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708">
        <v>0</v>
      </c>
      <c r="P54" s="286">
        <v>0</v>
      </c>
      <c r="Q54" s="286">
        <v>0</v>
      </c>
      <c r="R54" s="286">
        <v>0</v>
      </c>
      <c r="S54" s="286">
        <v>0</v>
      </c>
    </row>
    <row r="55" spans="1:19">
      <c r="A55" s="284">
        <v>1236619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702">
        <v>0</v>
      </c>
      <c r="I55" s="707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708">
        <v>0</v>
      </c>
      <c r="P55" s="286">
        <v>0</v>
      </c>
      <c r="Q55" s="286">
        <v>92</v>
      </c>
      <c r="R55" s="286">
        <v>0</v>
      </c>
      <c r="S55" s="286">
        <v>0</v>
      </c>
    </row>
    <row r="56" spans="1:19">
      <c r="A56" s="284">
        <v>1237468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702">
        <v>0</v>
      </c>
      <c r="I56" s="707">
        <v>77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708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1234905</v>
      </c>
      <c r="B57" s="286">
        <v>339</v>
      </c>
      <c r="C57" s="286">
        <v>56</v>
      </c>
      <c r="D57" s="286">
        <v>0</v>
      </c>
      <c r="E57" s="286">
        <v>0</v>
      </c>
      <c r="F57" s="286">
        <v>0</v>
      </c>
      <c r="G57" s="286">
        <v>0</v>
      </c>
      <c r="H57" s="702">
        <v>0</v>
      </c>
      <c r="I57" s="707">
        <v>182</v>
      </c>
      <c r="J57" s="286">
        <v>311</v>
      </c>
      <c r="K57" s="286">
        <v>0</v>
      </c>
      <c r="L57" s="286">
        <v>0</v>
      </c>
      <c r="M57" s="286">
        <v>540</v>
      </c>
      <c r="N57" s="286">
        <v>0</v>
      </c>
      <c r="O57" s="708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1238480</v>
      </c>
      <c r="B58" s="286">
        <v>833</v>
      </c>
      <c r="C58" s="286">
        <v>531</v>
      </c>
      <c r="D58" s="286">
        <v>0</v>
      </c>
      <c r="E58" s="286">
        <v>0</v>
      </c>
      <c r="F58" s="286">
        <v>1691</v>
      </c>
      <c r="G58" s="52">
        <v>1552</v>
      </c>
      <c r="H58" s="702">
        <v>702</v>
      </c>
      <c r="I58" s="707">
        <v>1222</v>
      </c>
      <c r="J58" s="286">
        <v>806</v>
      </c>
      <c r="K58" s="286">
        <v>0</v>
      </c>
      <c r="L58" s="286">
        <v>0</v>
      </c>
      <c r="M58" s="286">
        <v>984</v>
      </c>
      <c r="N58" s="286">
        <v>1804</v>
      </c>
      <c r="O58" s="708">
        <v>1313</v>
      </c>
      <c r="P58" s="286">
        <v>0</v>
      </c>
      <c r="Q58" s="286">
        <v>715</v>
      </c>
      <c r="R58" s="286">
        <v>0</v>
      </c>
      <c r="S58" s="286">
        <v>0</v>
      </c>
    </row>
    <row r="59" spans="1:19">
      <c r="A59" s="284">
        <v>1236930</v>
      </c>
      <c r="B59" s="286">
        <v>38</v>
      </c>
      <c r="C59" s="286">
        <v>547</v>
      </c>
      <c r="D59" s="286">
        <v>0</v>
      </c>
      <c r="E59" s="286">
        <v>0</v>
      </c>
      <c r="F59" s="286">
        <v>636</v>
      </c>
      <c r="G59" s="286">
        <v>398</v>
      </c>
      <c r="H59" s="701">
        <v>192</v>
      </c>
      <c r="I59" s="707">
        <v>70</v>
      </c>
      <c r="J59" s="286">
        <v>0</v>
      </c>
      <c r="K59" s="286">
        <v>0</v>
      </c>
      <c r="L59" s="286">
        <v>0</v>
      </c>
      <c r="M59" s="286">
        <v>72</v>
      </c>
      <c r="N59" s="286">
        <v>381</v>
      </c>
      <c r="O59" s="708">
        <v>564</v>
      </c>
      <c r="P59" s="286">
        <v>0</v>
      </c>
      <c r="Q59" s="286">
        <v>464</v>
      </c>
      <c r="R59" s="286">
        <v>0</v>
      </c>
      <c r="S59" s="286">
        <v>0</v>
      </c>
    </row>
    <row r="60" spans="1:19">
      <c r="A60" s="284">
        <v>1240029</v>
      </c>
      <c r="B60" s="286">
        <v>469</v>
      </c>
      <c r="C60" s="286">
        <v>249</v>
      </c>
      <c r="D60" s="286">
        <v>0</v>
      </c>
      <c r="E60" s="286">
        <v>0</v>
      </c>
      <c r="F60" s="286">
        <v>0</v>
      </c>
      <c r="G60" s="52">
        <v>98</v>
      </c>
      <c r="H60" s="702">
        <v>278</v>
      </c>
      <c r="I60" s="707">
        <v>478</v>
      </c>
      <c r="J60" s="286">
        <v>377</v>
      </c>
      <c r="K60" s="286">
        <v>0</v>
      </c>
      <c r="L60" s="286">
        <v>0</v>
      </c>
      <c r="M60" s="286">
        <v>478</v>
      </c>
      <c r="N60" s="286">
        <v>422</v>
      </c>
      <c r="O60" s="708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>
      <c r="A61" s="284">
        <v>1240032</v>
      </c>
      <c r="B61" s="286">
        <v>469</v>
      </c>
      <c r="C61" s="286">
        <v>249</v>
      </c>
      <c r="D61" s="286">
        <v>0</v>
      </c>
      <c r="E61" s="286">
        <v>0</v>
      </c>
      <c r="F61" s="286">
        <v>0</v>
      </c>
      <c r="G61" s="52">
        <v>98</v>
      </c>
      <c r="H61" s="702">
        <v>278</v>
      </c>
      <c r="I61" s="707">
        <v>478</v>
      </c>
      <c r="J61" s="286">
        <v>377</v>
      </c>
      <c r="K61" s="286">
        <v>0</v>
      </c>
      <c r="L61" s="286">
        <v>0</v>
      </c>
      <c r="M61" s="286">
        <v>478</v>
      </c>
      <c r="N61" s="286">
        <v>422</v>
      </c>
      <c r="O61" s="708">
        <v>0</v>
      </c>
      <c r="P61" s="286">
        <v>0</v>
      </c>
      <c r="Q61" s="286">
        <v>0</v>
      </c>
      <c r="R61" s="286">
        <v>0</v>
      </c>
      <c r="S61" s="286">
        <v>0</v>
      </c>
    </row>
    <row r="62" spans="1:19">
      <c r="A62" s="284">
        <v>1240180</v>
      </c>
      <c r="B62" s="286">
        <v>0</v>
      </c>
      <c r="C62" s="286">
        <v>0</v>
      </c>
      <c r="D62" s="286">
        <v>0</v>
      </c>
      <c r="E62" s="286">
        <v>0</v>
      </c>
      <c r="F62" s="286">
        <v>0</v>
      </c>
      <c r="G62" s="286">
        <v>0</v>
      </c>
      <c r="H62" s="702">
        <v>0</v>
      </c>
      <c r="I62" s="707">
        <v>60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708">
        <v>0</v>
      </c>
      <c r="P62" s="286">
        <v>0</v>
      </c>
      <c r="Q62" s="286">
        <v>0</v>
      </c>
      <c r="R62" s="286">
        <v>0</v>
      </c>
      <c r="S62" s="286">
        <v>0</v>
      </c>
    </row>
    <row r="63" spans="1:19">
      <c r="A63" s="284">
        <v>1240184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702">
        <v>0</v>
      </c>
      <c r="I63" s="707">
        <v>60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708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1216452</v>
      </c>
      <c r="B64" s="286">
        <v>778</v>
      </c>
      <c r="C64" s="286">
        <v>114</v>
      </c>
      <c r="D64" s="286">
        <v>0</v>
      </c>
      <c r="E64" s="286">
        <v>0</v>
      </c>
      <c r="F64" s="52">
        <v>600</v>
      </c>
      <c r="G64" s="286">
        <v>475</v>
      </c>
      <c r="H64" s="702">
        <v>0</v>
      </c>
      <c r="I64" s="707">
        <v>0</v>
      </c>
      <c r="J64" s="286">
        <v>311</v>
      </c>
      <c r="K64" s="286">
        <v>0</v>
      </c>
      <c r="L64" s="286">
        <v>0</v>
      </c>
      <c r="M64" s="286">
        <v>251</v>
      </c>
      <c r="N64" s="286">
        <v>0</v>
      </c>
      <c r="O64" s="708">
        <v>1008</v>
      </c>
      <c r="P64" s="286">
        <v>0</v>
      </c>
      <c r="Q64" s="286">
        <v>720</v>
      </c>
      <c r="R64" s="286">
        <v>0</v>
      </c>
      <c r="S64" s="286">
        <v>0</v>
      </c>
    </row>
    <row r="65" spans="1:19">
      <c r="A65" s="284">
        <v>1215693</v>
      </c>
      <c r="B65" s="286">
        <v>0</v>
      </c>
      <c r="C65" s="286">
        <v>0</v>
      </c>
      <c r="D65" s="286">
        <v>0</v>
      </c>
      <c r="E65" s="286">
        <v>0</v>
      </c>
      <c r="F65" s="286">
        <v>0</v>
      </c>
      <c r="G65" s="286">
        <v>0</v>
      </c>
      <c r="H65" s="702">
        <v>0</v>
      </c>
      <c r="I65" s="707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708">
        <v>0</v>
      </c>
      <c r="P65" s="286">
        <v>0</v>
      </c>
      <c r="Q65" s="286">
        <v>233</v>
      </c>
      <c r="R65" s="286">
        <v>0</v>
      </c>
      <c r="S65" s="286">
        <v>0</v>
      </c>
    </row>
    <row r="66" spans="1:19">
      <c r="A66" s="284">
        <v>1232894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702">
        <v>0</v>
      </c>
      <c r="I66" s="707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708">
        <v>0</v>
      </c>
      <c r="P66" s="286">
        <v>0</v>
      </c>
      <c r="Q66" s="286">
        <v>360</v>
      </c>
      <c r="R66" s="286">
        <v>0</v>
      </c>
      <c r="S66" s="286">
        <v>0</v>
      </c>
    </row>
    <row r="67" spans="1:19">
      <c r="A67" s="284">
        <v>1233385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702">
        <v>0</v>
      </c>
      <c r="I67" s="707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708">
        <v>0</v>
      </c>
      <c r="P67" s="286">
        <v>0</v>
      </c>
      <c r="Q67" s="286">
        <v>360</v>
      </c>
      <c r="R67" s="286">
        <v>0</v>
      </c>
      <c r="S67" s="286">
        <v>0</v>
      </c>
    </row>
    <row r="68" spans="1:19">
      <c r="A68" s="284">
        <v>1232895</v>
      </c>
      <c r="B68" s="286">
        <v>0</v>
      </c>
      <c r="C68" s="286">
        <v>150</v>
      </c>
      <c r="D68" s="286">
        <v>0</v>
      </c>
      <c r="E68" s="286">
        <v>0</v>
      </c>
      <c r="F68" s="286">
        <v>35</v>
      </c>
      <c r="G68" s="286">
        <v>0</v>
      </c>
      <c r="H68" s="702">
        <v>0</v>
      </c>
      <c r="I68" s="707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708">
        <v>0</v>
      </c>
      <c r="P68" s="286">
        <v>0</v>
      </c>
      <c r="Q68" s="286">
        <v>350</v>
      </c>
      <c r="R68" s="286">
        <v>0</v>
      </c>
      <c r="S68" s="286">
        <v>0</v>
      </c>
    </row>
    <row r="69" spans="1:19">
      <c r="A69" s="284">
        <v>1232922</v>
      </c>
      <c r="B69" s="286">
        <v>0</v>
      </c>
      <c r="C69" s="286">
        <v>150</v>
      </c>
      <c r="D69" s="286">
        <v>0</v>
      </c>
      <c r="E69" s="286">
        <v>0</v>
      </c>
      <c r="F69" s="286">
        <v>35</v>
      </c>
      <c r="G69" s="286">
        <v>0</v>
      </c>
      <c r="H69" s="702">
        <v>0</v>
      </c>
      <c r="I69" s="707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708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1233387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702">
        <v>0</v>
      </c>
      <c r="I70" s="707">
        <v>0</v>
      </c>
      <c r="J70" s="286">
        <v>0</v>
      </c>
      <c r="K70" s="286">
        <v>0</v>
      </c>
      <c r="L70" s="286">
        <v>0</v>
      </c>
      <c r="M70" s="286">
        <v>0</v>
      </c>
      <c r="N70" s="286">
        <v>0</v>
      </c>
      <c r="O70" s="708">
        <v>0</v>
      </c>
      <c r="P70" s="286">
        <v>0</v>
      </c>
      <c r="Q70" s="286">
        <v>350</v>
      </c>
      <c r="R70" s="286">
        <v>0</v>
      </c>
      <c r="S70" s="286">
        <v>0</v>
      </c>
    </row>
    <row r="71" spans="1:19" ht="12.75" thickBot="1">
      <c r="A71" s="284">
        <v>1238092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286">
        <v>0</v>
      </c>
      <c r="H71" s="702">
        <v>0</v>
      </c>
      <c r="I71" s="709">
        <v>0</v>
      </c>
      <c r="J71" s="710">
        <v>0</v>
      </c>
      <c r="K71" s="710">
        <v>0</v>
      </c>
      <c r="L71" s="710">
        <v>0</v>
      </c>
      <c r="M71" s="710">
        <v>0</v>
      </c>
      <c r="N71" s="710">
        <v>100</v>
      </c>
      <c r="O71" s="711">
        <v>100</v>
      </c>
      <c r="P71" s="286">
        <v>0</v>
      </c>
      <c r="Q71" s="286">
        <v>0</v>
      </c>
      <c r="R71" s="286">
        <v>0</v>
      </c>
      <c r="S71" s="286">
        <v>0</v>
      </c>
    </row>
  </sheetData>
  <autoFilter ref="A1:S17" xr:uid="{C2425DEF-48E9-4389-AA88-8FECD1437E4D}"/>
  <phoneticPr fontId="27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EA19-10EA-46B5-9F94-72CF3FC7EB8C}">
  <dimension ref="A1:R76"/>
  <sheetViews>
    <sheetView topLeftCell="A43" zoomScale="130" zoomScaleNormal="130" workbookViewId="0">
      <selection activeCell="A73" sqref="A73:XFD73"/>
    </sheetView>
  </sheetViews>
  <sheetFormatPr defaultRowHeight="11.25"/>
  <cols>
    <col min="2" max="2" width="9.1640625" style="42"/>
    <col min="3" max="17" width="9.1640625" style="42" customWidth="1"/>
    <col min="18" max="18" width="9.1640625" style="42"/>
  </cols>
  <sheetData>
    <row r="1" spans="1:18">
      <c r="A1" s="13" t="s">
        <v>0</v>
      </c>
      <c r="B1" s="42" t="s">
        <v>3200</v>
      </c>
      <c r="C1" s="42" t="s">
        <v>3201</v>
      </c>
      <c r="D1" s="42" t="s">
        <v>3202</v>
      </c>
      <c r="E1" s="42" t="s">
        <v>3203</v>
      </c>
      <c r="F1" s="42" t="s">
        <v>3204</v>
      </c>
      <c r="G1" s="42" t="s">
        <v>3205</v>
      </c>
      <c r="H1" s="42" t="s">
        <v>3206</v>
      </c>
      <c r="I1" s="42" t="s">
        <v>3207</v>
      </c>
      <c r="J1" s="42" t="s">
        <v>3208</v>
      </c>
      <c r="K1" s="42" t="s">
        <v>3209</v>
      </c>
      <c r="L1" s="42" t="s">
        <v>3210</v>
      </c>
      <c r="M1" s="42" t="s">
        <v>3211</v>
      </c>
      <c r="N1" s="42" t="s">
        <v>3212</v>
      </c>
      <c r="O1" s="42" t="s">
        <v>3213</v>
      </c>
      <c r="P1" s="42" t="s">
        <v>3214</v>
      </c>
      <c r="Q1" s="42" t="s">
        <v>3215</v>
      </c>
      <c r="R1" s="42" t="s">
        <v>3216</v>
      </c>
    </row>
    <row r="2" spans="1:18">
      <c r="A2">
        <v>1234614</v>
      </c>
      <c r="B2" s="42">
        <v>150</v>
      </c>
      <c r="C2" s="42">
        <v>0</v>
      </c>
      <c r="D2" s="42">
        <v>0</v>
      </c>
      <c r="E2" s="42">
        <v>192</v>
      </c>
      <c r="F2" s="42">
        <v>0</v>
      </c>
      <c r="G2" s="42">
        <v>0</v>
      </c>
      <c r="H2" s="42">
        <v>0</v>
      </c>
      <c r="I2" s="42">
        <v>0</v>
      </c>
      <c r="J2" s="42">
        <v>0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0</v>
      </c>
      <c r="Q2" s="42">
        <v>0</v>
      </c>
      <c r="R2" s="42">
        <v>0</v>
      </c>
    </row>
    <row r="3" spans="1:18">
      <c r="A3">
        <v>1229673</v>
      </c>
      <c r="B3" s="42">
        <v>200</v>
      </c>
      <c r="C3" s="42">
        <v>0</v>
      </c>
      <c r="D3" s="42">
        <v>0</v>
      </c>
      <c r="E3" s="42">
        <v>200</v>
      </c>
      <c r="F3" s="42">
        <v>200</v>
      </c>
      <c r="G3" s="46">
        <v>200</v>
      </c>
      <c r="H3" s="42">
        <v>200</v>
      </c>
      <c r="I3" s="42">
        <v>200</v>
      </c>
      <c r="J3" s="42">
        <v>0</v>
      </c>
      <c r="K3" s="42">
        <v>0</v>
      </c>
      <c r="L3" s="42">
        <v>250</v>
      </c>
      <c r="M3" s="42">
        <v>250</v>
      </c>
      <c r="N3" s="42">
        <v>250</v>
      </c>
      <c r="O3" s="42">
        <v>0</v>
      </c>
      <c r="P3" s="42">
        <v>250</v>
      </c>
      <c r="Q3" s="42">
        <v>0</v>
      </c>
      <c r="R3" s="42">
        <v>0</v>
      </c>
    </row>
    <row r="4" spans="1:18">
      <c r="A4">
        <v>1232693</v>
      </c>
      <c r="B4" s="42">
        <v>0</v>
      </c>
      <c r="C4" s="42">
        <v>0</v>
      </c>
      <c r="D4" s="42">
        <v>0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42">
        <v>0</v>
      </c>
      <c r="K4" s="42">
        <v>0</v>
      </c>
      <c r="L4" s="42">
        <v>0</v>
      </c>
      <c r="M4" s="42">
        <v>0</v>
      </c>
      <c r="N4" s="42">
        <v>180</v>
      </c>
      <c r="O4" s="42">
        <v>0</v>
      </c>
      <c r="P4" s="42">
        <v>614</v>
      </c>
      <c r="Q4" s="42">
        <v>0</v>
      </c>
      <c r="R4" s="42">
        <v>0</v>
      </c>
    </row>
    <row r="5" spans="1:18">
      <c r="A5">
        <v>1233025</v>
      </c>
      <c r="B5" s="42">
        <v>0</v>
      </c>
      <c r="C5" s="42">
        <v>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0</v>
      </c>
      <c r="L5" s="42">
        <v>0</v>
      </c>
      <c r="M5" s="42">
        <v>0</v>
      </c>
      <c r="N5" s="42">
        <v>180</v>
      </c>
      <c r="O5" s="42">
        <v>0</v>
      </c>
      <c r="P5" s="42">
        <v>614</v>
      </c>
      <c r="Q5" s="42">
        <v>0</v>
      </c>
      <c r="R5" s="42">
        <v>0</v>
      </c>
    </row>
    <row r="6" spans="1:18">
      <c r="A6">
        <v>1235623</v>
      </c>
      <c r="B6" s="42">
        <v>0</v>
      </c>
      <c r="C6" s="42">
        <v>0</v>
      </c>
      <c r="D6" s="42">
        <v>0</v>
      </c>
      <c r="E6" s="42">
        <v>0</v>
      </c>
      <c r="F6" s="42">
        <v>494</v>
      </c>
      <c r="G6" s="46">
        <v>442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2">
        <v>0</v>
      </c>
      <c r="R6" s="42">
        <v>0</v>
      </c>
    </row>
    <row r="7" spans="1:18">
      <c r="A7">
        <v>1237088</v>
      </c>
      <c r="B7" s="42">
        <v>670</v>
      </c>
      <c r="C7" s="42">
        <v>0</v>
      </c>
      <c r="D7" s="42">
        <v>0</v>
      </c>
      <c r="E7" s="42">
        <v>1304</v>
      </c>
      <c r="F7" s="42">
        <v>828</v>
      </c>
      <c r="G7" s="46">
        <v>1320</v>
      </c>
      <c r="H7" s="42">
        <v>1166</v>
      </c>
      <c r="I7" s="42">
        <v>1074</v>
      </c>
      <c r="J7" s="42">
        <v>0</v>
      </c>
      <c r="K7" s="42">
        <v>0</v>
      </c>
      <c r="L7" s="42">
        <v>792</v>
      </c>
      <c r="M7" s="42">
        <v>370</v>
      </c>
      <c r="N7" s="42">
        <v>576</v>
      </c>
      <c r="O7" s="42">
        <v>0</v>
      </c>
      <c r="P7" s="42">
        <v>0</v>
      </c>
      <c r="Q7" s="42">
        <v>0</v>
      </c>
      <c r="R7" s="42">
        <v>0</v>
      </c>
    </row>
    <row r="8" spans="1:18">
      <c r="A8">
        <v>1236091</v>
      </c>
      <c r="B8" s="42">
        <v>250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300</v>
      </c>
      <c r="I8" s="42">
        <v>0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</row>
    <row r="9" spans="1:18">
      <c r="A9">
        <v>1238020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6">
        <v>150</v>
      </c>
      <c r="H9" s="42">
        <v>50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</row>
    <row r="10" spans="1:18">
      <c r="A10">
        <v>1238128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504</v>
      </c>
      <c r="M10" s="42">
        <v>590</v>
      </c>
      <c r="N10" s="42">
        <v>464</v>
      </c>
      <c r="O10" s="42">
        <v>0</v>
      </c>
      <c r="P10" s="42">
        <v>378</v>
      </c>
      <c r="Q10" s="42">
        <v>0</v>
      </c>
      <c r="R10" s="42">
        <v>0</v>
      </c>
    </row>
    <row r="11" spans="1:18">
      <c r="A11">
        <v>1236962</v>
      </c>
      <c r="B11" s="42">
        <v>100</v>
      </c>
      <c r="C11" s="42">
        <v>0</v>
      </c>
      <c r="D11" s="42">
        <v>0</v>
      </c>
      <c r="E11" s="42">
        <v>200</v>
      </c>
      <c r="F11" s="42">
        <v>200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300</v>
      </c>
      <c r="M11" s="42">
        <v>262</v>
      </c>
      <c r="N11" s="42">
        <v>168</v>
      </c>
      <c r="O11" s="42">
        <v>0</v>
      </c>
      <c r="P11" s="42">
        <v>352</v>
      </c>
      <c r="Q11" s="42">
        <v>0</v>
      </c>
      <c r="R11" s="42">
        <v>0</v>
      </c>
    </row>
    <row r="12" spans="1:18">
      <c r="A12">
        <v>1233761</v>
      </c>
      <c r="B12" s="42">
        <v>200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200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</row>
    <row r="13" spans="1:18">
      <c r="A13">
        <v>1239651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6">
        <v>200</v>
      </c>
      <c r="H13" s="42">
        <v>300</v>
      </c>
      <c r="I13" s="42">
        <v>0</v>
      </c>
      <c r="J13" s="42">
        <v>0</v>
      </c>
      <c r="K13" s="42">
        <v>0</v>
      </c>
      <c r="L13" s="42">
        <v>0</v>
      </c>
      <c r="M13" s="42">
        <v>400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</row>
    <row r="14" spans="1:18">
      <c r="A14">
        <v>1239988</v>
      </c>
      <c r="B14" s="42">
        <v>324</v>
      </c>
      <c r="C14" s="42">
        <v>0</v>
      </c>
      <c r="D14" s="42">
        <v>0</v>
      </c>
      <c r="E14" s="42">
        <v>454</v>
      </c>
      <c r="F14" s="42">
        <v>454</v>
      </c>
      <c r="G14" s="46">
        <v>356</v>
      </c>
      <c r="H14" s="42">
        <v>454</v>
      </c>
      <c r="I14" s="42">
        <v>240</v>
      </c>
      <c r="J14" s="42">
        <v>0</v>
      </c>
      <c r="K14" s="42">
        <v>0</v>
      </c>
      <c r="L14" s="42">
        <v>454</v>
      </c>
      <c r="M14" s="42">
        <v>366</v>
      </c>
      <c r="N14" s="42">
        <v>0</v>
      </c>
      <c r="O14" s="42">
        <v>0</v>
      </c>
      <c r="P14" s="42">
        <v>300</v>
      </c>
      <c r="Q14" s="42">
        <v>0</v>
      </c>
      <c r="R14" s="42">
        <v>0</v>
      </c>
    </row>
    <row r="15" spans="1:18">
      <c r="A15">
        <v>1240180</v>
      </c>
      <c r="B15" s="42">
        <v>532</v>
      </c>
      <c r="C15" s="42">
        <v>0</v>
      </c>
      <c r="D15" s="42">
        <v>0</v>
      </c>
      <c r="E15" s="42">
        <v>708</v>
      </c>
      <c r="F15" s="42">
        <v>472</v>
      </c>
      <c r="G15" s="46">
        <v>278</v>
      </c>
      <c r="H15" s="42">
        <v>658</v>
      </c>
      <c r="I15" s="42">
        <v>368</v>
      </c>
      <c r="J15" s="42">
        <v>0</v>
      </c>
      <c r="K15" s="42">
        <v>0</v>
      </c>
      <c r="L15" s="42">
        <v>50</v>
      </c>
      <c r="M15" s="42">
        <v>54</v>
      </c>
      <c r="N15" s="42">
        <v>278</v>
      </c>
      <c r="O15" s="42">
        <v>0</v>
      </c>
      <c r="P15" s="42">
        <v>38</v>
      </c>
      <c r="Q15" s="42">
        <v>0</v>
      </c>
      <c r="R15" s="42">
        <v>0</v>
      </c>
    </row>
    <row r="16" spans="1:18">
      <c r="A16">
        <v>1240184</v>
      </c>
      <c r="B16" s="42">
        <v>532</v>
      </c>
      <c r="C16" s="42">
        <v>0</v>
      </c>
      <c r="D16" s="42">
        <v>0</v>
      </c>
      <c r="E16" s="42">
        <v>708</v>
      </c>
      <c r="F16" s="42">
        <v>472</v>
      </c>
      <c r="G16" s="46">
        <v>278</v>
      </c>
      <c r="H16" s="42">
        <v>658</v>
      </c>
      <c r="I16" s="42">
        <v>368</v>
      </c>
      <c r="J16" s="42">
        <v>0</v>
      </c>
      <c r="K16" s="42">
        <v>0</v>
      </c>
      <c r="L16" s="42">
        <v>50</v>
      </c>
      <c r="M16" s="42">
        <v>54</v>
      </c>
      <c r="N16" s="42">
        <v>278</v>
      </c>
      <c r="O16" s="42">
        <v>0</v>
      </c>
      <c r="P16" s="42">
        <v>38</v>
      </c>
      <c r="Q16" s="42">
        <v>0</v>
      </c>
      <c r="R16" s="42">
        <v>0</v>
      </c>
    </row>
    <row r="17" spans="1:18">
      <c r="A17">
        <v>1240308</v>
      </c>
      <c r="B17" s="42">
        <v>0</v>
      </c>
      <c r="C17" s="42">
        <v>0</v>
      </c>
      <c r="D17" s="42">
        <v>0</v>
      </c>
      <c r="E17" s="42">
        <v>0</v>
      </c>
      <c r="F17" s="42">
        <v>550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250</v>
      </c>
      <c r="M17" s="42">
        <v>250</v>
      </c>
      <c r="N17" s="42">
        <v>200</v>
      </c>
      <c r="O17" s="42">
        <v>0</v>
      </c>
      <c r="P17" s="42">
        <v>450</v>
      </c>
      <c r="Q17" s="42">
        <v>0</v>
      </c>
      <c r="R17" s="42">
        <v>0</v>
      </c>
    </row>
    <row r="21" spans="1:18">
      <c r="A21" s="13" t="s">
        <v>0</v>
      </c>
      <c r="B21" s="42" t="s">
        <v>3200</v>
      </c>
      <c r="C21" s="42" t="s">
        <v>3201</v>
      </c>
      <c r="D21" s="42" t="s">
        <v>3202</v>
      </c>
      <c r="E21" s="42" t="s">
        <v>3203</v>
      </c>
      <c r="F21" s="42" t="s">
        <v>3204</v>
      </c>
      <c r="G21" s="42" t="s">
        <v>3205</v>
      </c>
      <c r="H21" s="42" t="s">
        <v>3206</v>
      </c>
      <c r="I21" s="42" t="s">
        <v>3207</v>
      </c>
      <c r="J21" s="42" t="s">
        <v>3208</v>
      </c>
      <c r="K21" s="42" t="s">
        <v>3209</v>
      </c>
      <c r="L21" s="42" t="s">
        <v>3210</v>
      </c>
      <c r="M21" s="42" t="s">
        <v>3211</v>
      </c>
      <c r="N21" s="42" t="s">
        <v>3212</v>
      </c>
      <c r="O21" s="42" t="s">
        <v>3213</v>
      </c>
      <c r="P21" s="42" t="s">
        <v>3214</v>
      </c>
      <c r="Q21" s="42" t="s">
        <v>3215</v>
      </c>
      <c r="R21" s="42" t="s">
        <v>3216</v>
      </c>
    </row>
    <row r="22" spans="1:18">
      <c r="A22">
        <v>1237608</v>
      </c>
      <c r="B22" s="42">
        <v>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>
        <v>0</v>
      </c>
      <c r="K22" s="42">
        <v>0</v>
      </c>
      <c r="L22" s="42">
        <v>350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</row>
    <row r="23" spans="1:18">
      <c r="A23">
        <v>1232846</v>
      </c>
      <c r="B23" s="42">
        <v>15</v>
      </c>
      <c r="C23" s="42">
        <v>0</v>
      </c>
      <c r="D23" s="42">
        <v>0</v>
      </c>
      <c r="E23" s="42">
        <v>450</v>
      </c>
      <c r="F23" s="42">
        <v>450</v>
      </c>
      <c r="G23" s="42">
        <v>353</v>
      </c>
      <c r="H23" s="83">
        <v>247</v>
      </c>
      <c r="I23" s="42">
        <v>0</v>
      </c>
      <c r="J23" s="42">
        <v>0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</row>
    <row r="24" spans="1:18">
      <c r="A24">
        <v>1232895</v>
      </c>
      <c r="B24" s="42">
        <v>15</v>
      </c>
      <c r="C24" s="42">
        <v>0</v>
      </c>
      <c r="D24" s="42">
        <v>0</v>
      </c>
      <c r="E24" s="42">
        <v>450</v>
      </c>
      <c r="F24" s="42">
        <v>450</v>
      </c>
      <c r="G24" s="42">
        <v>353</v>
      </c>
      <c r="H24" s="83">
        <v>247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</row>
    <row r="25" spans="1:18">
      <c r="A25">
        <v>1233384</v>
      </c>
      <c r="B25" s="42">
        <v>15</v>
      </c>
      <c r="C25" s="42">
        <v>0</v>
      </c>
      <c r="D25" s="42">
        <v>0</v>
      </c>
      <c r="E25" s="42">
        <v>450</v>
      </c>
      <c r="F25" s="42">
        <v>450</v>
      </c>
      <c r="G25" s="42">
        <v>353</v>
      </c>
      <c r="H25" s="83">
        <v>247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</row>
    <row r="26" spans="1:18">
      <c r="A26">
        <v>1233165</v>
      </c>
      <c r="B26" s="42">
        <v>0</v>
      </c>
      <c r="C26" s="42">
        <v>0</v>
      </c>
      <c r="D26" s="42">
        <v>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168</v>
      </c>
      <c r="Q26" s="42">
        <v>0</v>
      </c>
      <c r="R26" s="42">
        <v>0</v>
      </c>
    </row>
    <row r="27" spans="1:18">
      <c r="A27">
        <v>1236110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83">
        <v>200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</row>
    <row r="28" spans="1:18">
      <c r="A28">
        <v>1236387</v>
      </c>
      <c r="B28" s="42">
        <v>0</v>
      </c>
      <c r="C28" s="42">
        <v>0</v>
      </c>
      <c r="D28" s="42">
        <v>0</v>
      </c>
      <c r="E28" s="472">
        <v>398</v>
      </c>
      <c r="F28" s="472">
        <v>432</v>
      </c>
      <c r="G28" s="472">
        <v>270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</row>
    <row r="29" spans="1:18">
      <c r="A29">
        <v>1232775</v>
      </c>
      <c r="B29" s="42">
        <v>220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289</v>
      </c>
      <c r="I29" s="42">
        <v>245</v>
      </c>
      <c r="J29" s="42">
        <v>0</v>
      </c>
      <c r="K29" s="42">
        <v>0</v>
      </c>
      <c r="L29" s="42">
        <v>309</v>
      </c>
      <c r="M29" s="42">
        <v>309</v>
      </c>
      <c r="N29" s="42">
        <v>245</v>
      </c>
      <c r="O29" s="42">
        <v>0</v>
      </c>
      <c r="P29" s="42">
        <v>7</v>
      </c>
      <c r="Q29" s="42">
        <v>0</v>
      </c>
      <c r="R29" s="42">
        <v>0</v>
      </c>
    </row>
    <row r="36" spans="1:18">
      <c r="A36" s="13" t="s">
        <v>0</v>
      </c>
      <c r="B36" s="42" t="s">
        <v>3200</v>
      </c>
      <c r="C36" s="42" t="s">
        <v>3201</v>
      </c>
      <c r="D36" s="42" t="s">
        <v>3202</v>
      </c>
      <c r="E36" s="42" t="s">
        <v>3203</v>
      </c>
      <c r="F36" s="42" t="s">
        <v>3204</v>
      </c>
      <c r="G36" s="42" t="s">
        <v>3205</v>
      </c>
      <c r="H36" s="42" t="s">
        <v>3206</v>
      </c>
      <c r="I36" s="42" t="s">
        <v>3207</v>
      </c>
      <c r="J36" s="42" t="s">
        <v>3208</v>
      </c>
      <c r="K36" s="42" t="s">
        <v>3209</v>
      </c>
      <c r="L36" s="42" t="s">
        <v>3210</v>
      </c>
      <c r="M36" s="42" t="s">
        <v>3211</v>
      </c>
      <c r="N36" s="42" t="s">
        <v>3212</v>
      </c>
      <c r="O36" s="42" t="s">
        <v>3213</v>
      </c>
      <c r="P36" s="42" t="s">
        <v>3214</v>
      </c>
      <c r="Q36" s="42" t="s">
        <v>3215</v>
      </c>
      <c r="R36" s="42" t="s">
        <v>3216</v>
      </c>
    </row>
    <row r="37" spans="1:18">
      <c r="A37">
        <v>1221967</v>
      </c>
      <c r="B37" s="42">
        <v>0</v>
      </c>
      <c r="C37" s="42">
        <v>0</v>
      </c>
      <c r="D37" s="42">
        <v>0</v>
      </c>
      <c r="E37" s="42">
        <v>0</v>
      </c>
      <c r="F37" s="42">
        <v>0</v>
      </c>
      <c r="G37" s="42">
        <v>0</v>
      </c>
      <c r="H37" s="42">
        <v>326</v>
      </c>
      <c r="I37" s="42">
        <v>415</v>
      </c>
      <c r="J37" s="42">
        <v>0</v>
      </c>
      <c r="K37" s="42">
        <v>0</v>
      </c>
      <c r="L37" s="42">
        <v>123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</row>
    <row r="38" spans="1:18">
      <c r="A38">
        <v>1227306</v>
      </c>
      <c r="B38" s="42">
        <v>0</v>
      </c>
      <c r="C38" s="42">
        <v>0</v>
      </c>
      <c r="D38" s="42">
        <v>0</v>
      </c>
      <c r="E38" s="42">
        <v>0</v>
      </c>
      <c r="F38" s="42">
        <v>152</v>
      </c>
      <c r="G38" s="42">
        <v>48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300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</row>
    <row r="39" spans="1:18">
      <c r="A39">
        <v>1227359</v>
      </c>
      <c r="B39" s="42">
        <v>0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20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</row>
    <row r="40" spans="1:18">
      <c r="A40">
        <v>1229088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500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</row>
    <row r="41" spans="1:18">
      <c r="A41">
        <v>1231797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97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</row>
    <row r="42" spans="1:18" s="189" customFormat="1">
      <c r="A42" s="189">
        <v>1228038</v>
      </c>
      <c r="B42" s="472">
        <v>0</v>
      </c>
      <c r="C42" s="472">
        <v>0</v>
      </c>
      <c r="D42" s="472">
        <v>0</v>
      </c>
      <c r="E42" s="472">
        <v>0</v>
      </c>
      <c r="F42" s="472">
        <v>357</v>
      </c>
      <c r="G42" s="472">
        <v>300</v>
      </c>
      <c r="H42" s="472">
        <v>560</v>
      </c>
      <c r="I42" s="472">
        <v>463</v>
      </c>
      <c r="J42" s="472">
        <v>0</v>
      </c>
      <c r="K42" s="472">
        <v>0</v>
      </c>
      <c r="L42" s="472">
        <v>589</v>
      </c>
      <c r="M42" s="472">
        <v>35</v>
      </c>
      <c r="N42" s="472">
        <v>0</v>
      </c>
      <c r="O42" s="472">
        <v>0</v>
      </c>
      <c r="P42" s="472">
        <v>0</v>
      </c>
      <c r="Q42" s="472">
        <v>0</v>
      </c>
      <c r="R42" s="472">
        <v>0</v>
      </c>
    </row>
    <row r="43" spans="1:18" s="189" customFormat="1">
      <c r="A43" s="189">
        <v>1231047</v>
      </c>
      <c r="B43" s="472">
        <v>0</v>
      </c>
      <c r="C43" s="472">
        <v>0</v>
      </c>
      <c r="D43" s="472">
        <v>0</v>
      </c>
      <c r="E43" s="472">
        <v>0</v>
      </c>
      <c r="F43" s="472">
        <v>357</v>
      </c>
      <c r="G43" s="472">
        <v>300</v>
      </c>
      <c r="H43" s="472">
        <v>560</v>
      </c>
      <c r="I43" s="472">
        <v>463</v>
      </c>
      <c r="J43" s="472">
        <v>0</v>
      </c>
      <c r="K43" s="472">
        <v>0</v>
      </c>
      <c r="L43" s="472">
        <v>589</v>
      </c>
      <c r="M43" s="472">
        <v>35</v>
      </c>
      <c r="N43" s="472">
        <v>0</v>
      </c>
      <c r="O43" s="472">
        <v>0</v>
      </c>
      <c r="P43" s="472">
        <v>0</v>
      </c>
      <c r="Q43" s="472">
        <v>0</v>
      </c>
      <c r="R43" s="472">
        <v>0</v>
      </c>
    </row>
    <row r="44" spans="1:18">
      <c r="A44">
        <v>1232066</v>
      </c>
      <c r="B44" s="42">
        <v>0</v>
      </c>
      <c r="C44" s="42">
        <v>0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146</v>
      </c>
      <c r="J44" s="42">
        <v>0</v>
      </c>
      <c r="K44" s="42">
        <v>0</v>
      </c>
      <c r="L44" s="42">
        <v>0</v>
      </c>
      <c r="M44" s="42">
        <v>0</v>
      </c>
      <c r="N44" s="42">
        <v>0</v>
      </c>
      <c r="O44" s="42">
        <v>0</v>
      </c>
      <c r="P44" s="42">
        <v>0</v>
      </c>
      <c r="Q44" s="42">
        <v>0</v>
      </c>
      <c r="R44" s="42">
        <v>0</v>
      </c>
    </row>
    <row r="45" spans="1:18">
      <c r="A45">
        <v>1231860</v>
      </c>
      <c r="B45" s="42">
        <v>0</v>
      </c>
      <c r="C45" s="42">
        <v>0</v>
      </c>
      <c r="D45" s="42">
        <v>0</v>
      </c>
      <c r="E45" s="42">
        <v>0</v>
      </c>
      <c r="F45" s="42">
        <v>100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2">
        <v>0</v>
      </c>
      <c r="R45" s="42">
        <v>0</v>
      </c>
    </row>
    <row r="46" spans="1:18">
      <c r="A46">
        <v>1234222</v>
      </c>
      <c r="B46" s="42">
        <v>0</v>
      </c>
      <c r="C46" s="42">
        <v>0</v>
      </c>
      <c r="D46" s="42">
        <v>0</v>
      </c>
      <c r="E46" s="42">
        <v>435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</row>
    <row r="47" spans="1:18">
      <c r="A47">
        <v>1232553</v>
      </c>
      <c r="B47" s="42">
        <v>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  <c r="M47" s="42">
        <v>216</v>
      </c>
      <c r="N47" s="42">
        <v>0</v>
      </c>
      <c r="O47" s="42">
        <v>0</v>
      </c>
      <c r="P47" s="42">
        <v>0</v>
      </c>
      <c r="Q47" s="42">
        <v>0</v>
      </c>
      <c r="R47" s="42">
        <v>0</v>
      </c>
    </row>
    <row r="48" spans="1:18">
      <c r="A48">
        <v>1232846</v>
      </c>
      <c r="B48" s="42">
        <v>150</v>
      </c>
      <c r="C48" s="42">
        <v>0</v>
      </c>
      <c r="D48" s="42">
        <v>0</v>
      </c>
      <c r="E48" s="42">
        <v>35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710</v>
      </c>
      <c r="Q48" s="42">
        <v>0</v>
      </c>
      <c r="R48" s="42">
        <v>0</v>
      </c>
    </row>
    <row r="49" spans="1:18">
      <c r="A49">
        <v>1229050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120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</row>
    <row r="50" spans="1:18">
      <c r="A50">
        <v>1232693</v>
      </c>
      <c r="B50" s="42">
        <v>0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2</v>
      </c>
      <c r="O50" s="42">
        <v>0</v>
      </c>
      <c r="P50" s="42">
        <v>0</v>
      </c>
      <c r="Q50" s="42">
        <v>0</v>
      </c>
      <c r="R50" s="42">
        <v>0</v>
      </c>
    </row>
    <row r="51" spans="1:18">
      <c r="A51">
        <v>1233025</v>
      </c>
      <c r="B51" s="42">
        <v>0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2</v>
      </c>
      <c r="O51" s="42">
        <v>0</v>
      </c>
      <c r="P51" s="42">
        <v>0</v>
      </c>
      <c r="Q51" s="42">
        <v>0</v>
      </c>
      <c r="R51" s="42">
        <v>0</v>
      </c>
    </row>
    <row r="52" spans="1:18">
      <c r="A52">
        <v>1231090</v>
      </c>
      <c r="B52" s="42">
        <v>350</v>
      </c>
      <c r="C52" s="42">
        <v>0</v>
      </c>
      <c r="D52" s="42">
        <v>0</v>
      </c>
      <c r="E52" s="42">
        <v>366</v>
      </c>
      <c r="F52" s="42">
        <v>0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155</v>
      </c>
      <c r="N52" s="42">
        <v>0</v>
      </c>
      <c r="O52" s="42">
        <v>0</v>
      </c>
      <c r="P52" s="42">
        <v>0</v>
      </c>
      <c r="Q52" s="42">
        <v>0</v>
      </c>
      <c r="R52" s="42">
        <v>0</v>
      </c>
    </row>
    <row r="53" spans="1:18">
      <c r="A53">
        <v>1233383</v>
      </c>
      <c r="B53" s="42">
        <v>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79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</row>
    <row r="54" spans="1:18">
      <c r="A54">
        <v>1232528</v>
      </c>
      <c r="B54" s="42">
        <v>601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</row>
    <row r="55" spans="1:18">
      <c r="A55">
        <v>1232775</v>
      </c>
      <c r="B55" s="42">
        <v>0</v>
      </c>
      <c r="C55" s="42">
        <v>0</v>
      </c>
      <c r="D55" s="42">
        <v>0</v>
      </c>
      <c r="E55" s="42">
        <v>0</v>
      </c>
      <c r="F55" s="42">
        <v>336</v>
      </c>
      <c r="G55" s="42">
        <v>0</v>
      </c>
      <c r="H55" s="42">
        <v>0</v>
      </c>
      <c r="I55" s="42">
        <v>0</v>
      </c>
      <c r="J55" s="42">
        <v>0</v>
      </c>
      <c r="K55" s="42">
        <v>0</v>
      </c>
      <c r="L55" s="42">
        <v>0</v>
      </c>
      <c r="M55" s="42">
        <v>0</v>
      </c>
      <c r="N55" s="42">
        <v>0</v>
      </c>
      <c r="O55" s="42">
        <v>0</v>
      </c>
      <c r="P55" s="42">
        <v>0</v>
      </c>
      <c r="Q55" s="42">
        <v>0</v>
      </c>
      <c r="R55" s="42">
        <v>0</v>
      </c>
    </row>
    <row r="56" spans="1:18">
      <c r="A56">
        <v>1235845</v>
      </c>
      <c r="B56" s="42">
        <v>0</v>
      </c>
      <c r="C56" s="42">
        <v>0</v>
      </c>
      <c r="D56" s="42">
        <v>0</v>
      </c>
      <c r="E56" s="42">
        <v>0</v>
      </c>
      <c r="F56" s="42">
        <v>0</v>
      </c>
      <c r="G56" s="42">
        <v>0</v>
      </c>
      <c r="H56" s="42">
        <v>0</v>
      </c>
      <c r="I56" s="42">
        <v>56</v>
      </c>
      <c r="J56" s="42">
        <v>0</v>
      </c>
      <c r="K56" s="42">
        <v>0</v>
      </c>
      <c r="L56" s="42">
        <v>584</v>
      </c>
      <c r="M56" s="42">
        <v>218</v>
      </c>
      <c r="N56" s="42">
        <v>0</v>
      </c>
      <c r="O56" s="42">
        <v>0</v>
      </c>
      <c r="P56" s="42">
        <v>0</v>
      </c>
      <c r="Q56" s="42">
        <v>0</v>
      </c>
      <c r="R56" s="42">
        <v>0</v>
      </c>
    </row>
    <row r="57" spans="1:18">
      <c r="A57">
        <v>1235097</v>
      </c>
      <c r="B57" s="42">
        <v>0</v>
      </c>
      <c r="C57" s="42">
        <v>0</v>
      </c>
      <c r="D57" s="42">
        <v>0</v>
      </c>
      <c r="E57" s="42">
        <v>0</v>
      </c>
      <c r="F57" s="42">
        <v>0</v>
      </c>
      <c r="G57" s="42">
        <v>137</v>
      </c>
      <c r="H57" s="46">
        <v>343</v>
      </c>
      <c r="I57" s="42">
        <v>269</v>
      </c>
      <c r="J57" s="42">
        <v>0</v>
      </c>
      <c r="K57" s="42">
        <v>0</v>
      </c>
      <c r="L57" s="42">
        <v>343</v>
      </c>
      <c r="M57" s="42">
        <v>69</v>
      </c>
      <c r="N57" s="42">
        <v>0</v>
      </c>
      <c r="O57" s="42">
        <v>0</v>
      </c>
      <c r="P57" s="42">
        <v>0</v>
      </c>
      <c r="Q57" s="42">
        <v>0</v>
      </c>
      <c r="R57" s="42">
        <v>0</v>
      </c>
    </row>
    <row r="58" spans="1:18">
      <c r="A58">
        <v>1236600</v>
      </c>
      <c r="B58" s="42">
        <v>87</v>
      </c>
      <c r="C58" s="42">
        <v>0</v>
      </c>
      <c r="D58" s="42">
        <v>0</v>
      </c>
      <c r="E58" s="42">
        <v>0</v>
      </c>
      <c r="F58" s="42">
        <v>0</v>
      </c>
      <c r="G58" s="42">
        <v>0</v>
      </c>
      <c r="H58" s="42">
        <v>0</v>
      </c>
      <c r="I58" s="42">
        <v>0</v>
      </c>
      <c r="J58" s="42">
        <v>0</v>
      </c>
      <c r="K58" s="42">
        <v>0</v>
      </c>
      <c r="L58" s="42">
        <v>0</v>
      </c>
      <c r="M58" s="42">
        <v>0</v>
      </c>
      <c r="N58" s="42">
        <v>0</v>
      </c>
      <c r="O58" s="42">
        <v>0</v>
      </c>
      <c r="P58" s="42">
        <v>0</v>
      </c>
      <c r="Q58" s="42">
        <v>0</v>
      </c>
      <c r="R58" s="42">
        <v>0</v>
      </c>
    </row>
    <row r="59" spans="1:18">
      <c r="A59">
        <v>1236601</v>
      </c>
      <c r="B59" s="42">
        <v>131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>
        <v>0</v>
      </c>
      <c r="K59" s="42">
        <v>0</v>
      </c>
      <c r="L59" s="42">
        <v>0</v>
      </c>
      <c r="M59" s="42">
        <v>0</v>
      </c>
      <c r="N59" s="42">
        <v>0</v>
      </c>
      <c r="O59" s="42">
        <v>0</v>
      </c>
      <c r="P59" s="42">
        <v>0</v>
      </c>
      <c r="Q59" s="42">
        <v>0</v>
      </c>
      <c r="R59" s="42">
        <v>0</v>
      </c>
    </row>
    <row r="60" spans="1:18">
      <c r="A60">
        <v>1236619</v>
      </c>
      <c r="B60" s="42">
        <v>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92</v>
      </c>
      <c r="Q60" s="42">
        <v>0</v>
      </c>
      <c r="R60" s="42">
        <v>0</v>
      </c>
    </row>
    <row r="61" spans="1:18">
      <c r="A61">
        <v>1237468</v>
      </c>
      <c r="B61" s="42">
        <v>0</v>
      </c>
      <c r="C61" s="42">
        <v>0</v>
      </c>
      <c r="D61" s="42">
        <v>0</v>
      </c>
      <c r="E61" s="42">
        <v>0</v>
      </c>
      <c r="F61" s="42">
        <v>0</v>
      </c>
      <c r="G61" s="42">
        <v>0</v>
      </c>
      <c r="H61" s="42">
        <v>77</v>
      </c>
      <c r="I61" s="42">
        <v>0</v>
      </c>
      <c r="J61" s="42">
        <v>0</v>
      </c>
      <c r="K61" s="42">
        <v>0</v>
      </c>
      <c r="L61" s="42">
        <v>0</v>
      </c>
      <c r="M61" s="42">
        <v>0</v>
      </c>
      <c r="N61" s="42">
        <v>0</v>
      </c>
      <c r="O61" s="42">
        <v>0</v>
      </c>
      <c r="P61" s="42">
        <v>0</v>
      </c>
      <c r="Q61" s="42">
        <v>0</v>
      </c>
      <c r="R61" s="42">
        <v>0</v>
      </c>
    </row>
    <row r="62" spans="1:18" s="189" customFormat="1">
      <c r="A62" s="189">
        <v>1234905</v>
      </c>
      <c r="B62" s="472">
        <v>56</v>
      </c>
      <c r="C62" s="472">
        <v>0</v>
      </c>
      <c r="D62" s="472">
        <v>0</v>
      </c>
      <c r="E62" s="472">
        <v>0</v>
      </c>
      <c r="F62" s="472">
        <v>0</v>
      </c>
      <c r="G62" s="472">
        <v>0</v>
      </c>
      <c r="H62" s="472">
        <v>182</v>
      </c>
      <c r="I62" s="472">
        <v>311</v>
      </c>
      <c r="J62" s="472">
        <v>0</v>
      </c>
      <c r="K62" s="472">
        <v>0</v>
      </c>
      <c r="L62" s="472">
        <v>540</v>
      </c>
      <c r="M62" s="472">
        <v>0</v>
      </c>
      <c r="N62" s="472">
        <v>0</v>
      </c>
      <c r="O62" s="472">
        <v>0</v>
      </c>
      <c r="P62" s="472">
        <v>0</v>
      </c>
      <c r="Q62" s="472">
        <v>0</v>
      </c>
      <c r="R62" s="472">
        <v>0</v>
      </c>
    </row>
    <row r="63" spans="1:18">
      <c r="A63">
        <v>1238480</v>
      </c>
      <c r="B63" s="42">
        <v>531</v>
      </c>
      <c r="C63" s="42">
        <v>0</v>
      </c>
      <c r="D63" s="42">
        <v>0</v>
      </c>
      <c r="E63" s="42">
        <v>1687</v>
      </c>
      <c r="F63" s="42">
        <v>1556</v>
      </c>
      <c r="G63" s="46">
        <v>702</v>
      </c>
      <c r="H63" s="42">
        <v>1222</v>
      </c>
      <c r="I63" s="42">
        <v>806</v>
      </c>
      <c r="J63" s="42">
        <v>0</v>
      </c>
      <c r="K63" s="42">
        <v>0</v>
      </c>
      <c r="L63" s="42">
        <v>984</v>
      </c>
      <c r="M63" s="42">
        <v>1804</v>
      </c>
      <c r="N63" s="42">
        <v>1313</v>
      </c>
      <c r="O63" s="42">
        <v>0</v>
      </c>
      <c r="P63" s="42">
        <v>715</v>
      </c>
      <c r="Q63" s="42">
        <v>0</v>
      </c>
      <c r="R63" s="42">
        <v>0</v>
      </c>
    </row>
    <row r="64" spans="1:18">
      <c r="A64">
        <v>1236930</v>
      </c>
      <c r="B64" s="42">
        <v>547</v>
      </c>
      <c r="C64" s="42">
        <v>0</v>
      </c>
      <c r="D64" s="42">
        <v>0</v>
      </c>
      <c r="E64" s="42">
        <v>620</v>
      </c>
      <c r="F64" s="42">
        <v>398</v>
      </c>
      <c r="G64" s="42">
        <v>192</v>
      </c>
      <c r="H64" s="46">
        <v>70</v>
      </c>
      <c r="I64" s="42">
        <v>0</v>
      </c>
      <c r="J64" s="42">
        <v>0</v>
      </c>
      <c r="K64" s="42">
        <v>0</v>
      </c>
      <c r="L64" s="42">
        <v>72</v>
      </c>
      <c r="M64" s="42">
        <v>381</v>
      </c>
      <c r="N64" s="42">
        <v>564</v>
      </c>
      <c r="O64" s="42">
        <v>0</v>
      </c>
      <c r="P64" s="42">
        <v>464</v>
      </c>
      <c r="Q64" s="42">
        <v>0</v>
      </c>
      <c r="R64" s="42">
        <v>0</v>
      </c>
    </row>
    <row r="65" spans="1:18">
      <c r="A65">
        <v>1240029</v>
      </c>
      <c r="B65" s="42">
        <v>249</v>
      </c>
      <c r="C65" s="42">
        <v>0</v>
      </c>
      <c r="D65" s="42">
        <v>0</v>
      </c>
      <c r="E65" s="42">
        <v>0</v>
      </c>
      <c r="F65" s="42">
        <v>98</v>
      </c>
      <c r="G65" s="46">
        <v>274</v>
      </c>
      <c r="H65" s="42">
        <v>479</v>
      </c>
      <c r="I65" s="42">
        <v>383</v>
      </c>
      <c r="J65" s="42">
        <v>0</v>
      </c>
      <c r="K65" s="42">
        <v>0</v>
      </c>
      <c r="L65" s="42">
        <v>478</v>
      </c>
      <c r="M65" s="42">
        <v>422</v>
      </c>
      <c r="N65" s="42">
        <v>0</v>
      </c>
      <c r="O65" s="42">
        <v>0</v>
      </c>
      <c r="P65" s="42">
        <v>0</v>
      </c>
      <c r="Q65" s="42">
        <v>0</v>
      </c>
      <c r="R65" s="42">
        <v>0</v>
      </c>
    </row>
    <row r="66" spans="1:18">
      <c r="A66">
        <v>1240032</v>
      </c>
      <c r="B66" s="42">
        <v>249</v>
      </c>
      <c r="C66" s="42">
        <v>0</v>
      </c>
      <c r="D66" s="42">
        <v>0</v>
      </c>
      <c r="E66" s="42">
        <v>0</v>
      </c>
      <c r="F66" s="42">
        <v>98</v>
      </c>
      <c r="G66" s="46">
        <v>274</v>
      </c>
      <c r="H66" s="42">
        <v>479</v>
      </c>
      <c r="I66" s="42">
        <v>383</v>
      </c>
      <c r="J66" s="42">
        <v>0</v>
      </c>
      <c r="K66" s="42">
        <v>0</v>
      </c>
      <c r="L66" s="42">
        <v>478</v>
      </c>
      <c r="M66" s="42">
        <v>422</v>
      </c>
      <c r="N66" s="42">
        <v>0</v>
      </c>
      <c r="O66" s="42">
        <v>0</v>
      </c>
      <c r="P66" s="42">
        <v>0</v>
      </c>
      <c r="Q66" s="42">
        <v>0</v>
      </c>
      <c r="R66" s="42">
        <v>0</v>
      </c>
    </row>
    <row r="67" spans="1:18">
      <c r="A67">
        <v>1240180</v>
      </c>
      <c r="B67" s="42">
        <v>0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6">
        <v>60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42">
        <v>0</v>
      </c>
      <c r="P67" s="42">
        <v>0</v>
      </c>
      <c r="Q67" s="42">
        <v>0</v>
      </c>
      <c r="R67" s="42">
        <v>0</v>
      </c>
    </row>
    <row r="68" spans="1:18">
      <c r="A68">
        <v>1240184</v>
      </c>
      <c r="B68" s="42">
        <v>0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6">
        <v>60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</row>
    <row r="69" spans="1:18">
      <c r="A69">
        <v>1216452</v>
      </c>
      <c r="B69" s="42">
        <v>114</v>
      </c>
      <c r="C69" s="42">
        <v>0</v>
      </c>
      <c r="D69" s="42">
        <v>0</v>
      </c>
      <c r="E69" s="42">
        <v>383</v>
      </c>
      <c r="F69" s="46">
        <v>461</v>
      </c>
      <c r="G69" s="42">
        <v>0</v>
      </c>
      <c r="H69" s="42">
        <v>0</v>
      </c>
      <c r="I69" s="42">
        <v>311</v>
      </c>
      <c r="J69" s="42">
        <v>0</v>
      </c>
      <c r="K69" s="42">
        <v>0</v>
      </c>
      <c r="L69" s="42">
        <v>482</v>
      </c>
      <c r="M69" s="42">
        <v>0</v>
      </c>
      <c r="N69" s="42">
        <v>1008</v>
      </c>
      <c r="O69" s="42">
        <v>0</v>
      </c>
      <c r="P69" s="42">
        <v>720</v>
      </c>
      <c r="Q69" s="42">
        <v>0</v>
      </c>
      <c r="R69" s="42">
        <v>0</v>
      </c>
    </row>
    <row r="70" spans="1:18">
      <c r="A70">
        <v>1215693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0</v>
      </c>
      <c r="O70" s="42">
        <v>0</v>
      </c>
      <c r="P70" s="42">
        <v>233</v>
      </c>
      <c r="Q70" s="42">
        <v>0</v>
      </c>
      <c r="R70" s="42">
        <v>0</v>
      </c>
    </row>
    <row r="71" spans="1:18">
      <c r="A71">
        <v>1232894</v>
      </c>
      <c r="B71" s="42">
        <v>0</v>
      </c>
      <c r="C71" s="42">
        <v>0</v>
      </c>
      <c r="D71" s="42">
        <v>0</v>
      </c>
      <c r="E71" s="42">
        <v>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360</v>
      </c>
      <c r="Q71" s="42">
        <v>0</v>
      </c>
      <c r="R71" s="42">
        <v>0</v>
      </c>
    </row>
    <row r="72" spans="1:18">
      <c r="A72">
        <v>1233385</v>
      </c>
      <c r="B72" s="42">
        <v>0</v>
      </c>
      <c r="C72" s="42">
        <v>0</v>
      </c>
      <c r="D72" s="42">
        <v>0</v>
      </c>
      <c r="E72" s="42">
        <v>0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360</v>
      </c>
      <c r="Q72" s="42">
        <v>0</v>
      </c>
      <c r="R72" s="42">
        <v>0</v>
      </c>
    </row>
    <row r="73" spans="1:18">
      <c r="A73">
        <v>1232895</v>
      </c>
      <c r="B73" s="42">
        <v>150</v>
      </c>
      <c r="C73" s="42">
        <v>0</v>
      </c>
      <c r="D73" s="42">
        <v>0</v>
      </c>
      <c r="E73" s="42">
        <v>35</v>
      </c>
      <c r="F73" s="42">
        <v>0</v>
      </c>
      <c r="G73" s="42">
        <v>0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0</v>
      </c>
      <c r="O73" s="42">
        <v>0</v>
      </c>
      <c r="P73" s="42">
        <v>350</v>
      </c>
      <c r="Q73" s="42">
        <v>0</v>
      </c>
      <c r="R73" s="42">
        <v>0</v>
      </c>
    </row>
    <row r="74" spans="1:18">
      <c r="A74">
        <v>1232922</v>
      </c>
      <c r="B74" s="42">
        <v>150</v>
      </c>
      <c r="C74" s="42">
        <v>0</v>
      </c>
      <c r="D74" s="42">
        <v>0</v>
      </c>
      <c r="E74" s="42">
        <v>35</v>
      </c>
      <c r="F74" s="42">
        <v>0</v>
      </c>
      <c r="G74" s="42">
        <v>0</v>
      </c>
      <c r="H74" s="42">
        <v>0</v>
      </c>
      <c r="I74" s="42">
        <v>0</v>
      </c>
      <c r="J74" s="42">
        <v>0</v>
      </c>
      <c r="K74" s="42">
        <v>0</v>
      </c>
      <c r="L74" s="42">
        <v>0</v>
      </c>
      <c r="M74" s="42">
        <v>0</v>
      </c>
      <c r="N74" s="42">
        <v>0</v>
      </c>
      <c r="O74" s="42">
        <v>0</v>
      </c>
      <c r="P74" s="42">
        <v>0</v>
      </c>
      <c r="Q74" s="42">
        <v>0</v>
      </c>
      <c r="R74" s="42">
        <v>0</v>
      </c>
    </row>
    <row r="75" spans="1:18">
      <c r="A75">
        <v>1233387</v>
      </c>
      <c r="B75" s="42">
        <v>0</v>
      </c>
      <c r="C75" s="42">
        <v>0</v>
      </c>
      <c r="D75" s="42">
        <v>0</v>
      </c>
      <c r="E75" s="42">
        <v>0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350</v>
      </c>
      <c r="Q75" s="42">
        <v>0</v>
      </c>
      <c r="R75" s="42">
        <v>0</v>
      </c>
    </row>
    <row r="76" spans="1:18">
      <c r="A76">
        <v>1238092</v>
      </c>
      <c r="B76" s="42">
        <v>0</v>
      </c>
      <c r="C76" s="42">
        <v>0</v>
      </c>
      <c r="D76" s="42">
        <v>0</v>
      </c>
      <c r="E76" s="42">
        <v>0</v>
      </c>
      <c r="F76" s="42">
        <v>0</v>
      </c>
      <c r="G76" s="42">
        <v>0</v>
      </c>
      <c r="H76" s="42">
        <v>0</v>
      </c>
      <c r="I76" s="42">
        <v>0</v>
      </c>
      <c r="J76" s="42">
        <v>0</v>
      </c>
      <c r="K76" s="42">
        <v>0</v>
      </c>
      <c r="L76" s="42">
        <v>0</v>
      </c>
      <c r="M76" s="42">
        <v>100</v>
      </c>
      <c r="N76" s="42">
        <v>100</v>
      </c>
      <c r="O76" s="42">
        <v>0</v>
      </c>
      <c r="P76" s="42">
        <v>0</v>
      </c>
      <c r="Q76" s="42">
        <v>0</v>
      </c>
      <c r="R76" s="42">
        <v>0</v>
      </c>
    </row>
  </sheetData>
  <autoFilter ref="A1:R17" xr:uid="{7D30EA19-10EA-46B5-9F94-72CF3FC7EB8C}"/>
  <phoneticPr fontId="27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12D4-46FF-47D3-8F8C-B9C377CC28B5}">
  <dimension ref="A1:Q70"/>
  <sheetViews>
    <sheetView zoomScale="130" zoomScaleNormal="130" workbookViewId="0">
      <selection activeCell="A14" sqref="A14:XFD14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4" width="9.5" style="23" customWidth="1"/>
    <col min="15" max="15" width="9.5" style="23" bestFit="1" customWidth="1"/>
    <col min="16" max="17" width="9.33203125" style="23"/>
    <col min="18" max="16384" width="9.33203125" style="19"/>
  </cols>
  <sheetData>
    <row r="1" spans="1:15">
      <c r="A1" s="19" t="s">
        <v>0</v>
      </c>
      <c r="B1" s="23" t="s">
        <v>3081</v>
      </c>
      <c r="C1" s="23" t="s">
        <v>3082</v>
      </c>
      <c r="D1" s="23" t="s">
        <v>3083</v>
      </c>
      <c r="E1" s="23" t="s">
        <v>3084</v>
      </c>
      <c r="F1" s="23" t="s">
        <v>3085</v>
      </c>
      <c r="G1" s="23" t="s">
        <v>3086</v>
      </c>
      <c r="H1" s="23" t="s">
        <v>3087</v>
      </c>
      <c r="I1" s="23" t="s">
        <v>3191</v>
      </c>
      <c r="J1" s="23" t="s">
        <v>3192</v>
      </c>
      <c r="K1" s="23" t="s">
        <v>3193</v>
      </c>
      <c r="L1" s="23" t="s">
        <v>3194</v>
      </c>
      <c r="M1" s="23" t="s">
        <v>3195</v>
      </c>
      <c r="N1" s="23" t="s">
        <v>3196</v>
      </c>
      <c r="O1" s="23" t="s">
        <v>3197</v>
      </c>
    </row>
    <row r="2" spans="1:15">
      <c r="A2" s="19">
        <v>1234614</v>
      </c>
      <c r="B2" s="23">
        <v>192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</row>
    <row r="3" spans="1:15">
      <c r="A3" s="19">
        <v>1229673</v>
      </c>
      <c r="B3" s="23">
        <v>200</v>
      </c>
      <c r="C3" s="23">
        <v>200</v>
      </c>
      <c r="D3" s="23">
        <v>200</v>
      </c>
      <c r="E3" s="53">
        <v>200</v>
      </c>
      <c r="F3" s="23">
        <v>200</v>
      </c>
      <c r="G3" s="23">
        <v>0</v>
      </c>
      <c r="H3" s="23">
        <v>0</v>
      </c>
      <c r="I3" s="23">
        <v>250</v>
      </c>
      <c r="J3" s="23">
        <v>250</v>
      </c>
      <c r="K3" s="23">
        <v>250</v>
      </c>
      <c r="L3" s="23">
        <v>0</v>
      </c>
      <c r="M3" s="23">
        <v>250</v>
      </c>
      <c r="N3" s="23">
        <v>0</v>
      </c>
      <c r="O3" s="23">
        <v>0</v>
      </c>
    </row>
    <row r="4" spans="1:15">
      <c r="A4" s="19">
        <v>1232693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180</v>
      </c>
      <c r="L4" s="23">
        <v>0</v>
      </c>
      <c r="M4" s="23">
        <v>614</v>
      </c>
      <c r="N4" s="23">
        <v>0</v>
      </c>
      <c r="O4" s="23">
        <v>0</v>
      </c>
    </row>
    <row r="5" spans="1:15">
      <c r="A5" s="19">
        <v>1233025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180</v>
      </c>
      <c r="L5" s="23">
        <v>0</v>
      </c>
      <c r="M5" s="23">
        <v>614</v>
      </c>
      <c r="N5" s="23">
        <v>0</v>
      </c>
      <c r="O5" s="23">
        <v>0</v>
      </c>
    </row>
    <row r="6" spans="1:15">
      <c r="A6" s="19">
        <v>1235623</v>
      </c>
      <c r="B6" s="23">
        <v>0</v>
      </c>
      <c r="C6" s="23">
        <v>494</v>
      </c>
      <c r="D6" s="23">
        <v>442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</row>
    <row r="7" spans="1:15">
      <c r="A7" s="19">
        <v>1237088</v>
      </c>
      <c r="B7" s="23">
        <v>1304</v>
      </c>
      <c r="C7" s="23">
        <v>828</v>
      </c>
      <c r="D7" s="23">
        <v>1320</v>
      </c>
      <c r="E7" s="53">
        <v>1166</v>
      </c>
      <c r="F7" s="23">
        <v>1074</v>
      </c>
      <c r="G7" s="23">
        <v>0</v>
      </c>
      <c r="H7" s="23">
        <v>0</v>
      </c>
      <c r="I7" s="23">
        <v>792</v>
      </c>
      <c r="J7" s="23">
        <v>370</v>
      </c>
      <c r="K7" s="23">
        <v>576</v>
      </c>
      <c r="L7" s="23">
        <v>0</v>
      </c>
      <c r="M7" s="23">
        <v>0</v>
      </c>
      <c r="N7" s="23">
        <v>0</v>
      </c>
      <c r="O7" s="23">
        <v>0</v>
      </c>
    </row>
    <row r="8" spans="1:15">
      <c r="A8" s="19">
        <v>1236091</v>
      </c>
      <c r="B8" s="23">
        <v>0</v>
      </c>
      <c r="C8" s="23">
        <v>0</v>
      </c>
      <c r="D8" s="23">
        <v>0</v>
      </c>
      <c r="E8" s="53">
        <v>300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</row>
    <row r="9" spans="1:15">
      <c r="A9" s="19">
        <v>1238020</v>
      </c>
      <c r="B9" s="23">
        <v>0</v>
      </c>
      <c r="C9" s="23">
        <v>0</v>
      </c>
      <c r="D9" s="23">
        <v>150</v>
      </c>
      <c r="E9" s="53">
        <v>50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</row>
    <row r="10" spans="1:15">
      <c r="A10" s="19">
        <v>1238128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504</v>
      </c>
      <c r="J10" s="23">
        <v>590</v>
      </c>
      <c r="K10" s="23">
        <v>464</v>
      </c>
      <c r="L10" s="23">
        <v>0</v>
      </c>
      <c r="M10" s="23">
        <v>378</v>
      </c>
      <c r="N10" s="23">
        <v>0</v>
      </c>
      <c r="O10" s="23">
        <v>0</v>
      </c>
    </row>
    <row r="11" spans="1:15">
      <c r="A11" s="19">
        <v>1236962</v>
      </c>
      <c r="B11" s="23">
        <v>200</v>
      </c>
      <c r="C11" s="23">
        <v>200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300</v>
      </c>
      <c r="J11" s="23">
        <v>262</v>
      </c>
      <c r="K11" s="23">
        <v>168</v>
      </c>
      <c r="L11" s="23">
        <v>0</v>
      </c>
      <c r="M11" s="23">
        <v>352</v>
      </c>
      <c r="N11" s="23">
        <v>0</v>
      </c>
      <c r="O11" s="23">
        <v>0</v>
      </c>
    </row>
    <row r="12" spans="1:15">
      <c r="A12" s="19">
        <v>1233761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200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</row>
    <row r="13" spans="1:15">
      <c r="A13" s="19">
        <v>1239651</v>
      </c>
      <c r="B13" s="23">
        <v>0</v>
      </c>
      <c r="C13" s="23">
        <v>0</v>
      </c>
      <c r="D13" s="23">
        <v>200</v>
      </c>
      <c r="E13" s="53">
        <v>300</v>
      </c>
      <c r="F13" s="23">
        <v>0</v>
      </c>
      <c r="G13" s="23">
        <v>0</v>
      </c>
      <c r="H13" s="23">
        <v>0</v>
      </c>
      <c r="I13" s="23">
        <v>0</v>
      </c>
      <c r="J13" s="23">
        <v>400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</row>
    <row r="14" spans="1:15">
      <c r="A14" s="19">
        <v>1239988</v>
      </c>
      <c r="B14" s="23">
        <v>454</v>
      </c>
      <c r="C14" s="23">
        <v>454</v>
      </c>
      <c r="D14" s="23">
        <v>356</v>
      </c>
      <c r="E14" s="53">
        <v>454</v>
      </c>
      <c r="F14" s="23">
        <v>240</v>
      </c>
      <c r="G14" s="23">
        <v>0</v>
      </c>
      <c r="H14" s="23">
        <v>0</v>
      </c>
      <c r="I14" s="23">
        <v>454</v>
      </c>
      <c r="J14" s="23">
        <v>366</v>
      </c>
      <c r="K14" s="23">
        <v>0</v>
      </c>
      <c r="L14" s="23">
        <v>0</v>
      </c>
      <c r="M14" s="23">
        <v>300</v>
      </c>
      <c r="N14" s="23">
        <v>0</v>
      </c>
      <c r="O14" s="23">
        <v>0</v>
      </c>
    </row>
    <row r="15" spans="1:15">
      <c r="A15" s="19">
        <v>1240180</v>
      </c>
      <c r="B15" s="23">
        <v>708</v>
      </c>
      <c r="C15" s="23">
        <v>472</v>
      </c>
      <c r="D15" s="23">
        <v>278</v>
      </c>
      <c r="E15" s="53">
        <v>658</v>
      </c>
      <c r="F15" s="23">
        <v>368</v>
      </c>
      <c r="G15" s="23">
        <v>0</v>
      </c>
      <c r="H15" s="23">
        <v>0</v>
      </c>
      <c r="I15" s="23">
        <v>50</v>
      </c>
      <c r="J15" s="23">
        <v>54</v>
      </c>
      <c r="K15" s="23">
        <v>278</v>
      </c>
      <c r="L15" s="23">
        <v>0</v>
      </c>
      <c r="M15" s="23">
        <v>38</v>
      </c>
      <c r="N15" s="23">
        <v>0</v>
      </c>
      <c r="O15" s="23">
        <v>0</v>
      </c>
    </row>
    <row r="16" spans="1:15">
      <c r="A16" s="19">
        <v>1240184</v>
      </c>
      <c r="B16" s="23">
        <v>708</v>
      </c>
      <c r="C16" s="23">
        <v>472</v>
      </c>
      <c r="D16" s="23">
        <v>278</v>
      </c>
      <c r="E16" s="53">
        <v>658</v>
      </c>
      <c r="F16" s="23">
        <v>368</v>
      </c>
      <c r="G16" s="23">
        <v>0</v>
      </c>
      <c r="H16" s="23">
        <v>0</v>
      </c>
      <c r="I16" s="23">
        <v>50</v>
      </c>
      <c r="J16" s="23">
        <v>54</v>
      </c>
      <c r="K16" s="23">
        <v>278</v>
      </c>
      <c r="L16" s="23">
        <v>0</v>
      </c>
      <c r="M16" s="23">
        <v>38</v>
      </c>
      <c r="N16" s="23">
        <v>0</v>
      </c>
      <c r="O16" s="23">
        <v>0</v>
      </c>
    </row>
    <row r="17" spans="1:15">
      <c r="A17" s="19">
        <v>1240308</v>
      </c>
      <c r="B17" s="23">
        <v>0</v>
      </c>
      <c r="C17" s="23">
        <v>550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250</v>
      </c>
      <c r="J17" s="23">
        <v>250</v>
      </c>
      <c r="K17" s="23">
        <v>200</v>
      </c>
      <c r="L17" s="23">
        <v>0</v>
      </c>
      <c r="M17" s="23">
        <v>450</v>
      </c>
      <c r="N17" s="23">
        <v>0</v>
      </c>
      <c r="O17" s="23">
        <v>0</v>
      </c>
    </row>
    <row r="21" spans="1:15">
      <c r="A21" s="19" t="s">
        <v>0</v>
      </c>
      <c r="B21" s="23" t="s">
        <v>3081</v>
      </c>
      <c r="C21" s="23" t="s">
        <v>3082</v>
      </c>
      <c r="D21" s="23" t="s">
        <v>3083</v>
      </c>
      <c r="E21" s="23" t="s">
        <v>3084</v>
      </c>
      <c r="F21" s="23" t="s">
        <v>3085</v>
      </c>
      <c r="G21" s="23" t="s">
        <v>3086</v>
      </c>
      <c r="H21" s="23" t="s">
        <v>3087</v>
      </c>
      <c r="I21" s="23" t="s">
        <v>3191</v>
      </c>
      <c r="J21" s="23" t="s">
        <v>3192</v>
      </c>
      <c r="K21" s="23" t="s">
        <v>3193</v>
      </c>
      <c r="L21" s="23" t="s">
        <v>3194</v>
      </c>
      <c r="M21" s="23" t="s">
        <v>3195</v>
      </c>
      <c r="N21" s="23" t="s">
        <v>3196</v>
      </c>
      <c r="O21" s="23" t="s">
        <v>3197</v>
      </c>
    </row>
    <row r="22" spans="1:15">
      <c r="A22" s="19">
        <v>1237608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6">
        <v>350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</row>
    <row r="23" spans="1:15">
      <c r="A23" s="19">
        <v>1232846</v>
      </c>
      <c r="B23" s="23">
        <v>450</v>
      </c>
      <c r="C23" s="23">
        <v>450</v>
      </c>
      <c r="D23" s="23">
        <v>353</v>
      </c>
      <c r="E23" s="391">
        <v>247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</row>
    <row r="24" spans="1:15">
      <c r="A24" s="19">
        <v>1232895</v>
      </c>
      <c r="B24" s="23">
        <v>450</v>
      </c>
      <c r="C24" s="23">
        <v>450</v>
      </c>
      <c r="D24" s="23">
        <v>353</v>
      </c>
      <c r="E24" s="391">
        <v>247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</row>
    <row r="25" spans="1:15">
      <c r="A25" s="19">
        <v>1233384</v>
      </c>
      <c r="B25" s="23">
        <v>450</v>
      </c>
      <c r="C25" s="23">
        <v>450</v>
      </c>
      <c r="D25" s="23">
        <v>353</v>
      </c>
      <c r="E25" s="391">
        <v>247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</row>
    <row r="26" spans="1:15">
      <c r="A26" s="19">
        <v>1233165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168</v>
      </c>
      <c r="N26" s="23">
        <v>0</v>
      </c>
      <c r="O26" s="23">
        <v>0</v>
      </c>
    </row>
    <row r="27" spans="1:15">
      <c r="A27" s="19">
        <v>1236110</v>
      </c>
      <c r="B27" s="23">
        <v>0</v>
      </c>
      <c r="C27" s="23">
        <v>0</v>
      </c>
      <c r="D27" s="23">
        <v>0</v>
      </c>
      <c r="E27" s="23">
        <v>0</v>
      </c>
      <c r="F27" s="391">
        <v>200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</row>
    <row r="28" spans="1:15">
      <c r="A28" s="19">
        <v>1236387</v>
      </c>
      <c r="B28" s="650">
        <v>398</v>
      </c>
      <c r="C28" s="650">
        <v>432</v>
      </c>
      <c r="D28" s="650">
        <v>270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</row>
    <row r="29" spans="1:15">
      <c r="A29" s="19">
        <v>1232775</v>
      </c>
      <c r="B29" s="23">
        <v>0</v>
      </c>
      <c r="C29" s="23">
        <v>0</v>
      </c>
      <c r="D29" s="23">
        <v>0</v>
      </c>
      <c r="E29" s="650">
        <v>289</v>
      </c>
      <c r="F29" s="391">
        <v>139</v>
      </c>
      <c r="G29" s="23">
        <v>0</v>
      </c>
      <c r="H29" s="23">
        <v>0</v>
      </c>
      <c r="I29" s="23">
        <v>309</v>
      </c>
      <c r="J29" s="23">
        <v>309</v>
      </c>
      <c r="K29" s="23">
        <v>245</v>
      </c>
      <c r="L29" s="23">
        <v>0</v>
      </c>
      <c r="M29" s="23">
        <v>7</v>
      </c>
      <c r="N29" s="23">
        <v>0</v>
      </c>
      <c r="O29" s="23">
        <v>0</v>
      </c>
    </row>
    <row r="33" spans="1:17">
      <c r="A33" s="19" t="s">
        <v>0</v>
      </c>
      <c r="B33" s="23" t="s">
        <v>3081</v>
      </c>
      <c r="C33" s="23" t="s">
        <v>3082</v>
      </c>
      <c r="D33" s="23" t="s">
        <v>3083</v>
      </c>
      <c r="E33" s="23" t="s">
        <v>3084</v>
      </c>
      <c r="F33" s="23" t="s">
        <v>3085</v>
      </c>
      <c r="G33" s="23" t="s">
        <v>3086</v>
      </c>
      <c r="H33" s="23" t="s">
        <v>3087</v>
      </c>
      <c r="I33" s="23" t="s">
        <v>3191</v>
      </c>
      <c r="J33" s="23" t="s">
        <v>3192</v>
      </c>
      <c r="K33" s="23" t="s">
        <v>3193</v>
      </c>
      <c r="L33" s="23" t="s">
        <v>3194</v>
      </c>
      <c r="M33" s="23" t="s">
        <v>3195</v>
      </c>
      <c r="N33" s="23" t="s">
        <v>3196</v>
      </c>
      <c r="O33" s="23" t="s">
        <v>3197</v>
      </c>
    </row>
    <row r="34" spans="1:17">
      <c r="A34" s="19">
        <v>1221967</v>
      </c>
      <c r="B34" s="23">
        <v>0</v>
      </c>
      <c r="C34" s="23">
        <v>0</v>
      </c>
      <c r="D34" s="23">
        <v>0</v>
      </c>
      <c r="E34" s="53">
        <v>326</v>
      </c>
      <c r="F34" s="23">
        <v>415</v>
      </c>
      <c r="G34" s="23">
        <v>0</v>
      </c>
      <c r="H34" s="23">
        <v>0</v>
      </c>
      <c r="I34" s="23">
        <v>123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</row>
    <row r="35" spans="1:17">
      <c r="A35" s="19">
        <v>1227306</v>
      </c>
      <c r="B35" s="23">
        <v>0</v>
      </c>
      <c r="C35" s="23">
        <v>152</v>
      </c>
      <c r="D35" s="23">
        <v>48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300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</row>
    <row r="36" spans="1:17">
      <c r="A36" s="19">
        <v>1227359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20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</row>
    <row r="37" spans="1:17">
      <c r="A37" s="19">
        <v>1229088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500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</row>
    <row r="38" spans="1:17">
      <c r="A38" s="19">
        <v>1231797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97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</row>
    <row r="39" spans="1:17">
      <c r="A39" s="19">
        <v>1228038</v>
      </c>
      <c r="B39" s="23">
        <v>0</v>
      </c>
      <c r="C39" s="23">
        <v>357</v>
      </c>
      <c r="D39" s="23">
        <v>300</v>
      </c>
      <c r="E39" s="53">
        <v>560</v>
      </c>
      <c r="F39" s="23">
        <v>463</v>
      </c>
      <c r="G39" s="23">
        <v>0</v>
      </c>
      <c r="H39" s="23">
        <v>0</v>
      </c>
      <c r="I39" s="23">
        <v>589</v>
      </c>
      <c r="J39" s="23">
        <v>35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</row>
    <row r="40" spans="1:17">
      <c r="A40" s="19">
        <v>1231047</v>
      </c>
      <c r="B40" s="23">
        <v>0</v>
      </c>
      <c r="C40" s="23">
        <v>357</v>
      </c>
      <c r="D40" s="23">
        <v>300</v>
      </c>
      <c r="E40" s="53">
        <v>560</v>
      </c>
      <c r="F40" s="23">
        <v>463</v>
      </c>
      <c r="G40" s="23">
        <v>0</v>
      </c>
      <c r="H40" s="23">
        <v>0</v>
      </c>
      <c r="I40" s="23">
        <v>589</v>
      </c>
      <c r="J40" s="23">
        <v>35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</row>
    <row r="41" spans="1:17">
      <c r="A41" s="19">
        <v>1232066</v>
      </c>
      <c r="B41" s="23">
        <v>0</v>
      </c>
      <c r="C41" s="23">
        <v>0</v>
      </c>
      <c r="D41" s="23">
        <v>0</v>
      </c>
      <c r="E41" s="23">
        <v>0</v>
      </c>
      <c r="F41" s="23">
        <v>146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</row>
    <row r="42" spans="1:17">
      <c r="A42" s="19">
        <v>1231860</v>
      </c>
      <c r="B42" s="23">
        <v>0</v>
      </c>
      <c r="C42" s="23">
        <v>100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</row>
    <row r="43" spans="1:17">
      <c r="A43" s="19">
        <v>1234222</v>
      </c>
      <c r="B43" s="23">
        <v>435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</row>
    <row r="44" spans="1:17">
      <c r="A44" s="19">
        <v>1232553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216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</row>
    <row r="45" spans="1:17">
      <c r="A45" s="19">
        <v>1232846</v>
      </c>
      <c r="B45" s="23">
        <v>35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710</v>
      </c>
      <c r="N45" s="23">
        <v>0</v>
      </c>
      <c r="O45" s="23">
        <v>0</v>
      </c>
    </row>
    <row r="46" spans="1:17" s="78" customFormat="1">
      <c r="A46" s="78">
        <v>1229050</v>
      </c>
      <c r="B46" s="25">
        <v>0</v>
      </c>
      <c r="C46" s="25">
        <v>0</v>
      </c>
      <c r="D46" s="25">
        <v>0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120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/>
      <c r="Q46" s="25"/>
    </row>
    <row r="47" spans="1:17">
      <c r="A47" s="19">
        <v>1232693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2</v>
      </c>
      <c r="L47" s="23">
        <v>0</v>
      </c>
      <c r="M47" s="23">
        <v>0</v>
      </c>
      <c r="N47" s="23">
        <v>0</v>
      </c>
      <c r="O47" s="23">
        <v>0</v>
      </c>
    </row>
    <row r="48" spans="1:17">
      <c r="A48" s="19">
        <v>1233025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2</v>
      </c>
      <c r="L48" s="23">
        <v>0</v>
      </c>
      <c r="M48" s="23">
        <v>0</v>
      </c>
      <c r="N48" s="23">
        <v>0</v>
      </c>
      <c r="O48" s="23">
        <v>0</v>
      </c>
    </row>
    <row r="49" spans="1:15">
      <c r="A49" s="19">
        <v>1231090</v>
      </c>
      <c r="B49" s="23">
        <v>366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155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</row>
    <row r="50" spans="1:15">
      <c r="A50" s="19">
        <v>1233383</v>
      </c>
      <c r="B50" s="23">
        <v>0</v>
      </c>
      <c r="C50" s="23">
        <v>0</v>
      </c>
      <c r="D50" s="23">
        <v>0</v>
      </c>
      <c r="E50" s="53">
        <v>79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</row>
    <row r="51" spans="1:15">
      <c r="A51" s="19">
        <v>1232775</v>
      </c>
      <c r="B51" s="23">
        <v>0</v>
      </c>
      <c r="C51" s="23">
        <v>336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</row>
    <row r="52" spans="1:15">
      <c r="A52" s="19">
        <v>1235845</v>
      </c>
      <c r="B52" s="23">
        <v>0</v>
      </c>
      <c r="C52" s="23">
        <v>0</v>
      </c>
      <c r="D52" s="23">
        <v>0</v>
      </c>
      <c r="E52" s="23">
        <v>0</v>
      </c>
      <c r="F52" s="23">
        <v>56</v>
      </c>
      <c r="G52" s="23">
        <v>0</v>
      </c>
      <c r="H52" s="23">
        <v>0</v>
      </c>
      <c r="I52" s="23">
        <v>584</v>
      </c>
      <c r="J52" s="23">
        <v>218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</row>
    <row r="53" spans="1:15">
      <c r="A53" s="19">
        <v>1235097</v>
      </c>
      <c r="B53" s="23">
        <v>0</v>
      </c>
      <c r="C53" s="23">
        <v>0</v>
      </c>
      <c r="D53" s="23">
        <v>137</v>
      </c>
      <c r="E53" s="23">
        <v>343</v>
      </c>
      <c r="F53" s="53">
        <v>269</v>
      </c>
      <c r="G53" s="23">
        <v>0</v>
      </c>
      <c r="H53" s="23">
        <v>0</v>
      </c>
      <c r="I53" s="23">
        <v>343</v>
      </c>
      <c r="J53" s="23">
        <v>69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</row>
    <row r="54" spans="1:15">
      <c r="A54" s="19">
        <v>1236619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92</v>
      </c>
      <c r="N54" s="23">
        <v>0</v>
      </c>
      <c r="O54" s="23">
        <v>0</v>
      </c>
    </row>
    <row r="55" spans="1:15">
      <c r="A55" s="19">
        <v>1237468</v>
      </c>
      <c r="B55" s="23">
        <v>0</v>
      </c>
      <c r="C55" s="23">
        <v>0</v>
      </c>
      <c r="D55" s="23">
        <v>0</v>
      </c>
      <c r="E55" s="53">
        <v>77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</row>
    <row r="56" spans="1:15">
      <c r="A56" s="19">
        <v>1234905</v>
      </c>
      <c r="B56" s="23">
        <v>0</v>
      </c>
      <c r="C56" s="23">
        <v>0</v>
      </c>
      <c r="D56" s="23">
        <v>0</v>
      </c>
      <c r="E56" s="23">
        <v>182</v>
      </c>
      <c r="F56" s="23">
        <v>311</v>
      </c>
      <c r="G56" s="23">
        <v>0</v>
      </c>
      <c r="H56" s="23">
        <v>0</v>
      </c>
      <c r="I56" s="23">
        <v>540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</row>
    <row r="57" spans="1:15">
      <c r="A57" s="19">
        <v>1238480</v>
      </c>
      <c r="B57" s="23">
        <v>1687</v>
      </c>
      <c r="C57" s="23">
        <v>1556</v>
      </c>
      <c r="D57" s="23">
        <v>702</v>
      </c>
      <c r="E57" s="53">
        <v>1222</v>
      </c>
      <c r="F57" s="23">
        <v>806</v>
      </c>
      <c r="G57" s="23">
        <v>0</v>
      </c>
      <c r="H57" s="23">
        <v>0</v>
      </c>
      <c r="I57" s="23">
        <v>984</v>
      </c>
      <c r="J57" s="23">
        <v>1804</v>
      </c>
      <c r="K57" s="23">
        <v>1313</v>
      </c>
      <c r="L57" s="23">
        <v>0</v>
      </c>
      <c r="M57" s="23">
        <v>715</v>
      </c>
      <c r="N57" s="23">
        <v>0</v>
      </c>
      <c r="O57" s="23">
        <v>0</v>
      </c>
    </row>
    <row r="58" spans="1:15">
      <c r="A58" s="19">
        <v>1236930</v>
      </c>
      <c r="B58" s="23">
        <v>620</v>
      </c>
      <c r="C58" s="23">
        <v>398</v>
      </c>
      <c r="D58" s="23">
        <v>192</v>
      </c>
      <c r="E58" s="650">
        <v>70</v>
      </c>
      <c r="F58" s="23">
        <v>0</v>
      </c>
      <c r="G58" s="23">
        <v>0</v>
      </c>
      <c r="H58" s="23">
        <v>0</v>
      </c>
      <c r="I58" s="23">
        <v>72</v>
      </c>
      <c r="J58" s="23">
        <v>381</v>
      </c>
      <c r="K58" s="23">
        <v>564</v>
      </c>
      <c r="L58" s="23">
        <v>0</v>
      </c>
      <c r="M58" s="23">
        <v>464</v>
      </c>
      <c r="N58" s="23">
        <v>0</v>
      </c>
      <c r="O58" s="23">
        <v>0</v>
      </c>
    </row>
    <row r="59" spans="1:15">
      <c r="A59" s="19">
        <v>1240029</v>
      </c>
      <c r="B59" s="23">
        <v>0</v>
      </c>
      <c r="C59" s="23">
        <v>98</v>
      </c>
      <c r="D59" s="23">
        <v>274</v>
      </c>
      <c r="E59" s="53">
        <v>479</v>
      </c>
      <c r="F59" s="23">
        <v>383</v>
      </c>
      <c r="G59" s="23">
        <v>0</v>
      </c>
      <c r="H59" s="23">
        <v>0</v>
      </c>
      <c r="I59" s="23">
        <v>478</v>
      </c>
      <c r="J59" s="23">
        <v>422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</row>
    <row r="60" spans="1:15">
      <c r="A60" s="19">
        <v>1240032</v>
      </c>
      <c r="B60" s="23">
        <v>0</v>
      </c>
      <c r="C60" s="23">
        <v>98</v>
      </c>
      <c r="D60" s="23">
        <v>274</v>
      </c>
      <c r="E60" s="53">
        <v>479</v>
      </c>
      <c r="F60" s="23">
        <v>383</v>
      </c>
      <c r="G60" s="23">
        <v>0</v>
      </c>
      <c r="H60" s="23">
        <v>0</v>
      </c>
      <c r="I60" s="23">
        <v>478</v>
      </c>
      <c r="J60" s="23">
        <v>422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</row>
    <row r="61" spans="1:15">
      <c r="A61" s="19">
        <v>1240180</v>
      </c>
      <c r="B61" s="23">
        <v>0</v>
      </c>
      <c r="C61" s="23">
        <v>0</v>
      </c>
      <c r="D61" s="23">
        <v>0</v>
      </c>
      <c r="E61" s="650">
        <v>60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</row>
    <row r="62" spans="1:15">
      <c r="A62" s="19">
        <v>1240184</v>
      </c>
      <c r="B62" s="23">
        <v>0</v>
      </c>
      <c r="C62" s="23">
        <v>0</v>
      </c>
      <c r="D62" s="23">
        <v>0</v>
      </c>
      <c r="E62" s="650">
        <v>60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</row>
    <row r="63" spans="1:15">
      <c r="A63" s="19">
        <v>1216452</v>
      </c>
      <c r="B63" s="23">
        <v>383</v>
      </c>
      <c r="C63" s="23">
        <v>461</v>
      </c>
      <c r="D63" s="23">
        <v>0</v>
      </c>
      <c r="E63" s="23">
        <v>0</v>
      </c>
      <c r="F63" s="23">
        <v>311</v>
      </c>
      <c r="G63" s="23">
        <v>0</v>
      </c>
      <c r="H63" s="23">
        <v>0</v>
      </c>
      <c r="I63" s="23">
        <v>482</v>
      </c>
      <c r="J63" s="23">
        <v>0</v>
      </c>
      <c r="K63" s="23">
        <v>1008</v>
      </c>
      <c r="L63" s="23">
        <v>0</v>
      </c>
      <c r="M63" s="23">
        <v>720</v>
      </c>
      <c r="N63" s="23">
        <v>0</v>
      </c>
      <c r="O63" s="23">
        <v>0</v>
      </c>
    </row>
    <row r="64" spans="1:15">
      <c r="A64" s="19">
        <v>1215693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233</v>
      </c>
      <c r="N64" s="23">
        <v>0</v>
      </c>
      <c r="O64" s="23">
        <v>0</v>
      </c>
    </row>
    <row r="65" spans="1:15">
      <c r="A65" s="19">
        <v>1232894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360</v>
      </c>
      <c r="N65" s="23">
        <v>0</v>
      </c>
      <c r="O65" s="23">
        <v>0</v>
      </c>
    </row>
    <row r="66" spans="1:15">
      <c r="A66" s="19">
        <v>1233385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360</v>
      </c>
      <c r="N66" s="23">
        <v>0</v>
      </c>
      <c r="O66" s="23">
        <v>0</v>
      </c>
    </row>
    <row r="67" spans="1:15">
      <c r="A67" s="19">
        <v>1232895</v>
      </c>
      <c r="B67" s="23">
        <v>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350</v>
      </c>
      <c r="N67" s="23">
        <v>0</v>
      </c>
      <c r="O67" s="23">
        <v>0</v>
      </c>
    </row>
    <row r="68" spans="1:15">
      <c r="A68" s="19">
        <v>1232922</v>
      </c>
      <c r="B68" s="23">
        <v>35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</row>
    <row r="69" spans="1:15">
      <c r="A69" s="19">
        <v>1233387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350</v>
      </c>
      <c r="N69" s="23">
        <v>0</v>
      </c>
      <c r="O69" s="23">
        <v>0</v>
      </c>
    </row>
    <row r="70" spans="1:15">
      <c r="A70" s="19">
        <v>1238092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100</v>
      </c>
      <c r="K70" s="23">
        <v>100</v>
      </c>
      <c r="L70" s="23">
        <v>0</v>
      </c>
      <c r="M70" s="23">
        <v>0</v>
      </c>
      <c r="N70" s="23">
        <v>0</v>
      </c>
      <c r="O70" s="23">
        <v>0</v>
      </c>
    </row>
  </sheetData>
  <autoFilter ref="A1:O17" xr:uid="{B14F12D4-46FF-47D3-8F8C-B9C377CC28B5}"/>
  <phoneticPr fontId="27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E77C-B308-4332-A4EA-0357CC7C8472}">
  <dimension ref="A1:U74"/>
  <sheetViews>
    <sheetView zoomScale="115" zoomScaleNormal="115" workbookViewId="0">
      <selection activeCell="R9" sqref="R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05" t="s">
        <v>3082</v>
      </c>
      <c r="C1" s="405" t="s">
        <v>3083</v>
      </c>
      <c r="D1" s="405" t="s">
        <v>3084</v>
      </c>
      <c r="E1" s="405" t="s">
        <v>3085</v>
      </c>
      <c r="F1" s="405" t="s">
        <v>3086</v>
      </c>
      <c r="G1" s="406" t="s">
        <v>3087</v>
      </c>
      <c r="H1" s="405" t="s">
        <v>3191</v>
      </c>
      <c r="I1" s="405" t="s">
        <v>3192</v>
      </c>
      <c r="J1" s="405" t="s">
        <v>3193</v>
      </c>
      <c r="K1" s="405" t="s">
        <v>3194</v>
      </c>
      <c r="L1" s="405" t="s">
        <v>3195</v>
      </c>
      <c r="M1" s="405" t="s">
        <v>3196</v>
      </c>
      <c r="N1" s="406" t="s">
        <v>3197</v>
      </c>
      <c r="O1" s="405" t="s">
        <v>3217</v>
      </c>
      <c r="P1" s="405" t="s">
        <v>3218</v>
      </c>
      <c r="Q1" s="405" t="s">
        <v>3219</v>
      </c>
      <c r="R1" s="405" t="s">
        <v>3220</v>
      </c>
      <c r="S1" s="405" t="s">
        <v>3221</v>
      </c>
      <c r="T1" s="405" t="s">
        <v>3222</v>
      </c>
      <c r="U1" s="406" t="s">
        <v>3223</v>
      </c>
    </row>
    <row r="2" spans="1:21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0</v>
      </c>
      <c r="S2" s="286">
        <v>182</v>
      </c>
      <c r="T2" s="286">
        <v>0</v>
      </c>
      <c r="U2" s="286">
        <v>0</v>
      </c>
    </row>
    <row r="3" spans="1:21">
      <c r="A3" s="284">
        <v>1229673</v>
      </c>
      <c r="B3" s="286">
        <v>200</v>
      </c>
      <c r="C3" s="286">
        <v>200</v>
      </c>
      <c r="D3" s="286">
        <v>200</v>
      </c>
      <c r="E3" s="52">
        <v>200</v>
      </c>
      <c r="F3" s="286">
        <v>0</v>
      </c>
      <c r="G3" s="286">
        <v>0</v>
      </c>
      <c r="H3" s="286">
        <v>250</v>
      </c>
      <c r="I3" s="286">
        <v>250</v>
      </c>
      <c r="J3" s="286">
        <v>250</v>
      </c>
      <c r="K3" s="286">
        <v>0</v>
      </c>
      <c r="L3" s="286">
        <v>250</v>
      </c>
      <c r="M3" s="286">
        <v>0</v>
      </c>
      <c r="N3" s="286">
        <v>0</v>
      </c>
      <c r="O3" s="286">
        <v>400</v>
      </c>
      <c r="P3" s="286">
        <v>400</v>
      </c>
      <c r="Q3" s="286">
        <v>0</v>
      </c>
      <c r="R3" s="286">
        <v>0</v>
      </c>
      <c r="S3" s="286">
        <v>358</v>
      </c>
      <c r="T3" s="286">
        <v>0</v>
      </c>
      <c r="U3" s="286">
        <v>0</v>
      </c>
    </row>
    <row r="4" spans="1:21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100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50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</row>
    <row r="6" spans="1:21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180</v>
      </c>
      <c r="K6" s="286">
        <v>0</v>
      </c>
      <c r="L6" s="286">
        <v>614</v>
      </c>
      <c r="M6" s="286">
        <v>0</v>
      </c>
      <c r="N6" s="286">
        <v>0</v>
      </c>
      <c r="O6" s="286">
        <v>62</v>
      </c>
      <c r="P6" s="286">
        <v>0</v>
      </c>
      <c r="Q6" s="286">
        <v>0</v>
      </c>
      <c r="R6" s="286">
        <v>0</v>
      </c>
      <c r="S6" s="286">
        <v>364</v>
      </c>
      <c r="T6" s="286">
        <v>0</v>
      </c>
      <c r="U6" s="286">
        <v>0</v>
      </c>
    </row>
    <row r="7" spans="1:21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180</v>
      </c>
      <c r="K7" s="286">
        <v>0</v>
      </c>
      <c r="L7" s="286">
        <v>614</v>
      </c>
      <c r="M7" s="286">
        <v>0</v>
      </c>
      <c r="N7" s="286">
        <v>0</v>
      </c>
      <c r="O7" s="286">
        <v>62</v>
      </c>
      <c r="P7" s="286">
        <v>0</v>
      </c>
      <c r="Q7" s="286">
        <v>0</v>
      </c>
      <c r="R7" s="286">
        <v>0</v>
      </c>
      <c r="S7" s="286">
        <v>364</v>
      </c>
      <c r="T7" s="286">
        <v>0</v>
      </c>
      <c r="U7" s="286">
        <v>0</v>
      </c>
    </row>
    <row r="8" spans="1:21">
      <c r="A8" s="284">
        <v>1235623</v>
      </c>
      <c r="B8" s="286">
        <v>494</v>
      </c>
      <c r="C8" s="286">
        <v>442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6">
        <v>828</v>
      </c>
      <c r="C9" s="286">
        <v>1320</v>
      </c>
      <c r="D9" s="286">
        <v>1166</v>
      </c>
      <c r="E9" s="52">
        <v>1074</v>
      </c>
      <c r="F9" s="286">
        <v>0</v>
      </c>
      <c r="G9" s="286">
        <v>0</v>
      </c>
      <c r="H9" s="286">
        <v>792</v>
      </c>
      <c r="I9" s="286">
        <v>438</v>
      </c>
      <c r="J9" s="286">
        <v>508</v>
      </c>
      <c r="K9" s="286">
        <v>0</v>
      </c>
      <c r="L9" s="286">
        <v>0</v>
      </c>
      <c r="M9" s="286">
        <v>0</v>
      </c>
      <c r="N9" s="286">
        <v>0</v>
      </c>
      <c r="O9" s="286">
        <v>644</v>
      </c>
      <c r="P9" s="286">
        <v>130</v>
      </c>
      <c r="Q9" s="286">
        <v>74</v>
      </c>
      <c r="R9" s="286">
        <v>0</v>
      </c>
      <c r="S9" s="286">
        <v>0</v>
      </c>
      <c r="T9" s="286">
        <v>0</v>
      </c>
      <c r="U9" s="286">
        <v>0</v>
      </c>
    </row>
    <row r="10" spans="1:21">
      <c r="A10" s="284">
        <v>1236091</v>
      </c>
      <c r="B10" s="286">
        <v>0</v>
      </c>
      <c r="C10" s="286">
        <v>0</v>
      </c>
      <c r="D10" s="286">
        <v>300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>
      <c r="A11" s="284">
        <v>1238020</v>
      </c>
      <c r="B11" s="286">
        <v>0</v>
      </c>
      <c r="C11" s="286">
        <v>150</v>
      </c>
      <c r="D11" s="286">
        <v>50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1238128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504</v>
      </c>
      <c r="I12" s="286">
        <v>590</v>
      </c>
      <c r="J12" s="286">
        <v>464</v>
      </c>
      <c r="K12" s="286">
        <v>0</v>
      </c>
      <c r="L12" s="286">
        <v>378</v>
      </c>
      <c r="M12" s="286">
        <v>0</v>
      </c>
      <c r="N12" s="286">
        <v>0</v>
      </c>
      <c r="O12" s="286">
        <v>480</v>
      </c>
      <c r="P12" s="286">
        <v>590</v>
      </c>
      <c r="Q12" s="286">
        <v>226</v>
      </c>
      <c r="R12" s="286">
        <v>0</v>
      </c>
      <c r="S12" s="286">
        <v>418</v>
      </c>
      <c r="T12" s="286">
        <v>0</v>
      </c>
      <c r="U12" s="286">
        <v>0</v>
      </c>
    </row>
    <row r="13" spans="1:21">
      <c r="A13" s="284">
        <v>1236962</v>
      </c>
      <c r="B13" s="286">
        <v>200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422</v>
      </c>
      <c r="I13" s="286">
        <v>200</v>
      </c>
      <c r="J13" s="286">
        <v>168</v>
      </c>
      <c r="K13" s="286">
        <v>0</v>
      </c>
      <c r="L13" s="286">
        <v>292</v>
      </c>
      <c r="M13" s="286">
        <v>0</v>
      </c>
      <c r="N13" s="286">
        <v>0</v>
      </c>
      <c r="O13" s="286">
        <v>400</v>
      </c>
      <c r="P13" s="286">
        <v>300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200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300</v>
      </c>
      <c r="T14" s="286">
        <v>0</v>
      </c>
      <c r="U14" s="286">
        <v>0</v>
      </c>
    </row>
    <row r="15" spans="1:21">
      <c r="A15" s="284">
        <v>1239651</v>
      </c>
      <c r="B15" s="286">
        <v>0</v>
      </c>
      <c r="C15" s="286">
        <v>200</v>
      </c>
      <c r="D15" s="286">
        <v>300</v>
      </c>
      <c r="E15" s="286">
        <v>0</v>
      </c>
      <c r="F15" s="286">
        <v>0</v>
      </c>
      <c r="G15" s="286">
        <v>0</v>
      </c>
      <c r="H15" s="286">
        <v>0</v>
      </c>
      <c r="I15" s="286">
        <v>400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400</v>
      </c>
      <c r="P15" s="286">
        <v>400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1239988</v>
      </c>
      <c r="B16" s="286">
        <v>454</v>
      </c>
      <c r="C16" s="286">
        <v>356</v>
      </c>
      <c r="D16" s="286">
        <v>454</v>
      </c>
      <c r="E16" s="52">
        <v>240</v>
      </c>
      <c r="F16" s="286">
        <v>0</v>
      </c>
      <c r="G16" s="286">
        <v>0</v>
      </c>
      <c r="H16" s="286">
        <v>454</v>
      </c>
      <c r="I16" s="286">
        <v>366</v>
      </c>
      <c r="J16" s="286">
        <v>0</v>
      </c>
      <c r="K16" s="286">
        <v>0</v>
      </c>
      <c r="L16" s="286">
        <v>300</v>
      </c>
      <c r="M16" s="286">
        <v>0</v>
      </c>
      <c r="N16" s="286">
        <v>0</v>
      </c>
      <c r="O16" s="286">
        <v>502</v>
      </c>
      <c r="P16" s="286">
        <v>502</v>
      </c>
      <c r="Q16" s="286">
        <v>192</v>
      </c>
      <c r="R16" s="286">
        <v>0</v>
      </c>
      <c r="S16" s="286">
        <v>58</v>
      </c>
      <c r="T16" s="286">
        <v>0</v>
      </c>
      <c r="U16" s="286">
        <v>0</v>
      </c>
    </row>
    <row r="17" spans="1:21">
      <c r="A17" s="284">
        <v>1240180</v>
      </c>
      <c r="B17" s="286">
        <v>472</v>
      </c>
      <c r="C17" s="286">
        <v>278</v>
      </c>
      <c r="D17" s="286">
        <v>658</v>
      </c>
      <c r="E17" s="52">
        <v>368</v>
      </c>
      <c r="F17" s="286">
        <v>0</v>
      </c>
      <c r="G17" s="286">
        <v>0</v>
      </c>
      <c r="H17" s="286">
        <v>50</v>
      </c>
      <c r="I17" s="286">
        <v>54</v>
      </c>
      <c r="J17" s="286">
        <v>278</v>
      </c>
      <c r="K17" s="286">
        <v>0</v>
      </c>
      <c r="L17" s="286">
        <v>38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216</v>
      </c>
      <c r="T17" s="286">
        <v>0</v>
      </c>
      <c r="U17" s="286">
        <v>0</v>
      </c>
    </row>
    <row r="18" spans="1:21">
      <c r="A18" s="284">
        <v>1240184</v>
      </c>
      <c r="B18" s="286">
        <v>472</v>
      </c>
      <c r="C18" s="286">
        <v>278</v>
      </c>
      <c r="D18" s="286">
        <v>658</v>
      </c>
      <c r="E18" s="52">
        <v>368</v>
      </c>
      <c r="F18" s="286">
        <v>0</v>
      </c>
      <c r="G18" s="286">
        <v>0</v>
      </c>
      <c r="H18" s="286">
        <v>50</v>
      </c>
      <c r="I18" s="286">
        <v>54</v>
      </c>
      <c r="J18" s="286">
        <v>278</v>
      </c>
      <c r="K18" s="286">
        <v>0</v>
      </c>
      <c r="L18" s="286">
        <v>38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216</v>
      </c>
      <c r="T18" s="286">
        <v>0</v>
      </c>
      <c r="U18" s="286">
        <v>0</v>
      </c>
    </row>
    <row r="19" spans="1:21">
      <c r="A19" s="284">
        <v>1240308</v>
      </c>
      <c r="B19" s="286">
        <v>550</v>
      </c>
      <c r="C19" s="286">
        <v>0</v>
      </c>
      <c r="D19" s="286">
        <v>0</v>
      </c>
      <c r="E19" s="286">
        <v>0</v>
      </c>
      <c r="F19" s="286">
        <v>0</v>
      </c>
      <c r="G19" s="286">
        <v>0</v>
      </c>
      <c r="H19" s="286">
        <v>150</v>
      </c>
      <c r="I19" s="286">
        <v>250</v>
      </c>
      <c r="J19" s="286">
        <v>250</v>
      </c>
      <c r="K19" s="286">
        <v>0</v>
      </c>
      <c r="L19" s="286">
        <v>500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  <c r="S19" s="286">
        <v>0</v>
      </c>
      <c r="T19" s="286">
        <v>0</v>
      </c>
      <c r="U19" s="286">
        <v>0</v>
      </c>
    </row>
    <row r="23" spans="1:21">
      <c r="A23" s="19" t="s">
        <v>0</v>
      </c>
      <c r="B23" s="23" t="s">
        <v>3082</v>
      </c>
      <c r="C23" s="23" t="s">
        <v>3083</v>
      </c>
      <c r="D23" s="23" t="s">
        <v>3084</v>
      </c>
      <c r="E23" s="23" t="s">
        <v>3085</v>
      </c>
      <c r="F23" s="23" t="s">
        <v>3086</v>
      </c>
      <c r="G23" s="23" t="s">
        <v>3087</v>
      </c>
      <c r="H23" s="23" t="s">
        <v>3191</v>
      </c>
      <c r="I23" s="23" t="s">
        <v>3192</v>
      </c>
      <c r="J23" s="23" t="s">
        <v>3193</v>
      </c>
      <c r="K23" s="23" t="s">
        <v>3194</v>
      </c>
      <c r="L23" s="23" t="s">
        <v>3195</v>
      </c>
      <c r="M23" s="23" t="s">
        <v>3196</v>
      </c>
      <c r="N23" s="23" t="s">
        <v>3197</v>
      </c>
      <c r="O23" s="23" t="s">
        <v>3217</v>
      </c>
      <c r="P23" s="23" t="s">
        <v>3218</v>
      </c>
      <c r="Q23" s="23" t="s">
        <v>3219</v>
      </c>
      <c r="R23" s="23" t="s">
        <v>3220</v>
      </c>
      <c r="S23" s="23" t="s">
        <v>3221</v>
      </c>
      <c r="T23" s="23" t="s">
        <v>3222</v>
      </c>
      <c r="U23" s="23" t="s">
        <v>3223</v>
      </c>
    </row>
    <row r="24" spans="1:21">
      <c r="A24" s="19">
        <v>1237608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350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50</v>
      </c>
      <c r="P24" s="23">
        <v>300</v>
      </c>
      <c r="Q24" s="23">
        <v>100</v>
      </c>
      <c r="R24" s="23">
        <v>0</v>
      </c>
      <c r="S24" s="23">
        <v>0</v>
      </c>
      <c r="T24" s="23">
        <v>0</v>
      </c>
      <c r="U24" s="23">
        <v>0</v>
      </c>
    </row>
    <row r="25" spans="1:21">
      <c r="A25" s="19">
        <v>1232846</v>
      </c>
      <c r="B25" s="23">
        <v>450</v>
      </c>
      <c r="C25" s="23">
        <v>353</v>
      </c>
      <c r="D25" s="23">
        <v>247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</row>
    <row r="26" spans="1:21">
      <c r="A26" s="19">
        <v>1232895</v>
      </c>
      <c r="B26" s="23">
        <v>450</v>
      </c>
      <c r="C26" s="23">
        <v>353</v>
      </c>
      <c r="D26" s="23">
        <v>247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</row>
    <row r="27" spans="1:21">
      <c r="A27" s="19">
        <v>1233384</v>
      </c>
      <c r="B27" s="23">
        <v>450</v>
      </c>
      <c r="C27" s="23">
        <v>353</v>
      </c>
      <c r="D27" s="23">
        <v>247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</row>
    <row r="28" spans="1:21">
      <c r="A28" s="19">
        <v>1233165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168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</row>
    <row r="29" spans="1:21">
      <c r="A29" s="19">
        <v>1236110</v>
      </c>
      <c r="B29" s="23">
        <v>0</v>
      </c>
      <c r="C29" s="23">
        <v>0</v>
      </c>
      <c r="D29" s="23">
        <v>0</v>
      </c>
      <c r="E29" s="23">
        <v>200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250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</row>
    <row r="30" spans="1:21">
      <c r="A30" s="19">
        <v>1236387</v>
      </c>
      <c r="B30" s="23">
        <v>432</v>
      </c>
      <c r="C30" s="23">
        <v>270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</row>
    <row r="31" spans="1:21">
      <c r="A31" s="19">
        <v>1232775</v>
      </c>
      <c r="B31" s="23">
        <v>0</v>
      </c>
      <c r="C31" s="23">
        <v>0</v>
      </c>
      <c r="D31" s="23">
        <v>289</v>
      </c>
      <c r="E31" s="27">
        <v>139</v>
      </c>
      <c r="F31" s="23">
        <v>0</v>
      </c>
      <c r="G31" s="23">
        <v>0</v>
      </c>
      <c r="H31" s="23">
        <v>309</v>
      </c>
      <c r="I31" s="23">
        <v>309</v>
      </c>
      <c r="J31" s="23">
        <v>245</v>
      </c>
      <c r="K31" s="23">
        <v>0</v>
      </c>
      <c r="L31" s="23">
        <v>7</v>
      </c>
      <c r="M31" s="23">
        <v>0</v>
      </c>
      <c r="N31" s="23">
        <v>0</v>
      </c>
      <c r="O31" s="23">
        <v>138</v>
      </c>
      <c r="P31" s="23">
        <v>124</v>
      </c>
      <c r="Q31" s="23">
        <v>93</v>
      </c>
      <c r="R31" s="23">
        <v>0</v>
      </c>
      <c r="S31" s="23">
        <v>226</v>
      </c>
      <c r="T31" s="23">
        <v>0</v>
      </c>
      <c r="U31" s="23">
        <v>0</v>
      </c>
    </row>
    <row r="35" spans="1:21">
      <c r="A35" s="19" t="s">
        <v>0</v>
      </c>
      <c r="B35" s="23" t="s">
        <v>3082</v>
      </c>
      <c r="C35" s="23" t="s">
        <v>3083</v>
      </c>
      <c r="D35" s="23" t="s">
        <v>3084</v>
      </c>
      <c r="E35" s="23" t="s">
        <v>3085</v>
      </c>
      <c r="F35" s="23" t="s">
        <v>3086</v>
      </c>
      <c r="G35" s="23" t="s">
        <v>3087</v>
      </c>
      <c r="H35" s="23" t="s">
        <v>3191</v>
      </c>
      <c r="I35" s="23" t="s">
        <v>3192</v>
      </c>
      <c r="J35" s="23" t="s">
        <v>3193</v>
      </c>
      <c r="K35" s="23" t="s">
        <v>3194</v>
      </c>
      <c r="L35" s="23" t="s">
        <v>3195</v>
      </c>
      <c r="M35" s="23" t="s">
        <v>3196</v>
      </c>
      <c r="N35" s="23" t="s">
        <v>3197</v>
      </c>
      <c r="O35" s="23" t="s">
        <v>3217</v>
      </c>
      <c r="P35" s="23" t="s">
        <v>3218</v>
      </c>
      <c r="Q35" s="23" t="s">
        <v>3219</v>
      </c>
      <c r="R35" s="23" t="s">
        <v>3220</v>
      </c>
      <c r="S35" s="23" t="s">
        <v>3221</v>
      </c>
      <c r="T35" s="23" t="s">
        <v>3222</v>
      </c>
      <c r="U35" s="23" t="s">
        <v>3223</v>
      </c>
    </row>
    <row r="36" spans="1:21">
      <c r="A36" s="374">
        <v>1221967</v>
      </c>
      <c r="B36" s="23">
        <v>0</v>
      </c>
      <c r="C36" s="23">
        <v>0</v>
      </c>
      <c r="D36" s="23">
        <v>326</v>
      </c>
      <c r="E36" s="650">
        <v>415</v>
      </c>
      <c r="F36" s="650">
        <v>0</v>
      </c>
      <c r="G36" s="650">
        <v>0</v>
      </c>
      <c r="H36" s="650">
        <v>123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376</v>
      </c>
      <c r="P36" s="23">
        <v>0</v>
      </c>
      <c r="Q36" s="23">
        <v>200</v>
      </c>
      <c r="R36" s="23">
        <v>0</v>
      </c>
      <c r="S36" s="23">
        <v>76</v>
      </c>
      <c r="T36" s="23">
        <v>0</v>
      </c>
      <c r="U36" s="23">
        <v>0</v>
      </c>
    </row>
    <row r="37" spans="1:21">
      <c r="A37" s="19">
        <v>1227306</v>
      </c>
      <c r="B37" s="23">
        <v>152</v>
      </c>
      <c r="C37" s="23">
        <v>48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300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</row>
    <row r="38" spans="1:21">
      <c r="A38" s="19">
        <v>1227359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20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209</v>
      </c>
      <c r="R38" s="23">
        <v>0</v>
      </c>
      <c r="S38" s="23">
        <v>0</v>
      </c>
      <c r="T38" s="23">
        <v>0</v>
      </c>
      <c r="U38" s="23">
        <v>0</v>
      </c>
    </row>
    <row r="39" spans="1:21">
      <c r="A39" s="19">
        <v>1229088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200</v>
      </c>
      <c r="I39" s="23">
        <v>300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</row>
    <row r="40" spans="1:21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97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</row>
    <row r="41" spans="1:21">
      <c r="A41" s="19">
        <v>1228038</v>
      </c>
      <c r="B41" s="23">
        <v>357</v>
      </c>
      <c r="C41" s="23">
        <v>300</v>
      </c>
      <c r="D41" s="23">
        <v>560</v>
      </c>
      <c r="E41" s="53">
        <v>463</v>
      </c>
      <c r="F41" s="23">
        <v>0</v>
      </c>
      <c r="G41" s="23">
        <v>0</v>
      </c>
      <c r="H41" s="23">
        <v>589</v>
      </c>
      <c r="I41" s="23">
        <v>35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</row>
    <row r="42" spans="1:21">
      <c r="A42" s="19">
        <v>1231047</v>
      </c>
      <c r="B42" s="23">
        <v>357</v>
      </c>
      <c r="C42" s="23">
        <v>300</v>
      </c>
      <c r="D42" s="23">
        <v>560</v>
      </c>
      <c r="E42" s="53">
        <v>463</v>
      </c>
      <c r="F42" s="23">
        <v>0</v>
      </c>
      <c r="G42" s="23">
        <v>0</v>
      </c>
      <c r="H42" s="23">
        <v>589</v>
      </c>
      <c r="I42" s="23">
        <v>35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</row>
    <row r="43" spans="1:21">
      <c r="A43" s="19">
        <v>1232066</v>
      </c>
      <c r="B43" s="23">
        <v>0</v>
      </c>
      <c r="C43" s="23">
        <v>0</v>
      </c>
      <c r="D43" s="23">
        <v>0</v>
      </c>
      <c r="E43" s="53">
        <v>146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</row>
    <row r="44" spans="1:21">
      <c r="A44" s="19">
        <v>1231860</v>
      </c>
      <c r="B44" s="23">
        <v>100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</row>
    <row r="45" spans="1:21">
      <c r="A45" s="19">
        <v>1232553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216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</row>
    <row r="46" spans="1:21">
      <c r="A46" s="19">
        <v>1232846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710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</row>
    <row r="47" spans="1:21">
      <c r="A47" s="19">
        <v>1229050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120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</row>
    <row r="48" spans="1:21">
      <c r="A48" s="19">
        <v>1232693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2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</row>
    <row r="49" spans="1:21">
      <c r="A49" s="19">
        <v>1233025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2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</row>
    <row r="50" spans="1:21">
      <c r="A50" s="19">
        <v>1231090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155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</row>
    <row r="51" spans="1:21">
      <c r="A51" s="19">
        <v>1233383</v>
      </c>
      <c r="B51" s="23">
        <v>0</v>
      </c>
      <c r="C51" s="23">
        <v>0</v>
      </c>
      <c r="D51" s="650">
        <v>79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</row>
    <row r="52" spans="1:21">
      <c r="A52" s="19">
        <v>1220847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75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</row>
    <row r="53" spans="1:21">
      <c r="A53" s="19">
        <v>1232775</v>
      </c>
      <c r="B53" s="23">
        <v>336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480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</row>
    <row r="54" spans="1:21">
      <c r="A54" s="19">
        <v>1235845</v>
      </c>
      <c r="B54" s="23">
        <v>0</v>
      </c>
      <c r="C54" s="23">
        <v>0</v>
      </c>
      <c r="D54" s="23">
        <v>0</v>
      </c>
      <c r="E54" s="53">
        <v>56</v>
      </c>
      <c r="F54" s="23">
        <v>0</v>
      </c>
      <c r="G54" s="23">
        <v>0</v>
      </c>
      <c r="H54" s="23">
        <v>584</v>
      </c>
      <c r="I54" s="23">
        <v>218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1038</v>
      </c>
      <c r="R54" s="23">
        <v>0</v>
      </c>
      <c r="S54" s="23">
        <v>0</v>
      </c>
      <c r="T54" s="23">
        <v>0</v>
      </c>
      <c r="U54" s="23">
        <v>0</v>
      </c>
    </row>
    <row r="55" spans="1:21">
      <c r="A55" s="19">
        <v>1235097</v>
      </c>
      <c r="B55" s="23">
        <v>0</v>
      </c>
      <c r="C55" s="23">
        <v>137</v>
      </c>
      <c r="D55" s="23">
        <v>343</v>
      </c>
      <c r="E55" s="23">
        <v>269</v>
      </c>
      <c r="F55" s="23">
        <v>0</v>
      </c>
      <c r="G55" s="23">
        <v>0</v>
      </c>
      <c r="H55" s="53">
        <v>343</v>
      </c>
      <c r="I55" s="23">
        <v>69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</row>
    <row r="56" spans="1:21">
      <c r="A56" s="19">
        <v>1236619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92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</row>
    <row r="57" spans="1:21">
      <c r="A57" s="19">
        <v>1236930</v>
      </c>
      <c r="B57" s="23">
        <v>398</v>
      </c>
      <c r="C57" s="23">
        <v>192</v>
      </c>
      <c r="D57" s="23">
        <v>70</v>
      </c>
      <c r="E57" s="23">
        <v>0</v>
      </c>
      <c r="F57" s="23">
        <v>0</v>
      </c>
      <c r="G57" s="23">
        <v>0</v>
      </c>
      <c r="H57" s="23">
        <v>0</v>
      </c>
      <c r="I57" s="23">
        <v>188</v>
      </c>
      <c r="J57" s="23">
        <v>588</v>
      </c>
      <c r="K57" s="23">
        <v>0</v>
      </c>
      <c r="L57" s="23">
        <v>564</v>
      </c>
      <c r="M57" s="23">
        <v>0</v>
      </c>
      <c r="N57" s="23">
        <v>0</v>
      </c>
      <c r="O57" s="23">
        <v>797</v>
      </c>
      <c r="P57" s="23">
        <v>626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</row>
    <row r="58" spans="1:21">
      <c r="A58" s="19">
        <v>1232982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300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</row>
    <row r="59" spans="1:21">
      <c r="A59" s="19">
        <v>1237468</v>
      </c>
      <c r="B59" s="23">
        <v>0</v>
      </c>
      <c r="C59" s="23">
        <v>0</v>
      </c>
      <c r="D59" s="23">
        <v>77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</row>
    <row r="60" spans="1:21">
      <c r="A60" s="374">
        <v>1237386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182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</row>
    <row r="61" spans="1:21">
      <c r="A61" s="19">
        <v>1234905</v>
      </c>
      <c r="B61" s="23">
        <v>0</v>
      </c>
      <c r="C61" s="23">
        <v>0</v>
      </c>
      <c r="D61" s="23">
        <v>182</v>
      </c>
      <c r="E61" s="23">
        <v>311</v>
      </c>
      <c r="F61" s="23">
        <v>0</v>
      </c>
      <c r="G61" s="23">
        <v>0</v>
      </c>
      <c r="H61" s="23">
        <v>384</v>
      </c>
      <c r="I61" s="23">
        <v>156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500</v>
      </c>
      <c r="R61" s="23">
        <v>0</v>
      </c>
      <c r="S61" s="23">
        <v>300</v>
      </c>
      <c r="T61" s="23">
        <v>0</v>
      </c>
      <c r="U61" s="23">
        <v>0</v>
      </c>
    </row>
    <row r="62" spans="1:21">
      <c r="A62" s="19">
        <v>1238480</v>
      </c>
      <c r="B62" s="23">
        <v>1556</v>
      </c>
      <c r="C62" s="23">
        <v>702</v>
      </c>
      <c r="D62" s="23">
        <v>1222</v>
      </c>
      <c r="E62" s="53">
        <v>806</v>
      </c>
      <c r="F62" s="23">
        <v>0</v>
      </c>
      <c r="G62" s="23">
        <v>0</v>
      </c>
      <c r="H62" s="23">
        <v>794</v>
      </c>
      <c r="I62" s="23">
        <v>1373</v>
      </c>
      <c r="J62" s="23">
        <v>1310</v>
      </c>
      <c r="K62" s="23">
        <v>0</v>
      </c>
      <c r="L62" s="23">
        <v>624</v>
      </c>
      <c r="M62" s="23">
        <v>0</v>
      </c>
      <c r="N62" s="23">
        <v>0</v>
      </c>
      <c r="O62" s="23">
        <v>1753</v>
      </c>
      <c r="P62" s="23">
        <v>1948</v>
      </c>
      <c r="Q62" s="23">
        <v>930</v>
      </c>
      <c r="R62" s="23">
        <v>0</v>
      </c>
      <c r="S62" s="23">
        <v>1343</v>
      </c>
      <c r="T62" s="23">
        <v>0</v>
      </c>
      <c r="U62" s="23">
        <v>0</v>
      </c>
    </row>
    <row r="63" spans="1:21">
      <c r="A63" s="19">
        <v>1238453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161</v>
      </c>
      <c r="M63" s="23">
        <v>0</v>
      </c>
      <c r="N63" s="23">
        <v>0</v>
      </c>
      <c r="O63" s="23">
        <v>0</v>
      </c>
      <c r="P63" s="23">
        <v>242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</row>
    <row r="64" spans="1:21">
      <c r="A64" s="19">
        <v>1240029</v>
      </c>
      <c r="B64" s="23">
        <v>98</v>
      </c>
      <c r="C64" s="23">
        <v>274</v>
      </c>
      <c r="D64" s="23">
        <v>479</v>
      </c>
      <c r="E64" s="53">
        <v>383</v>
      </c>
      <c r="F64" s="23">
        <v>0</v>
      </c>
      <c r="G64" s="23">
        <v>0</v>
      </c>
      <c r="H64" s="23">
        <v>478</v>
      </c>
      <c r="I64" s="23">
        <v>422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600</v>
      </c>
      <c r="Q64" s="23">
        <v>100</v>
      </c>
      <c r="R64" s="23">
        <v>0</v>
      </c>
      <c r="S64" s="23">
        <v>750</v>
      </c>
      <c r="T64" s="23">
        <v>0</v>
      </c>
      <c r="U64" s="23">
        <v>0</v>
      </c>
    </row>
    <row r="65" spans="1:21">
      <c r="A65" s="19">
        <v>1240032</v>
      </c>
      <c r="B65" s="23">
        <v>98</v>
      </c>
      <c r="C65" s="23">
        <v>274</v>
      </c>
      <c r="D65" s="23">
        <v>479</v>
      </c>
      <c r="E65" s="53">
        <v>383</v>
      </c>
      <c r="F65" s="23">
        <v>0</v>
      </c>
      <c r="G65" s="23">
        <v>0</v>
      </c>
      <c r="H65" s="53">
        <v>478</v>
      </c>
      <c r="I65" s="23">
        <v>422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600</v>
      </c>
      <c r="Q65" s="23">
        <v>100</v>
      </c>
      <c r="R65" s="23">
        <v>0</v>
      </c>
      <c r="S65" s="23">
        <v>750</v>
      </c>
      <c r="T65" s="23">
        <v>0</v>
      </c>
      <c r="U65" s="23">
        <v>0</v>
      </c>
    </row>
    <row r="66" spans="1:21">
      <c r="A66" s="19">
        <v>1240180</v>
      </c>
      <c r="B66" s="23">
        <v>0</v>
      </c>
      <c r="C66" s="23">
        <v>0</v>
      </c>
      <c r="D66" s="23">
        <v>60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</row>
    <row r="67" spans="1:21">
      <c r="A67" s="19">
        <v>1240184</v>
      </c>
      <c r="B67" s="23">
        <v>0</v>
      </c>
      <c r="C67" s="23">
        <v>0</v>
      </c>
      <c r="D67" s="23">
        <v>60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</row>
    <row r="68" spans="1:21">
      <c r="A68" s="374">
        <v>1216452</v>
      </c>
      <c r="B68" s="23">
        <v>461</v>
      </c>
      <c r="C68" s="23">
        <v>0</v>
      </c>
      <c r="D68" s="23">
        <v>0</v>
      </c>
      <c r="E68" s="23">
        <v>311</v>
      </c>
      <c r="F68" s="23">
        <v>0</v>
      </c>
      <c r="G68" s="23">
        <v>0</v>
      </c>
      <c r="H68" s="23">
        <v>482</v>
      </c>
      <c r="I68" s="23">
        <v>0</v>
      </c>
      <c r="J68" s="23">
        <v>1008</v>
      </c>
      <c r="K68" s="23">
        <v>0</v>
      </c>
      <c r="L68" s="23">
        <v>720</v>
      </c>
      <c r="M68" s="23">
        <v>0</v>
      </c>
      <c r="N68" s="23">
        <v>0</v>
      </c>
      <c r="O68" s="23">
        <v>774</v>
      </c>
      <c r="P68" s="23">
        <v>0</v>
      </c>
      <c r="Q68" s="23">
        <v>0</v>
      </c>
      <c r="R68" s="23">
        <v>0</v>
      </c>
      <c r="S68" s="23">
        <v>576</v>
      </c>
      <c r="T68" s="23">
        <v>0</v>
      </c>
      <c r="U68" s="23">
        <v>0</v>
      </c>
    </row>
    <row r="69" spans="1:21">
      <c r="A69" s="19">
        <v>1215693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233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</row>
    <row r="70" spans="1:21">
      <c r="A70" s="19">
        <v>1232894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360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</row>
    <row r="71" spans="1:21">
      <c r="A71" s="19">
        <v>1233385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360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</row>
    <row r="72" spans="1:21">
      <c r="A72" s="19">
        <v>1232895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350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</row>
    <row r="73" spans="1:21">
      <c r="A73" s="19">
        <v>1233387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350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</row>
    <row r="74" spans="1:21">
      <c r="A74" s="19">
        <v>1238092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100</v>
      </c>
      <c r="J74" s="23">
        <v>100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</row>
  </sheetData>
  <autoFilter ref="A1:U19" xr:uid="{1433E77C-B308-4332-A4EA-0357CC7C8472}"/>
  <phoneticPr fontId="27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6EC5-D9C6-44D0-9CB5-2AB3AF643F20}">
  <dimension ref="A1:T73"/>
  <sheetViews>
    <sheetView topLeftCell="A49" zoomScale="115" zoomScaleNormal="115" workbookViewId="0">
      <selection activeCell="P60" sqref="O60:P62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3083</v>
      </c>
      <c r="C1" s="405" t="s">
        <v>3084</v>
      </c>
      <c r="D1" s="405" t="s">
        <v>3085</v>
      </c>
      <c r="E1" s="405" t="s">
        <v>3086</v>
      </c>
      <c r="F1" s="406" t="s">
        <v>3087</v>
      </c>
      <c r="G1" s="405" t="s">
        <v>3191</v>
      </c>
      <c r="H1" s="405" t="s">
        <v>3192</v>
      </c>
      <c r="I1" s="405" t="s">
        <v>3193</v>
      </c>
      <c r="J1" s="405" t="s">
        <v>3194</v>
      </c>
      <c r="K1" s="405" t="s">
        <v>3195</v>
      </c>
      <c r="L1" s="405" t="s">
        <v>3196</v>
      </c>
      <c r="M1" s="406" t="s">
        <v>3197</v>
      </c>
      <c r="N1" s="405" t="s">
        <v>3217</v>
      </c>
      <c r="O1" s="405" t="s">
        <v>3218</v>
      </c>
      <c r="P1" s="405" t="s">
        <v>3219</v>
      </c>
      <c r="Q1" s="405" t="s">
        <v>3220</v>
      </c>
      <c r="R1" s="405" t="s">
        <v>3221</v>
      </c>
      <c r="S1" s="405" t="s">
        <v>3222</v>
      </c>
      <c r="T1" s="406" t="s">
        <v>3223</v>
      </c>
    </row>
    <row r="2" spans="1:20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0</v>
      </c>
      <c r="R2" s="286">
        <v>182</v>
      </c>
      <c r="S2" s="286">
        <v>0</v>
      </c>
      <c r="T2" s="286">
        <v>0</v>
      </c>
    </row>
    <row r="3" spans="1:20">
      <c r="A3" s="284">
        <v>1229673</v>
      </c>
      <c r="B3" s="286">
        <v>200</v>
      </c>
      <c r="C3" s="286">
        <v>200</v>
      </c>
      <c r="D3" s="286">
        <v>200</v>
      </c>
      <c r="E3" s="286">
        <v>0</v>
      </c>
      <c r="F3" s="286">
        <v>0</v>
      </c>
      <c r="G3" s="52">
        <v>250</v>
      </c>
      <c r="H3" s="286">
        <v>250</v>
      </c>
      <c r="I3" s="286">
        <v>250</v>
      </c>
      <c r="J3" s="286">
        <v>0</v>
      </c>
      <c r="K3" s="286">
        <v>250</v>
      </c>
      <c r="L3" s="286">
        <v>0</v>
      </c>
      <c r="M3" s="286">
        <v>0</v>
      </c>
      <c r="N3" s="286">
        <v>400</v>
      </c>
      <c r="O3" s="286">
        <v>400</v>
      </c>
      <c r="P3" s="286">
        <v>0</v>
      </c>
      <c r="Q3" s="286">
        <v>0</v>
      </c>
      <c r="R3" s="286">
        <v>358</v>
      </c>
      <c r="S3" s="286">
        <v>0</v>
      </c>
      <c r="T3" s="286">
        <v>0</v>
      </c>
    </row>
    <row r="4" spans="1:20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100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50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</row>
    <row r="6" spans="1:20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180</v>
      </c>
      <c r="J6" s="286">
        <v>0</v>
      </c>
      <c r="K6" s="286">
        <v>614</v>
      </c>
      <c r="L6" s="286">
        <v>0</v>
      </c>
      <c r="M6" s="286">
        <v>0</v>
      </c>
      <c r="N6" s="286">
        <v>62</v>
      </c>
      <c r="O6" s="286">
        <v>0</v>
      </c>
      <c r="P6" s="286">
        <v>0</v>
      </c>
      <c r="Q6" s="286">
        <v>0</v>
      </c>
      <c r="R6" s="286">
        <v>364</v>
      </c>
      <c r="S6" s="286">
        <v>0</v>
      </c>
      <c r="T6" s="286">
        <v>0</v>
      </c>
    </row>
    <row r="7" spans="1:20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180</v>
      </c>
      <c r="J7" s="286">
        <v>0</v>
      </c>
      <c r="K7" s="286">
        <v>614</v>
      </c>
      <c r="L7" s="286">
        <v>0</v>
      </c>
      <c r="M7" s="286">
        <v>0</v>
      </c>
      <c r="N7" s="286">
        <v>62</v>
      </c>
      <c r="O7" s="286">
        <v>0</v>
      </c>
      <c r="P7" s="286">
        <v>0</v>
      </c>
      <c r="Q7" s="286">
        <v>0</v>
      </c>
      <c r="R7" s="286">
        <v>364</v>
      </c>
      <c r="S7" s="286">
        <v>0</v>
      </c>
      <c r="T7" s="286">
        <v>0</v>
      </c>
    </row>
    <row r="8" spans="1:20">
      <c r="A8" s="284">
        <v>1235623</v>
      </c>
      <c r="B8" s="286">
        <v>442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0</v>
      </c>
      <c r="L8" s="286">
        <v>0</v>
      </c>
      <c r="M8" s="286">
        <v>0</v>
      </c>
      <c r="N8" s="286">
        <v>0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6">
        <v>1320</v>
      </c>
      <c r="C9" s="286">
        <v>1166</v>
      </c>
      <c r="D9" s="286">
        <v>1074</v>
      </c>
      <c r="E9" s="286">
        <v>0</v>
      </c>
      <c r="F9" s="286">
        <v>0</v>
      </c>
      <c r="G9" s="52">
        <v>792</v>
      </c>
      <c r="H9" s="286">
        <v>438</v>
      </c>
      <c r="I9" s="286">
        <v>508</v>
      </c>
      <c r="J9" s="286">
        <v>0</v>
      </c>
      <c r="K9" s="286">
        <v>0</v>
      </c>
      <c r="L9" s="286">
        <v>0</v>
      </c>
      <c r="M9" s="286">
        <v>0</v>
      </c>
      <c r="N9" s="286">
        <v>644</v>
      </c>
      <c r="O9" s="286">
        <v>130</v>
      </c>
      <c r="P9" s="286">
        <v>74</v>
      </c>
      <c r="Q9" s="286">
        <v>0</v>
      </c>
      <c r="R9" s="286">
        <v>0</v>
      </c>
      <c r="S9" s="286">
        <v>0</v>
      </c>
      <c r="T9" s="286">
        <v>0</v>
      </c>
    </row>
    <row r="10" spans="1:20">
      <c r="A10" s="284">
        <v>1236091</v>
      </c>
      <c r="B10" s="286">
        <v>0</v>
      </c>
      <c r="C10" s="286">
        <v>300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</row>
    <row r="11" spans="1:20">
      <c r="A11" s="284">
        <v>1238020</v>
      </c>
      <c r="B11" s="286">
        <v>150</v>
      </c>
      <c r="C11" s="286">
        <v>50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1238128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52">
        <v>504</v>
      </c>
      <c r="H12" s="286">
        <v>590</v>
      </c>
      <c r="I12" s="286">
        <v>464</v>
      </c>
      <c r="J12" s="286">
        <v>0</v>
      </c>
      <c r="K12" s="286">
        <v>378</v>
      </c>
      <c r="L12" s="286">
        <v>0</v>
      </c>
      <c r="M12" s="286">
        <v>0</v>
      </c>
      <c r="N12" s="286">
        <v>480</v>
      </c>
      <c r="O12" s="286">
        <v>590</v>
      </c>
      <c r="P12" s="286">
        <v>226</v>
      </c>
      <c r="Q12" s="286">
        <v>0</v>
      </c>
      <c r="R12" s="286">
        <v>418</v>
      </c>
      <c r="S12" s="286">
        <v>0</v>
      </c>
      <c r="T12" s="286">
        <v>0</v>
      </c>
    </row>
    <row r="13" spans="1:20">
      <c r="A13" s="284">
        <v>1236962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52">
        <v>422</v>
      </c>
      <c r="H13" s="286">
        <v>200</v>
      </c>
      <c r="I13" s="286">
        <v>168</v>
      </c>
      <c r="J13" s="286">
        <v>0</v>
      </c>
      <c r="K13" s="286">
        <v>292</v>
      </c>
      <c r="L13" s="286">
        <v>0</v>
      </c>
      <c r="M13" s="286">
        <v>0</v>
      </c>
      <c r="N13" s="286">
        <v>400</v>
      </c>
      <c r="O13" s="286">
        <v>300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1233761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52">
        <v>200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300</v>
      </c>
      <c r="S14" s="286">
        <v>0</v>
      </c>
      <c r="T14" s="286">
        <v>0</v>
      </c>
    </row>
    <row r="15" spans="1:20">
      <c r="A15" s="284">
        <v>1239651</v>
      </c>
      <c r="B15" s="286">
        <v>200</v>
      </c>
      <c r="C15" s="286">
        <v>300</v>
      </c>
      <c r="D15" s="286">
        <v>0</v>
      </c>
      <c r="E15" s="286">
        <v>0</v>
      </c>
      <c r="F15" s="286">
        <v>0</v>
      </c>
      <c r="G15" s="286">
        <v>0</v>
      </c>
      <c r="H15" s="286">
        <v>400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400</v>
      </c>
      <c r="O15" s="286">
        <v>400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</row>
    <row r="16" spans="1:20">
      <c r="A16" s="729">
        <v>1241134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0</v>
      </c>
      <c r="M16" s="286">
        <v>0</v>
      </c>
      <c r="N16" s="286">
        <v>95</v>
      </c>
      <c r="O16" s="286">
        <v>103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1239988</v>
      </c>
      <c r="B17" s="286">
        <v>356</v>
      </c>
      <c r="C17" s="286">
        <v>454</v>
      </c>
      <c r="D17" s="286">
        <v>240</v>
      </c>
      <c r="E17" s="286">
        <v>0</v>
      </c>
      <c r="F17" s="286">
        <v>0</v>
      </c>
      <c r="G17" s="52">
        <v>454</v>
      </c>
      <c r="H17" s="286">
        <v>366</v>
      </c>
      <c r="I17" s="286">
        <v>0</v>
      </c>
      <c r="J17" s="286">
        <v>0</v>
      </c>
      <c r="K17" s="286">
        <v>300</v>
      </c>
      <c r="L17" s="286">
        <v>0</v>
      </c>
      <c r="M17" s="286">
        <v>0</v>
      </c>
      <c r="N17" s="286">
        <v>502</v>
      </c>
      <c r="O17" s="286">
        <v>50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1240180</v>
      </c>
      <c r="B18" s="286">
        <v>278</v>
      </c>
      <c r="C18" s="286">
        <v>658</v>
      </c>
      <c r="D18" s="286">
        <v>368</v>
      </c>
      <c r="E18" s="286">
        <v>0</v>
      </c>
      <c r="F18" s="286">
        <v>0</v>
      </c>
      <c r="G18" s="52">
        <v>50</v>
      </c>
      <c r="H18" s="286">
        <v>54</v>
      </c>
      <c r="I18" s="286">
        <v>278</v>
      </c>
      <c r="J18" s="286">
        <v>0</v>
      </c>
      <c r="K18" s="286">
        <v>38</v>
      </c>
      <c r="L18" s="286">
        <v>0</v>
      </c>
      <c r="M18" s="286">
        <v>0</v>
      </c>
      <c r="N18" s="286">
        <v>0</v>
      </c>
      <c r="O18" s="286">
        <v>352</v>
      </c>
      <c r="P18" s="286">
        <v>158</v>
      </c>
      <c r="Q18" s="286">
        <v>0</v>
      </c>
      <c r="R18" s="286">
        <v>272</v>
      </c>
      <c r="S18" s="286">
        <v>0</v>
      </c>
      <c r="T18" s="286">
        <v>0</v>
      </c>
    </row>
    <row r="19" spans="1:20">
      <c r="A19" s="284">
        <v>1240184</v>
      </c>
      <c r="B19" s="286">
        <v>278</v>
      </c>
      <c r="C19" s="286">
        <v>658</v>
      </c>
      <c r="D19" s="286">
        <v>368</v>
      </c>
      <c r="E19" s="286">
        <v>0</v>
      </c>
      <c r="F19" s="286">
        <v>0</v>
      </c>
      <c r="G19" s="52">
        <v>50</v>
      </c>
      <c r="H19" s="286">
        <v>54</v>
      </c>
      <c r="I19" s="286">
        <v>278</v>
      </c>
      <c r="J19" s="286">
        <v>0</v>
      </c>
      <c r="K19" s="286">
        <v>38</v>
      </c>
      <c r="L19" s="286">
        <v>0</v>
      </c>
      <c r="M19" s="286">
        <v>0</v>
      </c>
      <c r="N19" s="286">
        <v>0</v>
      </c>
      <c r="O19" s="286">
        <v>202</v>
      </c>
      <c r="P19" s="286">
        <v>158</v>
      </c>
      <c r="Q19" s="286">
        <v>0</v>
      </c>
      <c r="R19" s="286">
        <v>272</v>
      </c>
      <c r="S19" s="286">
        <v>0</v>
      </c>
      <c r="T19" s="286">
        <v>0</v>
      </c>
    </row>
    <row r="20" spans="1:20">
      <c r="A20" s="284">
        <v>1240308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52">
        <v>150</v>
      </c>
      <c r="H20" s="286">
        <v>250</v>
      </c>
      <c r="I20" s="286">
        <v>250</v>
      </c>
      <c r="J20" s="286">
        <v>0</v>
      </c>
      <c r="K20" s="286">
        <v>500</v>
      </c>
      <c r="L20" s="286">
        <v>0</v>
      </c>
      <c r="M20" s="286">
        <v>0</v>
      </c>
      <c r="N20" s="286">
        <v>0</v>
      </c>
      <c r="O20" s="286">
        <v>0</v>
      </c>
      <c r="P20" s="286">
        <v>0</v>
      </c>
      <c r="Q20" s="286">
        <v>0</v>
      </c>
      <c r="R20" s="286">
        <v>0</v>
      </c>
      <c r="S20" s="286">
        <v>0</v>
      </c>
      <c r="T20" s="286">
        <v>0</v>
      </c>
    </row>
    <row r="24" spans="1:20">
      <c r="A24" s="19" t="s">
        <v>0</v>
      </c>
      <c r="B24" s="23" t="s">
        <v>3083</v>
      </c>
      <c r="C24" s="23" t="s">
        <v>3084</v>
      </c>
      <c r="D24" s="23" t="s">
        <v>3085</v>
      </c>
      <c r="E24" s="23" t="s">
        <v>3086</v>
      </c>
      <c r="F24" s="23" t="s">
        <v>3087</v>
      </c>
      <c r="G24" s="23" t="s">
        <v>3191</v>
      </c>
      <c r="H24" s="23" t="s">
        <v>3192</v>
      </c>
      <c r="I24" s="23" t="s">
        <v>3193</v>
      </c>
      <c r="J24" s="23" t="s">
        <v>3194</v>
      </c>
      <c r="K24" s="23" t="s">
        <v>3195</v>
      </c>
      <c r="L24" s="23" t="s">
        <v>3196</v>
      </c>
      <c r="M24" s="23" t="s">
        <v>3197</v>
      </c>
      <c r="N24" s="23" t="s">
        <v>3217</v>
      </c>
      <c r="O24" s="23" t="s">
        <v>3218</v>
      </c>
      <c r="P24" s="23" t="s">
        <v>3219</v>
      </c>
      <c r="Q24" s="23" t="s">
        <v>3220</v>
      </c>
      <c r="R24" s="23" t="s">
        <v>3221</v>
      </c>
      <c r="S24" s="23" t="s">
        <v>3222</v>
      </c>
      <c r="T24" s="23" t="s">
        <v>3223</v>
      </c>
    </row>
    <row r="25" spans="1:20">
      <c r="A25" s="19">
        <v>1237608</v>
      </c>
      <c r="B25" s="650">
        <v>0</v>
      </c>
      <c r="C25" s="650">
        <v>0</v>
      </c>
      <c r="D25" s="650">
        <v>0</v>
      </c>
      <c r="E25" s="23">
        <v>0</v>
      </c>
      <c r="F25" s="23">
        <v>0</v>
      </c>
      <c r="G25" s="53">
        <v>350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50</v>
      </c>
      <c r="O25" s="23">
        <v>300</v>
      </c>
      <c r="P25" s="23">
        <v>100</v>
      </c>
      <c r="Q25" s="23">
        <v>0</v>
      </c>
      <c r="R25" s="23">
        <v>0</v>
      </c>
      <c r="S25" s="23">
        <v>0</v>
      </c>
      <c r="T25" s="23">
        <v>0</v>
      </c>
    </row>
    <row r="26" spans="1:20">
      <c r="A26" s="19">
        <v>1232846</v>
      </c>
      <c r="B26" s="650">
        <v>353</v>
      </c>
      <c r="C26" s="650">
        <v>247</v>
      </c>
      <c r="D26" s="650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</row>
    <row r="27" spans="1:20">
      <c r="A27" s="19">
        <v>1232895</v>
      </c>
      <c r="B27" s="650">
        <v>353</v>
      </c>
      <c r="C27" s="650">
        <v>247</v>
      </c>
      <c r="D27" s="650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1233384</v>
      </c>
      <c r="B28" s="650">
        <v>353</v>
      </c>
      <c r="C28" s="650">
        <v>247</v>
      </c>
      <c r="D28" s="650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1233165</v>
      </c>
      <c r="B29" s="650">
        <v>0</v>
      </c>
      <c r="C29" s="650">
        <v>0</v>
      </c>
      <c r="D29" s="650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168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1236110</v>
      </c>
      <c r="B30" s="650">
        <v>0</v>
      </c>
      <c r="C30" s="650">
        <v>0</v>
      </c>
      <c r="D30" s="650">
        <v>200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250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</row>
    <row r="31" spans="1:20">
      <c r="A31" s="19">
        <v>1236387</v>
      </c>
      <c r="B31" s="650">
        <v>270</v>
      </c>
      <c r="C31" s="650">
        <v>0</v>
      </c>
      <c r="D31" s="650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</row>
    <row r="32" spans="1:20">
      <c r="A32" s="19">
        <v>1232775</v>
      </c>
      <c r="B32" s="650">
        <v>0</v>
      </c>
      <c r="C32" s="650">
        <v>289</v>
      </c>
      <c r="D32" s="650">
        <v>245</v>
      </c>
      <c r="E32" s="23">
        <v>0</v>
      </c>
      <c r="F32" s="23">
        <v>0</v>
      </c>
      <c r="G32" s="53">
        <v>309</v>
      </c>
      <c r="H32" s="53">
        <v>309</v>
      </c>
      <c r="I32" s="53">
        <v>245</v>
      </c>
      <c r="J32" s="23">
        <v>0</v>
      </c>
      <c r="K32" s="23">
        <v>7</v>
      </c>
      <c r="L32" s="23">
        <v>0</v>
      </c>
      <c r="M32" s="23">
        <v>0</v>
      </c>
      <c r="N32" s="23">
        <v>138</v>
      </c>
      <c r="O32" s="23">
        <v>124</v>
      </c>
      <c r="P32" s="23">
        <v>93</v>
      </c>
      <c r="Q32" s="23">
        <v>0</v>
      </c>
      <c r="R32" s="23">
        <v>226</v>
      </c>
      <c r="S32" s="23">
        <v>0</v>
      </c>
      <c r="T32" s="23">
        <v>0</v>
      </c>
    </row>
    <row r="36" spans="1:20">
      <c r="A36" s="19" t="s">
        <v>0</v>
      </c>
      <c r="B36" s="23" t="s">
        <v>3083</v>
      </c>
      <c r="C36" s="23" t="s">
        <v>3084</v>
      </c>
      <c r="D36" s="23" t="s">
        <v>3085</v>
      </c>
      <c r="E36" s="23" t="s">
        <v>3086</v>
      </c>
      <c r="F36" s="23" t="s">
        <v>3087</v>
      </c>
      <c r="G36" s="23" t="s">
        <v>3191</v>
      </c>
      <c r="H36" s="23" t="s">
        <v>3192</v>
      </c>
      <c r="I36" s="23" t="s">
        <v>3193</v>
      </c>
      <c r="J36" s="23" t="s">
        <v>3194</v>
      </c>
      <c r="K36" s="23" t="s">
        <v>3195</v>
      </c>
      <c r="L36" s="23" t="s">
        <v>3196</v>
      </c>
      <c r="M36" s="23" t="s">
        <v>3197</v>
      </c>
      <c r="N36" s="23" t="s">
        <v>3217</v>
      </c>
      <c r="O36" s="23" t="s">
        <v>3218</v>
      </c>
      <c r="P36" s="23" t="s">
        <v>3219</v>
      </c>
      <c r="Q36" s="23" t="s">
        <v>3220</v>
      </c>
      <c r="R36" s="23" t="s">
        <v>3221</v>
      </c>
      <c r="S36" s="23" t="s">
        <v>3222</v>
      </c>
      <c r="T36" s="23" t="s">
        <v>3223</v>
      </c>
    </row>
    <row r="37" spans="1:20">
      <c r="A37" s="19">
        <v>1221967</v>
      </c>
      <c r="B37" s="23">
        <v>0</v>
      </c>
      <c r="C37" s="23">
        <v>326</v>
      </c>
      <c r="D37" s="23">
        <v>415</v>
      </c>
      <c r="E37" s="23">
        <v>0</v>
      </c>
      <c r="F37" s="23">
        <v>0</v>
      </c>
      <c r="G37" s="23">
        <v>123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286</v>
      </c>
      <c r="P37" s="23">
        <v>203</v>
      </c>
      <c r="Q37" s="23">
        <v>0</v>
      </c>
      <c r="R37" s="23">
        <v>0</v>
      </c>
      <c r="S37" s="23">
        <v>0</v>
      </c>
      <c r="T37" s="23">
        <v>0</v>
      </c>
    </row>
    <row r="38" spans="1:20">
      <c r="A38" s="19">
        <v>1227306</v>
      </c>
      <c r="B38" s="23">
        <v>48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273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350</v>
      </c>
      <c r="S38" s="23">
        <v>0</v>
      </c>
      <c r="T38" s="23">
        <v>0</v>
      </c>
    </row>
    <row r="39" spans="1:20">
      <c r="A39" s="19">
        <v>1227359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20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</row>
    <row r="40" spans="1:20">
      <c r="A40" s="19">
        <v>1229088</v>
      </c>
      <c r="B40" s="23">
        <v>0</v>
      </c>
      <c r="C40" s="23">
        <v>0</v>
      </c>
      <c r="D40" s="23">
        <v>200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257</v>
      </c>
      <c r="O40" s="23">
        <v>43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</row>
    <row r="41" spans="1:20">
      <c r="A41" s="19">
        <v>1225464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100</v>
      </c>
      <c r="P41" s="23">
        <v>656</v>
      </c>
      <c r="Q41" s="23">
        <v>0</v>
      </c>
      <c r="R41" s="23">
        <v>0</v>
      </c>
      <c r="S41" s="23">
        <v>0</v>
      </c>
      <c r="T41" s="23">
        <v>0</v>
      </c>
    </row>
    <row r="42" spans="1:20">
      <c r="A42" s="19">
        <v>1231797</v>
      </c>
      <c r="B42" s="23">
        <v>0</v>
      </c>
      <c r="C42" s="23">
        <v>0</v>
      </c>
      <c r="D42" s="23">
        <v>97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</row>
    <row r="43" spans="1:20">
      <c r="A43" s="19">
        <v>1228038</v>
      </c>
      <c r="B43" s="23">
        <v>267</v>
      </c>
      <c r="C43" s="23">
        <v>560</v>
      </c>
      <c r="D43" s="23">
        <v>463</v>
      </c>
      <c r="E43" s="23">
        <v>0</v>
      </c>
      <c r="F43" s="23">
        <v>0</v>
      </c>
      <c r="G43" s="23">
        <v>589</v>
      </c>
      <c r="H43" s="23">
        <v>68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</row>
    <row r="44" spans="1:20">
      <c r="A44" s="19">
        <v>1231047</v>
      </c>
      <c r="B44" s="23">
        <v>267</v>
      </c>
      <c r="C44" s="23">
        <v>560</v>
      </c>
      <c r="D44" s="23">
        <v>463</v>
      </c>
      <c r="E44" s="23">
        <v>0</v>
      </c>
      <c r="F44" s="23">
        <v>0</v>
      </c>
      <c r="G44" s="23">
        <v>589</v>
      </c>
      <c r="H44" s="23">
        <v>68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>
      <c r="A45" s="19">
        <v>1232066</v>
      </c>
      <c r="B45" s="23">
        <v>0</v>
      </c>
      <c r="C45" s="23">
        <v>0</v>
      </c>
      <c r="D45" s="23">
        <v>146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>
      <c r="A46" s="19">
        <v>1232553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216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</row>
    <row r="47" spans="1:20">
      <c r="A47" s="19">
        <v>1232846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670</v>
      </c>
      <c r="O47" s="23">
        <v>40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</row>
    <row r="48" spans="1:20">
      <c r="A48" s="19">
        <v>1229050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120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</row>
    <row r="49" spans="1:20">
      <c r="A49" s="19">
        <v>1231090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155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</row>
    <row r="50" spans="1:20">
      <c r="A50" s="19">
        <v>1233383</v>
      </c>
      <c r="B50" s="23">
        <v>0</v>
      </c>
      <c r="C50" s="23">
        <v>79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</row>
    <row r="51" spans="1:20">
      <c r="A51" s="19">
        <v>1220847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75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</row>
    <row r="52" spans="1:20">
      <c r="A52" s="19">
        <v>1232775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480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</row>
    <row r="53" spans="1:20">
      <c r="A53" s="19">
        <v>1235845</v>
      </c>
      <c r="B53" s="23">
        <v>0</v>
      </c>
      <c r="C53" s="23">
        <v>0</v>
      </c>
      <c r="D53" s="23">
        <v>56</v>
      </c>
      <c r="E53" s="23">
        <v>0</v>
      </c>
      <c r="F53" s="23">
        <v>0</v>
      </c>
      <c r="G53" s="23">
        <v>611</v>
      </c>
      <c r="H53" s="23">
        <v>191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</row>
    <row r="54" spans="1:20">
      <c r="A54" s="19">
        <v>1235097</v>
      </c>
      <c r="B54" s="23">
        <v>128</v>
      </c>
      <c r="C54" s="23">
        <v>343</v>
      </c>
      <c r="D54" s="23">
        <v>269</v>
      </c>
      <c r="E54" s="23">
        <v>0</v>
      </c>
      <c r="F54" s="23">
        <v>0</v>
      </c>
      <c r="G54" s="23">
        <v>331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</row>
    <row r="55" spans="1:20">
      <c r="A55" s="19">
        <v>1236619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92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</row>
    <row r="56" spans="1:20">
      <c r="A56" s="19">
        <v>1236930</v>
      </c>
      <c r="B56" s="23">
        <v>192</v>
      </c>
      <c r="C56" s="23">
        <v>70</v>
      </c>
      <c r="D56" s="23">
        <v>0</v>
      </c>
      <c r="E56" s="23">
        <v>0</v>
      </c>
      <c r="F56" s="23">
        <v>0</v>
      </c>
      <c r="G56" s="23">
        <v>0</v>
      </c>
      <c r="H56" s="23">
        <v>191</v>
      </c>
      <c r="I56" s="23">
        <v>477</v>
      </c>
      <c r="J56" s="23">
        <v>0</v>
      </c>
      <c r="K56" s="23">
        <v>264</v>
      </c>
      <c r="L56" s="23">
        <v>0</v>
      </c>
      <c r="M56" s="23">
        <v>0</v>
      </c>
      <c r="N56" s="23">
        <v>336</v>
      </c>
      <c r="O56" s="23">
        <v>333</v>
      </c>
      <c r="P56" s="23">
        <v>57</v>
      </c>
      <c r="Q56" s="23">
        <v>0</v>
      </c>
      <c r="R56" s="23">
        <v>0</v>
      </c>
      <c r="S56" s="23">
        <v>0</v>
      </c>
      <c r="T56" s="23">
        <v>0</v>
      </c>
    </row>
    <row r="57" spans="1:20">
      <c r="A57" s="19">
        <v>1232982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300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</row>
    <row r="58" spans="1:20">
      <c r="A58" s="19">
        <v>1237468</v>
      </c>
      <c r="B58" s="23">
        <v>0</v>
      </c>
      <c r="C58" s="23">
        <v>77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</row>
    <row r="59" spans="1:20">
      <c r="A59" s="19">
        <v>1237386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182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</row>
    <row r="60" spans="1:20">
      <c r="A60" s="19">
        <v>1234905</v>
      </c>
      <c r="B60" s="23">
        <v>0</v>
      </c>
      <c r="C60" s="23">
        <v>182</v>
      </c>
      <c r="D60" s="23">
        <v>311</v>
      </c>
      <c r="E60" s="23">
        <v>0</v>
      </c>
      <c r="F60" s="23">
        <v>0</v>
      </c>
      <c r="G60" s="23">
        <v>384</v>
      </c>
      <c r="H60" s="23">
        <v>156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300</v>
      </c>
      <c r="S60" s="23">
        <v>0</v>
      </c>
      <c r="T60" s="23">
        <v>0</v>
      </c>
    </row>
    <row r="61" spans="1:20">
      <c r="A61" s="19">
        <v>1238480</v>
      </c>
      <c r="B61" s="23">
        <v>702</v>
      </c>
      <c r="C61" s="23">
        <v>1222</v>
      </c>
      <c r="D61" s="23">
        <v>806</v>
      </c>
      <c r="E61" s="23">
        <v>0</v>
      </c>
      <c r="F61" s="23">
        <v>0</v>
      </c>
      <c r="G61" s="23">
        <v>789</v>
      </c>
      <c r="H61" s="23">
        <v>1198</v>
      </c>
      <c r="I61" s="23">
        <v>1497</v>
      </c>
      <c r="J61" s="23">
        <v>0</v>
      </c>
      <c r="K61" s="23">
        <v>624</v>
      </c>
      <c r="L61" s="23">
        <v>0</v>
      </c>
      <c r="M61" s="23">
        <v>0</v>
      </c>
      <c r="N61" s="23">
        <v>1471</v>
      </c>
      <c r="O61" s="23">
        <v>1784</v>
      </c>
      <c r="P61" s="23">
        <v>640</v>
      </c>
      <c r="Q61" s="23">
        <v>0</v>
      </c>
      <c r="R61" s="23">
        <v>1178</v>
      </c>
      <c r="S61" s="23">
        <v>0</v>
      </c>
      <c r="T61" s="23">
        <v>0</v>
      </c>
    </row>
    <row r="62" spans="1:20">
      <c r="A62" s="19">
        <v>1238453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495</v>
      </c>
      <c r="Q62" s="23">
        <v>0</v>
      </c>
      <c r="R62" s="23">
        <v>0</v>
      </c>
      <c r="S62" s="23">
        <v>0</v>
      </c>
      <c r="T62" s="23">
        <v>0</v>
      </c>
    </row>
    <row r="63" spans="1:20">
      <c r="A63" s="374">
        <v>1240029</v>
      </c>
      <c r="B63" s="23">
        <v>172</v>
      </c>
      <c r="C63" s="23">
        <v>30</v>
      </c>
      <c r="D63" s="23">
        <v>133</v>
      </c>
      <c r="E63" s="23">
        <v>0</v>
      </c>
      <c r="F63" s="23">
        <v>0</v>
      </c>
      <c r="G63" s="23">
        <v>483</v>
      </c>
      <c r="H63" s="23">
        <v>483</v>
      </c>
      <c r="I63" s="23">
        <v>137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51</v>
      </c>
      <c r="P63" s="23">
        <v>187</v>
      </c>
      <c r="Q63" s="23">
        <v>0</v>
      </c>
      <c r="R63" s="23">
        <v>362</v>
      </c>
      <c r="S63" s="23">
        <v>0</v>
      </c>
      <c r="T63" s="23">
        <v>0</v>
      </c>
    </row>
    <row r="64" spans="1:20">
      <c r="A64" s="374">
        <v>1240032</v>
      </c>
      <c r="B64" s="23">
        <v>172</v>
      </c>
      <c r="C64" s="23">
        <v>30</v>
      </c>
      <c r="D64" s="23">
        <v>133</v>
      </c>
      <c r="E64" s="23">
        <v>0</v>
      </c>
      <c r="F64" s="23">
        <v>0</v>
      </c>
      <c r="G64" s="23">
        <v>483</v>
      </c>
      <c r="H64" s="23">
        <v>483</v>
      </c>
      <c r="I64" s="23">
        <v>137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51</v>
      </c>
      <c r="P64" s="23">
        <v>187</v>
      </c>
      <c r="Q64" s="23">
        <v>0</v>
      </c>
      <c r="R64" s="23">
        <v>362</v>
      </c>
      <c r="S64" s="23">
        <v>0</v>
      </c>
      <c r="T64" s="23">
        <v>0</v>
      </c>
    </row>
    <row r="65" spans="1:20">
      <c r="A65" s="19">
        <v>1240180</v>
      </c>
      <c r="B65" s="23">
        <v>0</v>
      </c>
      <c r="C65" s="23">
        <v>60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>
      <c r="A66" s="19">
        <v>1240184</v>
      </c>
      <c r="B66" s="23">
        <v>0</v>
      </c>
      <c r="C66" s="23">
        <v>60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>
      <c r="A67" s="19">
        <v>1216452</v>
      </c>
      <c r="B67" s="23">
        <v>0</v>
      </c>
      <c r="C67" s="23">
        <v>0</v>
      </c>
      <c r="D67" s="23">
        <v>603</v>
      </c>
      <c r="E67" s="23">
        <v>0</v>
      </c>
      <c r="F67" s="23">
        <v>0</v>
      </c>
      <c r="G67" s="23">
        <v>190</v>
      </c>
      <c r="H67" s="23">
        <v>0</v>
      </c>
      <c r="I67" s="23">
        <v>214</v>
      </c>
      <c r="J67" s="23">
        <v>0</v>
      </c>
      <c r="K67" s="23">
        <v>754</v>
      </c>
      <c r="L67" s="23">
        <v>0</v>
      </c>
      <c r="M67" s="23">
        <v>0</v>
      </c>
      <c r="N67" s="23">
        <v>329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</row>
    <row r="68" spans="1:20">
      <c r="A68" s="19">
        <v>1215693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233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>
      <c r="A69" s="19">
        <v>1232894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320</v>
      </c>
      <c r="O69" s="23">
        <v>40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>
      <c r="A70" s="19">
        <v>1233385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320</v>
      </c>
      <c r="O70" s="23">
        <v>40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</row>
    <row r="71" spans="1:20">
      <c r="A71" s="19">
        <v>1232895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350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</row>
    <row r="72" spans="1:20">
      <c r="A72" s="19">
        <v>1233387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350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</row>
    <row r="73" spans="1:20">
      <c r="A73" s="19">
        <v>1238092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200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</row>
  </sheetData>
  <autoFilter ref="A1:T20" xr:uid="{B25F6EC5-D9C6-44D0-9CB5-2AB3AF643F20}"/>
  <phoneticPr fontId="27" type="noConversion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679F-6CB8-4019-A924-D91A277F356D}">
  <sheetPr>
    <tabColor rgb="FFFFFF00"/>
  </sheetPr>
  <dimension ref="A1:M168"/>
  <sheetViews>
    <sheetView zoomScale="145" zoomScaleNormal="145" workbookViewId="0">
      <pane xSplit="1" ySplit="2" topLeftCell="B87" activePane="bottomRight" state="frozen"/>
      <selection pane="topRight" activeCell="B1" sqref="B1"/>
      <selection pane="bottomLeft" activeCell="A3" sqref="A3"/>
      <selection pane="bottomRight" activeCell="I96" sqref="I96"/>
    </sheetView>
  </sheetViews>
  <sheetFormatPr defaultColWidth="9.33203125" defaultRowHeight="12"/>
  <cols>
    <col min="1" max="1" width="13" style="77" customWidth="1"/>
    <col min="2" max="11" width="9.5" style="23" customWidth="1"/>
    <col min="12" max="12" width="9.33203125" style="19"/>
    <col min="13" max="13" width="10" style="19" bestFit="1" customWidth="1"/>
    <col min="14" max="16384" width="9.33203125" style="19"/>
  </cols>
  <sheetData>
    <row r="1" spans="1:13" s="80" customFormat="1">
      <c r="A1" s="80" t="s">
        <v>0</v>
      </c>
      <c r="B1" s="449" t="s">
        <v>1142</v>
      </c>
      <c r="C1" s="449" t="s">
        <v>2021</v>
      </c>
      <c r="D1" s="449" t="s">
        <v>2246</v>
      </c>
      <c r="E1" s="449" t="s">
        <v>2397</v>
      </c>
      <c r="F1" s="449" t="s">
        <v>2596</v>
      </c>
      <c r="G1" s="449" t="s">
        <v>2881</v>
      </c>
      <c r="H1" s="449" t="s">
        <v>3077</v>
      </c>
      <c r="I1" s="449" t="s">
        <v>3171</v>
      </c>
      <c r="J1" s="449" t="s">
        <v>3198</v>
      </c>
      <c r="K1" s="449" t="s">
        <v>3224</v>
      </c>
    </row>
    <row r="2" spans="1:13" s="80" customFormat="1">
      <c r="B2" s="449" t="s">
        <v>1140</v>
      </c>
      <c r="C2" s="449" t="s">
        <v>2022</v>
      </c>
      <c r="D2" s="449" t="s">
        <v>2247</v>
      </c>
      <c r="E2" s="449" t="s">
        <v>2398</v>
      </c>
      <c r="F2" s="449" t="s">
        <v>2597</v>
      </c>
      <c r="G2" s="449" t="s">
        <v>2882</v>
      </c>
      <c r="H2" s="449" t="s">
        <v>3078</v>
      </c>
      <c r="I2" s="449" t="s">
        <v>3172</v>
      </c>
      <c r="J2" s="449" t="s">
        <v>3199</v>
      </c>
      <c r="K2" s="449" t="s">
        <v>3225</v>
      </c>
    </row>
    <row r="3" spans="1:13">
      <c r="A3" s="77">
        <v>1221154</v>
      </c>
      <c r="B3" s="23">
        <v>0</v>
      </c>
      <c r="C3" s="23">
        <v>50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M3" s="433">
        <f>SUM(B3:K3)</f>
        <v>50</v>
      </c>
    </row>
    <row r="4" spans="1:13">
      <c r="A4" s="77">
        <v>1226384</v>
      </c>
      <c r="B4" s="23">
        <v>0</v>
      </c>
      <c r="C4" s="23">
        <v>860</v>
      </c>
      <c r="D4" s="23">
        <v>0</v>
      </c>
      <c r="E4" s="23">
        <v>0</v>
      </c>
      <c r="F4" s="23">
        <v>1160</v>
      </c>
      <c r="G4" s="23">
        <v>200</v>
      </c>
      <c r="H4" s="23">
        <v>0</v>
      </c>
      <c r="I4" s="23">
        <v>300</v>
      </c>
      <c r="J4" s="23">
        <v>300</v>
      </c>
      <c r="K4" s="23">
        <v>0</v>
      </c>
      <c r="M4" s="433">
        <f t="shared" ref="M4:M67" si="0">SUM(B4:K4)</f>
        <v>2820</v>
      </c>
    </row>
    <row r="5" spans="1:13">
      <c r="A5" s="77">
        <v>1226388</v>
      </c>
      <c r="B5" s="23">
        <v>0</v>
      </c>
      <c r="C5" s="23">
        <v>860</v>
      </c>
      <c r="D5" s="23">
        <v>0</v>
      </c>
      <c r="E5" s="23">
        <v>0</v>
      </c>
      <c r="F5" s="23">
        <v>1160</v>
      </c>
      <c r="G5" s="23">
        <v>200</v>
      </c>
      <c r="H5" s="23">
        <v>0</v>
      </c>
      <c r="I5" s="23">
        <v>300</v>
      </c>
      <c r="J5" s="23">
        <v>300</v>
      </c>
      <c r="K5" s="23">
        <v>0</v>
      </c>
      <c r="M5" s="433">
        <f t="shared" si="0"/>
        <v>2820</v>
      </c>
    </row>
    <row r="6" spans="1:13">
      <c r="A6" s="77">
        <v>1229673</v>
      </c>
      <c r="B6" s="23">
        <v>1042</v>
      </c>
      <c r="C6" s="23">
        <v>1200</v>
      </c>
      <c r="D6" s="23">
        <v>1000</v>
      </c>
      <c r="E6" s="23">
        <v>1000</v>
      </c>
      <c r="F6" s="23">
        <v>1000</v>
      </c>
      <c r="G6" s="23">
        <v>1000</v>
      </c>
      <c r="H6" s="23">
        <v>800</v>
      </c>
      <c r="I6" s="23">
        <v>1000</v>
      </c>
      <c r="J6" s="23">
        <v>700</v>
      </c>
      <c r="K6" s="23">
        <v>700</v>
      </c>
      <c r="M6" s="433">
        <f t="shared" si="0"/>
        <v>9442</v>
      </c>
    </row>
    <row r="7" spans="1:13">
      <c r="A7" s="77">
        <v>1230692</v>
      </c>
      <c r="B7" s="23">
        <v>1100</v>
      </c>
      <c r="C7" s="23">
        <v>1100</v>
      </c>
      <c r="D7" s="23">
        <v>1200</v>
      </c>
      <c r="E7" s="23">
        <v>500</v>
      </c>
      <c r="F7" s="23">
        <v>1300</v>
      </c>
      <c r="G7" s="23">
        <v>1300</v>
      </c>
      <c r="H7" s="23">
        <v>500</v>
      </c>
      <c r="I7" s="23">
        <v>1300</v>
      </c>
      <c r="J7" s="23">
        <v>900</v>
      </c>
      <c r="K7" s="23">
        <v>1000</v>
      </c>
      <c r="M7" s="433">
        <f t="shared" si="0"/>
        <v>10200</v>
      </c>
    </row>
    <row r="8" spans="1:13">
      <c r="A8" s="77">
        <v>1230696</v>
      </c>
      <c r="B8" s="23">
        <v>200</v>
      </c>
      <c r="C8" s="23">
        <v>200</v>
      </c>
      <c r="D8" s="23">
        <v>200</v>
      </c>
      <c r="E8" s="23">
        <v>0</v>
      </c>
      <c r="F8" s="23">
        <v>200</v>
      </c>
      <c r="G8" s="23">
        <v>200</v>
      </c>
      <c r="H8" s="23">
        <v>200</v>
      </c>
      <c r="I8" s="23">
        <v>0</v>
      </c>
      <c r="J8" s="23">
        <v>0</v>
      </c>
      <c r="K8" s="23">
        <v>200</v>
      </c>
      <c r="M8" s="433">
        <f t="shared" si="0"/>
        <v>1400</v>
      </c>
    </row>
    <row r="9" spans="1:13">
      <c r="A9" s="77">
        <v>1230854</v>
      </c>
      <c r="B9" s="23">
        <v>200</v>
      </c>
      <c r="C9" s="23">
        <v>200</v>
      </c>
      <c r="D9" s="23">
        <v>0</v>
      </c>
      <c r="E9" s="23">
        <v>0</v>
      </c>
      <c r="F9" s="23">
        <v>0</v>
      </c>
      <c r="G9" s="23">
        <v>200</v>
      </c>
      <c r="H9" s="23">
        <v>0</v>
      </c>
      <c r="I9" s="23">
        <v>0</v>
      </c>
      <c r="J9" s="23">
        <v>0</v>
      </c>
      <c r="K9" s="23">
        <v>0</v>
      </c>
      <c r="M9" s="433">
        <f t="shared" si="0"/>
        <v>600</v>
      </c>
    </row>
    <row r="10" spans="1:13">
      <c r="A10" s="77">
        <v>1231202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150</v>
      </c>
      <c r="H10" s="23">
        <v>0</v>
      </c>
      <c r="I10" s="23">
        <v>0</v>
      </c>
      <c r="J10" s="23">
        <v>0</v>
      </c>
      <c r="K10" s="23">
        <v>0</v>
      </c>
      <c r="M10" s="433">
        <f t="shared" si="0"/>
        <v>150</v>
      </c>
    </row>
    <row r="11" spans="1:13">
      <c r="A11" s="77">
        <v>1231898</v>
      </c>
      <c r="B11" s="23">
        <v>1344</v>
      </c>
      <c r="C11" s="23">
        <v>1792</v>
      </c>
      <c r="D11" s="23">
        <v>2240</v>
      </c>
      <c r="E11" s="23">
        <v>2240</v>
      </c>
      <c r="F11" s="23">
        <v>1792</v>
      </c>
      <c r="G11" s="23">
        <v>1792</v>
      </c>
      <c r="H11" s="23">
        <v>1912</v>
      </c>
      <c r="I11" s="23">
        <v>1410</v>
      </c>
      <c r="J11" s="23">
        <v>1344</v>
      </c>
      <c r="K11" s="23">
        <v>1344</v>
      </c>
      <c r="M11" s="433">
        <f t="shared" si="0"/>
        <v>17210</v>
      </c>
    </row>
    <row r="12" spans="1:13">
      <c r="A12" s="77">
        <v>1232693</v>
      </c>
      <c r="B12" s="23">
        <v>119</v>
      </c>
      <c r="C12" s="23">
        <v>0</v>
      </c>
      <c r="D12" s="23">
        <v>0</v>
      </c>
      <c r="E12" s="23">
        <v>1396</v>
      </c>
      <c r="F12" s="23">
        <v>0</v>
      </c>
      <c r="G12" s="23">
        <v>1397</v>
      </c>
      <c r="H12" s="23">
        <v>0</v>
      </c>
      <c r="I12" s="23">
        <v>0</v>
      </c>
      <c r="J12" s="23">
        <v>1407</v>
      </c>
      <c r="K12" s="23">
        <v>0</v>
      </c>
      <c r="M12" s="433">
        <f t="shared" si="0"/>
        <v>4319</v>
      </c>
    </row>
    <row r="13" spans="1:13">
      <c r="A13" s="77">
        <v>1233025</v>
      </c>
      <c r="B13" s="23">
        <v>119</v>
      </c>
      <c r="C13" s="23">
        <v>0</v>
      </c>
      <c r="D13" s="23">
        <v>0</v>
      </c>
      <c r="E13" s="23">
        <v>1396</v>
      </c>
      <c r="F13" s="23">
        <v>0</v>
      </c>
      <c r="G13" s="23">
        <v>1397</v>
      </c>
      <c r="H13" s="23">
        <v>0</v>
      </c>
      <c r="I13" s="23">
        <v>0</v>
      </c>
      <c r="J13" s="23">
        <v>1407</v>
      </c>
      <c r="K13" s="23">
        <v>0</v>
      </c>
      <c r="M13" s="433">
        <f t="shared" si="0"/>
        <v>4319</v>
      </c>
    </row>
    <row r="14" spans="1:13">
      <c r="A14" s="77">
        <v>1233632</v>
      </c>
      <c r="B14" s="23">
        <v>500</v>
      </c>
      <c r="C14" s="23">
        <v>0</v>
      </c>
      <c r="D14" s="23">
        <v>250</v>
      </c>
      <c r="E14" s="23">
        <v>250</v>
      </c>
      <c r="F14" s="23">
        <v>0</v>
      </c>
      <c r="G14" s="23">
        <v>483</v>
      </c>
      <c r="H14" s="23">
        <v>0</v>
      </c>
      <c r="I14" s="23">
        <v>0</v>
      </c>
      <c r="J14" s="23">
        <v>0</v>
      </c>
      <c r="K14" s="23">
        <v>0</v>
      </c>
      <c r="M14" s="433">
        <f t="shared" si="0"/>
        <v>1483</v>
      </c>
    </row>
    <row r="15" spans="1:13">
      <c r="A15" s="77">
        <v>1233761</v>
      </c>
      <c r="B15" s="23">
        <v>200</v>
      </c>
      <c r="C15" s="23">
        <v>200</v>
      </c>
      <c r="D15" s="23">
        <v>200</v>
      </c>
      <c r="E15" s="23">
        <v>0</v>
      </c>
      <c r="F15" s="23">
        <v>200</v>
      </c>
      <c r="G15" s="23">
        <v>350</v>
      </c>
      <c r="H15" s="23">
        <v>0</v>
      </c>
      <c r="I15" s="23">
        <v>200</v>
      </c>
      <c r="J15" s="23">
        <v>100</v>
      </c>
      <c r="K15" s="23">
        <v>300</v>
      </c>
      <c r="M15" s="433">
        <f t="shared" si="0"/>
        <v>1750</v>
      </c>
    </row>
    <row r="16" spans="1:13">
      <c r="A16" s="77">
        <v>1233877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70</v>
      </c>
      <c r="K16" s="23">
        <v>0</v>
      </c>
      <c r="M16" s="433">
        <f t="shared" si="0"/>
        <v>70</v>
      </c>
    </row>
    <row r="17" spans="1:13">
      <c r="A17" s="77">
        <v>1234614</v>
      </c>
      <c r="B17" s="23">
        <v>468</v>
      </c>
      <c r="C17" s="23">
        <v>0</v>
      </c>
      <c r="D17" s="23">
        <v>0</v>
      </c>
      <c r="E17" s="23">
        <v>400</v>
      </c>
      <c r="F17" s="23">
        <v>450</v>
      </c>
      <c r="G17" s="23">
        <v>0</v>
      </c>
      <c r="H17" s="23">
        <v>0</v>
      </c>
      <c r="I17" s="23">
        <v>350</v>
      </c>
      <c r="J17" s="23">
        <v>0</v>
      </c>
      <c r="K17" s="23">
        <v>400</v>
      </c>
      <c r="M17" s="433">
        <f t="shared" si="0"/>
        <v>2068</v>
      </c>
    </row>
    <row r="18" spans="1:13">
      <c r="A18" s="77">
        <v>1235003</v>
      </c>
      <c r="B18" s="23">
        <v>0</v>
      </c>
      <c r="C18" s="23">
        <v>2520</v>
      </c>
      <c r="D18" s="23">
        <v>2052</v>
      </c>
      <c r="E18" s="23">
        <v>2068</v>
      </c>
      <c r="F18" s="23">
        <v>900</v>
      </c>
      <c r="G18" s="23">
        <v>1400</v>
      </c>
      <c r="H18" s="23">
        <v>600</v>
      </c>
      <c r="I18" s="23">
        <v>700</v>
      </c>
      <c r="J18" s="23">
        <v>600</v>
      </c>
      <c r="K18" s="23">
        <v>1100</v>
      </c>
      <c r="M18" s="433">
        <f t="shared" si="0"/>
        <v>11940</v>
      </c>
    </row>
    <row r="19" spans="1:13">
      <c r="A19" s="77">
        <v>1235058</v>
      </c>
      <c r="B19" s="23">
        <v>0</v>
      </c>
      <c r="C19" s="23">
        <v>0</v>
      </c>
      <c r="D19" s="23">
        <v>360</v>
      </c>
      <c r="E19" s="23">
        <v>640</v>
      </c>
      <c r="F19" s="23">
        <v>600</v>
      </c>
      <c r="G19" s="23">
        <v>700</v>
      </c>
      <c r="H19" s="23">
        <v>200</v>
      </c>
      <c r="I19" s="23">
        <v>500</v>
      </c>
      <c r="J19" s="23">
        <v>200</v>
      </c>
      <c r="K19" s="23">
        <v>300</v>
      </c>
      <c r="M19" s="433">
        <f t="shared" si="0"/>
        <v>3500</v>
      </c>
    </row>
    <row r="20" spans="1:13">
      <c r="A20" s="77">
        <v>1235623</v>
      </c>
      <c r="B20" s="23">
        <v>0</v>
      </c>
      <c r="C20" s="23">
        <v>936</v>
      </c>
      <c r="D20" s="23">
        <v>936</v>
      </c>
      <c r="E20" s="23">
        <v>0</v>
      </c>
      <c r="F20" s="23">
        <v>0</v>
      </c>
      <c r="G20" s="23">
        <v>0</v>
      </c>
      <c r="H20" s="23">
        <v>1872</v>
      </c>
      <c r="I20" s="23">
        <v>0</v>
      </c>
      <c r="J20" s="23">
        <v>0</v>
      </c>
      <c r="K20" s="23">
        <v>0</v>
      </c>
      <c r="M20" s="433">
        <f t="shared" si="0"/>
        <v>3744</v>
      </c>
    </row>
    <row r="21" spans="1:13">
      <c r="A21" s="77">
        <v>1236091</v>
      </c>
      <c r="B21" s="23">
        <v>300</v>
      </c>
      <c r="C21" s="23">
        <v>200</v>
      </c>
      <c r="D21" s="23">
        <v>0</v>
      </c>
      <c r="E21" s="23">
        <v>0</v>
      </c>
      <c r="F21" s="23">
        <v>200</v>
      </c>
      <c r="G21" s="23">
        <v>250</v>
      </c>
      <c r="H21" s="23">
        <v>0</v>
      </c>
      <c r="I21" s="23">
        <v>200</v>
      </c>
      <c r="J21" s="23">
        <v>0</v>
      </c>
      <c r="K21" s="23">
        <v>300</v>
      </c>
      <c r="M21" s="433">
        <f t="shared" si="0"/>
        <v>1450</v>
      </c>
    </row>
    <row r="22" spans="1:13">
      <c r="A22" s="77">
        <v>1236488</v>
      </c>
      <c r="B22" s="23">
        <v>700</v>
      </c>
      <c r="C22" s="23">
        <v>700</v>
      </c>
      <c r="D22" s="23">
        <v>700</v>
      </c>
      <c r="E22" s="23">
        <v>700</v>
      </c>
      <c r="F22" s="23">
        <v>800</v>
      </c>
      <c r="G22" s="23">
        <v>800</v>
      </c>
      <c r="H22" s="23">
        <v>500</v>
      </c>
      <c r="I22" s="23">
        <v>800</v>
      </c>
      <c r="J22" s="23">
        <v>1200</v>
      </c>
      <c r="K22" s="23">
        <v>1300</v>
      </c>
      <c r="M22" s="433">
        <f t="shared" si="0"/>
        <v>8200</v>
      </c>
    </row>
    <row r="23" spans="1:13">
      <c r="A23" s="77">
        <v>1236534</v>
      </c>
      <c r="B23" s="23">
        <v>200</v>
      </c>
      <c r="C23" s="23">
        <v>200</v>
      </c>
      <c r="D23" s="23">
        <v>200</v>
      </c>
      <c r="E23" s="23">
        <v>0</v>
      </c>
      <c r="F23" s="23">
        <v>300</v>
      </c>
      <c r="G23" s="23">
        <v>300</v>
      </c>
      <c r="H23" s="23">
        <v>0</v>
      </c>
      <c r="I23" s="23">
        <v>300</v>
      </c>
      <c r="J23" s="23">
        <v>200</v>
      </c>
      <c r="K23" s="23">
        <v>300</v>
      </c>
      <c r="M23" s="433">
        <f t="shared" si="0"/>
        <v>2000</v>
      </c>
    </row>
    <row r="24" spans="1:13">
      <c r="A24" s="77">
        <v>1236962</v>
      </c>
      <c r="B24" s="23">
        <v>1100</v>
      </c>
      <c r="C24" s="23">
        <v>1100</v>
      </c>
      <c r="D24" s="23">
        <v>1100</v>
      </c>
      <c r="E24" s="23">
        <v>890</v>
      </c>
      <c r="F24" s="23">
        <v>2000</v>
      </c>
      <c r="G24" s="23">
        <v>2000</v>
      </c>
      <c r="H24" s="23">
        <v>700</v>
      </c>
      <c r="I24" s="23">
        <v>1800</v>
      </c>
      <c r="J24" s="23">
        <v>300</v>
      </c>
      <c r="K24" s="23">
        <v>500</v>
      </c>
      <c r="M24" s="433">
        <f t="shared" si="0"/>
        <v>11490</v>
      </c>
    </row>
    <row r="25" spans="1:13">
      <c r="A25" s="77">
        <v>1237088</v>
      </c>
      <c r="B25" s="23">
        <v>4424</v>
      </c>
      <c r="C25" s="23">
        <v>4200</v>
      </c>
      <c r="D25" s="23">
        <v>4028</v>
      </c>
      <c r="E25" s="23">
        <v>3755</v>
      </c>
      <c r="F25" s="23">
        <v>4300</v>
      </c>
      <c r="G25" s="23">
        <v>4800</v>
      </c>
      <c r="H25" s="23">
        <v>2750</v>
      </c>
      <c r="I25" s="23">
        <v>5000</v>
      </c>
      <c r="J25" s="23">
        <v>3084</v>
      </c>
      <c r="K25" s="23">
        <v>3300</v>
      </c>
      <c r="M25" s="433">
        <f t="shared" si="0"/>
        <v>39641</v>
      </c>
    </row>
    <row r="26" spans="1:13">
      <c r="A26" s="77">
        <v>1237586</v>
      </c>
      <c r="B26" s="23">
        <v>1344</v>
      </c>
      <c r="C26" s="23">
        <v>1792</v>
      </c>
      <c r="D26" s="23">
        <v>2240</v>
      </c>
      <c r="E26" s="23">
        <v>2240</v>
      </c>
      <c r="F26" s="23">
        <v>1792</v>
      </c>
      <c r="G26" s="23">
        <v>1792</v>
      </c>
      <c r="H26" s="23">
        <v>1912</v>
      </c>
      <c r="I26" s="23">
        <v>1410</v>
      </c>
      <c r="J26" s="23">
        <v>1344</v>
      </c>
      <c r="K26" s="23">
        <v>1344</v>
      </c>
      <c r="M26" s="433">
        <f t="shared" si="0"/>
        <v>17210</v>
      </c>
    </row>
    <row r="27" spans="1:13">
      <c r="A27" s="77">
        <v>1237748</v>
      </c>
      <c r="B27" s="23">
        <v>260</v>
      </c>
      <c r="C27" s="23">
        <v>0</v>
      </c>
      <c r="D27" s="23">
        <v>0</v>
      </c>
      <c r="E27" s="23">
        <v>728</v>
      </c>
      <c r="F27" s="23">
        <v>0</v>
      </c>
      <c r="G27" s="23">
        <v>0</v>
      </c>
      <c r="H27" s="23">
        <v>0</v>
      </c>
      <c r="I27" s="23">
        <v>572</v>
      </c>
      <c r="J27" s="23">
        <v>0</v>
      </c>
      <c r="K27" s="23">
        <v>0</v>
      </c>
      <c r="M27" s="433">
        <f t="shared" si="0"/>
        <v>1560</v>
      </c>
    </row>
    <row r="28" spans="1:13">
      <c r="A28" s="77">
        <v>1238128</v>
      </c>
      <c r="B28" s="23">
        <v>4345</v>
      </c>
      <c r="C28" s="23">
        <v>1728</v>
      </c>
      <c r="D28" s="23">
        <v>0</v>
      </c>
      <c r="E28" s="23">
        <v>6880</v>
      </c>
      <c r="F28" s="23">
        <v>0</v>
      </c>
      <c r="G28" s="23">
        <v>0</v>
      </c>
      <c r="H28" s="23">
        <v>0</v>
      </c>
      <c r="I28" s="23">
        <v>3160</v>
      </c>
      <c r="J28" s="23">
        <v>0</v>
      </c>
      <c r="K28" s="23">
        <v>0</v>
      </c>
      <c r="M28" s="433">
        <f t="shared" si="0"/>
        <v>16113</v>
      </c>
    </row>
    <row r="29" spans="1:13">
      <c r="A29" s="77">
        <v>1239651</v>
      </c>
      <c r="B29" s="23">
        <v>750</v>
      </c>
      <c r="C29" s="23">
        <v>500</v>
      </c>
      <c r="D29" s="23">
        <v>545</v>
      </c>
      <c r="E29" s="23">
        <v>560</v>
      </c>
      <c r="F29" s="23">
        <v>1100</v>
      </c>
      <c r="G29" s="23">
        <v>200</v>
      </c>
      <c r="H29" s="23">
        <v>700</v>
      </c>
      <c r="I29" s="23">
        <v>1100</v>
      </c>
      <c r="J29" s="23">
        <v>0</v>
      </c>
      <c r="K29" s="23">
        <v>0</v>
      </c>
      <c r="M29" s="433">
        <f t="shared" si="0"/>
        <v>5455</v>
      </c>
    </row>
    <row r="30" spans="1:13">
      <c r="A30" s="77">
        <v>1239988</v>
      </c>
      <c r="B30" s="23">
        <v>1602</v>
      </c>
      <c r="C30" s="23">
        <v>1164</v>
      </c>
      <c r="D30" s="23">
        <v>1650</v>
      </c>
      <c r="E30" s="23">
        <v>700</v>
      </c>
      <c r="F30" s="23">
        <v>1800</v>
      </c>
      <c r="G30" s="23">
        <v>1550</v>
      </c>
      <c r="H30" s="23">
        <v>1000</v>
      </c>
      <c r="I30" s="23">
        <v>850</v>
      </c>
      <c r="J30" s="23">
        <v>400</v>
      </c>
      <c r="K30" s="23">
        <v>600</v>
      </c>
      <c r="M30" s="433">
        <f t="shared" si="0"/>
        <v>11316</v>
      </c>
    </row>
    <row r="31" spans="1:13">
      <c r="A31" s="77">
        <v>1240180</v>
      </c>
      <c r="B31" s="23">
        <v>1292</v>
      </c>
      <c r="C31" s="23">
        <v>1084</v>
      </c>
      <c r="D31" s="23">
        <v>1328</v>
      </c>
      <c r="E31" s="23">
        <v>1374</v>
      </c>
      <c r="F31" s="23">
        <v>1700</v>
      </c>
      <c r="G31" s="23">
        <v>1750</v>
      </c>
      <c r="H31" s="23">
        <v>600</v>
      </c>
      <c r="I31" s="23">
        <v>700</v>
      </c>
      <c r="J31" s="23">
        <v>600</v>
      </c>
      <c r="K31" s="23">
        <v>800</v>
      </c>
      <c r="M31" s="433">
        <f t="shared" si="0"/>
        <v>11228</v>
      </c>
    </row>
    <row r="32" spans="1:13">
      <c r="A32" s="77">
        <v>1240184</v>
      </c>
      <c r="B32" s="23">
        <v>1292</v>
      </c>
      <c r="C32" s="23">
        <v>884</v>
      </c>
      <c r="D32" s="23">
        <v>1328</v>
      </c>
      <c r="E32" s="23">
        <v>1374</v>
      </c>
      <c r="F32" s="23">
        <v>1700</v>
      </c>
      <c r="G32" s="23">
        <v>1350</v>
      </c>
      <c r="H32" s="23">
        <v>600</v>
      </c>
      <c r="I32" s="23">
        <v>600</v>
      </c>
      <c r="J32" s="23">
        <v>600</v>
      </c>
      <c r="K32" s="23">
        <v>800</v>
      </c>
      <c r="M32" s="433">
        <f t="shared" si="0"/>
        <v>10528</v>
      </c>
    </row>
    <row r="33" spans="1:13">
      <c r="A33" s="77">
        <v>1240308</v>
      </c>
      <c r="B33" s="23">
        <v>1250</v>
      </c>
      <c r="C33" s="23">
        <v>900</v>
      </c>
      <c r="D33" s="23">
        <v>1100</v>
      </c>
      <c r="E33" s="23">
        <v>0</v>
      </c>
      <c r="F33" s="23">
        <v>500</v>
      </c>
      <c r="G33" s="23">
        <v>700</v>
      </c>
      <c r="H33" s="23">
        <v>200</v>
      </c>
      <c r="I33" s="23">
        <v>0</v>
      </c>
      <c r="J33" s="23">
        <v>0</v>
      </c>
      <c r="K33" s="23">
        <v>800</v>
      </c>
      <c r="M33" s="433">
        <f t="shared" si="0"/>
        <v>5450</v>
      </c>
    </row>
    <row r="34" spans="1:13">
      <c r="A34" s="77">
        <v>1241601</v>
      </c>
      <c r="B34" s="23">
        <v>0</v>
      </c>
      <c r="C34" s="23">
        <v>0</v>
      </c>
      <c r="D34" s="23">
        <v>0</v>
      </c>
      <c r="E34" s="23">
        <v>0</v>
      </c>
      <c r="F34" s="23">
        <v>3000</v>
      </c>
      <c r="G34" s="23">
        <v>3000</v>
      </c>
      <c r="H34" s="23">
        <v>1700</v>
      </c>
      <c r="I34" s="23">
        <v>2800</v>
      </c>
      <c r="J34" s="23">
        <v>2700</v>
      </c>
      <c r="K34" s="23">
        <v>2800</v>
      </c>
      <c r="M34" s="433">
        <f t="shared" si="0"/>
        <v>16000</v>
      </c>
    </row>
    <row r="35" spans="1:13" s="78" customFormat="1">
      <c r="A35" s="661">
        <v>3104649</v>
      </c>
      <c r="B35" s="25">
        <v>0</v>
      </c>
      <c r="C35" s="25">
        <v>0</v>
      </c>
      <c r="D35" s="25">
        <v>0</v>
      </c>
      <c r="E35" s="25">
        <v>0</v>
      </c>
      <c r="F35" s="25">
        <v>0</v>
      </c>
      <c r="G35" s="25">
        <v>24</v>
      </c>
      <c r="H35" s="25">
        <v>0</v>
      </c>
      <c r="I35" s="25">
        <v>24</v>
      </c>
      <c r="J35" s="25">
        <v>0</v>
      </c>
      <c r="K35" s="25">
        <v>0</v>
      </c>
      <c r="M35" s="730">
        <f t="shared" si="0"/>
        <v>48</v>
      </c>
    </row>
    <row r="36" spans="1:13" s="78" customFormat="1">
      <c r="A36" s="661">
        <v>3105058</v>
      </c>
      <c r="B36" s="25">
        <v>0</v>
      </c>
      <c r="C36" s="25">
        <v>144</v>
      </c>
      <c r="D36" s="25">
        <v>72</v>
      </c>
      <c r="E36" s="25">
        <v>72</v>
      </c>
      <c r="F36" s="25">
        <v>72</v>
      </c>
      <c r="G36" s="25">
        <v>72</v>
      </c>
      <c r="H36" s="25">
        <v>72</v>
      </c>
      <c r="I36" s="25">
        <v>72</v>
      </c>
      <c r="J36" s="25">
        <v>0</v>
      </c>
      <c r="K36" s="25">
        <v>0</v>
      </c>
      <c r="M36" s="730">
        <f t="shared" si="0"/>
        <v>576</v>
      </c>
    </row>
    <row r="37" spans="1:13" s="78" customFormat="1">
      <c r="A37" s="661">
        <v>3106127</v>
      </c>
      <c r="B37" s="25">
        <v>0</v>
      </c>
      <c r="C37" s="25">
        <v>24</v>
      </c>
      <c r="D37" s="25">
        <v>0</v>
      </c>
      <c r="E37" s="25">
        <v>0</v>
      </c>
      <c r="F37" s="25">
        <v>0</v>
      </c>
      <c r="G37" s="25">
        <v>0</v>
      </c>
      <c r="H37" s="25">
        <v>0</v>
      </c>
      <c r="I37" s="25">
        <v>0</v>
      </c>
      <c r="J37" s="25">
        <v>0</v>
      </c>
      <c r="K37" s="25">
        <v>0</v>
      </c>
      <c r="M37" s="730">
        <f t="shared" si="0"/>
        <v>24</v>
      </c>
    </row>
    <row r="38" spans="1:13" s="78" customFormat="1">
      <c r="A38" s="661">
        <v>3107879</v>
      </c>
      <c r="B38" s="25">
        <v>0</v>
      </c>
      <c r="C38" s="25">
        <v>29</v>
      </c>
      <c r="D38" s="25">
        <v>273</v>
      </c>
      <c r="E38" s="25">
        <v>273</v>
      </c>
      <c r="F38" s="25">
        <v>273</v>
      </c>
      <c r="G38" s="25">
        <v>273</v>
      </c>
      <c r="H38" s="25">
        <v>273</v>
      </c>
      <c r="I38" s="25">
        <v>273</v>
      </c>
      <c r="J38" s="25">
        <v>0</v>
      </c>
      <c r="K38" s="25">
        <v>0</v>
      </c>
      <c r="M38" s="730">
        <f t="shared" si="0"/>
        <v>1667</v>
      </c>
    </row>
    <row r="39" spans="1:13" s="733" customFormat="1">
      <c r="A39" s="731">
        <v>3107881</v>
      </c>
      <c r="B39" s="732">
        <v>200</v>
      </c>
      <c r="C39" s="732">
        <v>0</v>
      </c>
      <c r="D39" s="732">
        <v>429</v>
      </c>
      <c r="E39" s="732">
        <v>475</v>
      </c>
      <c r="F39" s="732">
        <v>475</v>
      </c>
      <c r="G39" s="732">
        <v>475</v>
      </c>
      <c r="H39" s="732">
        <v>475</v>
      </c>
      <c r="I39" s="732">
        <v>475</v>
      </c>
      <c r="J39" s="732">
        <v>0</v>
      </c>
      <c r="K39" s="732">
        <v>0</v>
      </c>
      <c r="M39" s="734">
        <f t="shared" si="0"/>
        <v>3004</v>
      </c>
    </row>
    <row r="40" spans="1:13" s="78" customFormat="1">
      <c r="A40" s="661">
        <v>3110110</v>
      </c>
      <c r="B40" s="25">
        <v>0</v>
      </c>
      <c r="C40" s="25">
        <v>12</v>
      </c>
      <c r="D40" s="25">
        <v>12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M40" s="730">
        <f t="shared" si="0"/>
        <v>24</v>
      </c>
    </row>
    <row r="41" spans="1:13" s="78" customFormat="1">
      <c r="A41" s="661">
        <v>3110242</v>
      </c>
      <c r="B41" s="25">
        <v>0</v>
      </c>
      <c r="C41" s="25">
        <v>14</v>
      </c>
      <c r="D41" s="25">
        <v>92</v>
      </c>
      <c r="E41" s="25">
        <v>92</v>
      </c>
      <c r="F41" s="25">
        <v>92</v>
      </c>
      <c r="G41" s="25">
        <v>92</v>
      </c>
      <c r="H41" s="25">
        <v>92</v>
      </c>
      <c r="I41" s="25">
        <v>92</v>
      </c>
      <c r="J41" s="25">
        <v>0</v>
      </c>
      <c r="K41" s="25">
        <v>0</v>
      </c>
      <c r="M41" s="730">
        <f t="shared" si="0"/>
        <v>566</v>
      </c>
    </row>
    <row r="42" spans="1:13" s="78" customFormat="1">
      <c r="A42" s="661">
        <v>3110248</v>
      </c>
      <c r="B42" s="25">
        <v>15</v>
      </c>
      <c r="C42" s="25">
        <v>0</v>
      </c>
      <c r="D42" s="25">
        <v>0</v>
      </c>
      <c r="E42" s="25">
        <v>0</v>
      </c>
      <c r="F42" s="25">
        <v>9</v>
      </c>
      <c r="G42" s="25">
        <v>22</v>
      </c>
      <c r="H42" s="25">
        <v>22</v>
      </c>
      <c r="I42" s="25">
        <v>22</v>
      </c>
      <c r="J42" s="25">
        <v>0</v>
      </c>
      <c r="K42" s="25">
        <v>0</v>
      </c>
      <c r="M42" s="730">
        <f t="shared" si="0"/>
        <v>90</v>
      </c>
    </row>
    <row r="43" spans="1:13" s="78" customFormat="1">
      <c r="A43" s="661">
        <v>3111280</v>
      </c>
      <c r="B43" s="25">
        <v>10</v>
      </c>
      <c r="C43" s="25">
        <v>2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5">
        <v>0</v>
      </c>
      <c r="J43" s="25">
        <v>0</v>
      </c>
      <c r="K43" s="25">
        <v>0</v>
      </c>
      <c r="M43" s="730">
        <f t="shared" si="0"/>
        <v>12</v>
      </c>
    </row>
    <row r="44" spans="1:13" s="78" customFormat="1">
      <c r="A44" s="661">
        <v>3112438</v>
      </c>
      <c r="B44" s="25">
        <v>0</v>
      </c>
      <c r="C44" s="25">
        <v>3588</v>
      </c>
      <c r="D44" s="25">
        <v>1292</v>
      </c>
      <c r="E44" s="25">
        <v>1292</v>
      </c>
      <c r="F44" s="25">
        <v>1292</v>
      </c>
      <c r="G44" s="25">
        <v>1292</v>
      </c>
      <c r="H44" s="25">
        <v>1292</v>
      </c>
      <c r="I44" s="25">
        <v>1292</v>
      </c>
      <c r="J44" s="25">
        <v>0</v>
      </c>
      <c r="K44" s="25">
        <v>0</v>
      </c>
      <c r="M44" s="730">
        <f t="shared" si="0"/>
        <v>11340</v>
      </c>
    </row>
    <row r="45" spans="1:13" s="78" customFormat="1">
      <c r="A45" s="661">
        <v>3112440</v>
      </c>
      <c r="B45" s="25">
        <v>0</v>
      </c>
      <c r="C45" s="25">
        <v>681</v>
      </c>
      <c r="D45" s="25">
        <v>330</v>
      </c>
      <c r="E45" s="25">
        <v>330</v>
      </c>
      <c r="F45" s="25">
        <v>330</v>
      </c>
      <c r="G45" s="25">
        <v>330</v>
      </c>
      <c r="H45" s="25">
        <v>330</v>
      </c>
      <c r="I45" s="25">
        <v>330</v>
      </c>
      <c r="J45" s="25">
        <v>0</v>
      </c>
      <c r="K45" s="25">
        <v>0</v>
      </c>
      <c r="M45" s="730">
        <f t="shared" si="0"/>
        <v>2661</v>
      </c>
    </row>
    <row r="46" spans="1:13" s="78" customFormat="1">
      <c r="A46" s="661">
        <v>3114652</v>
      </c>
      <c r="B46" s="25">
        <v>0</v>
      </c>
      <c r="C46" s="25">
        <v>5</v>
      </c>
      <c r="D46" s="25">
        <v>1</v>
      </c>
      <c r="E46" s="25">
        <v>1</v>
      </c>
      <c r="F46" s="25">
        <v>1</v>
      </c>
      <c r="G46" s="25">
        <v>1</v>
      </c>
      <c r="H46" s="25">
        <v>1</v>
      </c>
      <c r="I46" s="25">
        <v>1</v>
      </c>
      <c r="J46" s="25">
        <v>0</v>
      </c>
      <c r="K46" s="25">
        <v>0</v>
      </c>
      <c r="M46" s="730">
        <f t="shared" si="0"/>
        <v>11</v>
      </c>
    </row>
    <row r="47" spans="1:13" s="78" customFormat="1">
      <c r="A47" s="661">
        <v>3114874</v>
      </c>
      <c r="B47" s="25">
        <v>20</v>
      </c>
      <c r="C47" s="25">
        <v>0</v>
      </c>
      <c r="D47" s="25">
        <v>0</v>
      </c>
      <c r="E47" s="25">
        <v>10</v>
      </c>
      <c r="F47" s="25">
        <v>35</v>
      </c>
      <c r="G47" s="25">
        <v>35</v>
      </c>
      <c r="H47" s="25">
        <v>35</v>
      </c>
      <c r="I47" s="25">
        <v>35</v>
      </c>
      <c r="J47" s="25">
        <v>0</v>
      </c>
      <c r="K47" s="25">
        <v>0</v>
      </c>
      <c r="M47" s="730">
        <f t="shared" si="0"/>
        <v>170</v>
      </c>
    </row>
    <row r="48" spans="1:13" s="78" customFormat="1">
      <c r="A48" s="661">
        <v>3115146</v>
      </c>
      <c r="B48" s="25">
        <v>53</v>
      </c>
      <c r="C48" s="25">
        <v>0</v>
      </c>
      <c r="D48" s="25">
        <v>0</v>
      </c>
      <c r="E48" s="25">
        <v>0</v>
      </c>
      <c r="F48" s="25">
        <v>66</v>
      </c>
      <c r="G48" s="25">
        <v>80</v>
      </c>
      <c r="H48" s="25">
        <v>80</v>
      </c>
      <c r="I48" s="25">
        <v>80</v>
      </c>
      <c r="J48" s="25">
        <v>0</v>
      </c>
      <c r="K48" s="25">
        <v>0</v>
      </c>
      <c r="M48" s="730">
        <f t="shared" si="0"/>
        <v>359</v>
      </c>
    </row>
    <row r="49" spans="1:13" s="78" customFormat="1">
      <c r="A49" s="661">
        <v>3115994</v>
      </c>
      <c r="B49" s="25">
        <v>10</v>
      </c>
      <c r="C49" s="25">
        <v>0</v>
      </c>
      <c r="D49" s="25">
        <v>0</v>
      </c>
      <c r="E49" s="25">
        <v>0</v>
      </c>
      <c r="F49" s="25">
        <v>51</v>
      </c>
      <c r="G49" s="25">
        <v>68</v>
      </c>
      <c r="H49" s="25">
        <v>68</v>
      </c>
      <c r="I49" s="25">
        <v>68</v>
      </c>
      <c r="J49" s="25">
        <v>0</v>
      </c>
      <c r="K49" s="25">
        <v>0</v>
      </c>
      <c r="M49" s="730">
        <f t="shared" si="0"/>
        <v>265</v>
      </c>
    </row>
    <row r="50" spans="1:13" s="78" customFormat="1">
      <c r="A50" s="661">
        <v>3121604</v>
      </c>
      <c r="B50" s="25">
        <v>0</v>
      </c>
      <c r="C50" s="25">
        <v>14</v>
      </c>
      <c r="D50" s="25">
        <v>1</v>
      </c>
      <c r="E50" s="25">
        <v>1</v>
      </c>
      <c r="F50" s="25">
        <v>1</v>
      </c>
      <c r="G50" s="25">
        <v>1</v>
      </c>
      <c r="H50" s="25">
        <v>1</v>
      </c>
      <c r="I50" s="25">
        <v>1</v>
      </c>
      <c r="J50" s="25">
        <v>0</v>
      </c>
      <c r="K50" s="25">
        <v>0</v>
      </c>
      <c r="M50" s="730">
        <f t="shared" si="0"/>
        <v>20</v>
      </c>
    </row>
    <row r="51" spans="1:13" s="78" customFormat="1">
      <c r="A51" s="661">
        <v>3122542</v>
      </c>
      <c r="B51" s="25">
        <v>0</v>
      </c>
      <c r="C51" s="25">
        <v>7</v>
      </c>
      <c r="D51" s="25">
        <v>3</v>
      </c>
      <c r="E51" s="25">
        <v>3</v>
      </c>
      <c r="F51" s="25">
        <v>3</v>
      </c>
      <c r="G51" s="25">
        <v>3</v>
      </c>
      <c r="H51" s="25">
        <v>3</v>
      </c>
      <c r="I51" s="25">
        <v>3</v>
      </c>
      <c r="J51" s="25">
        <v>0</v>
      </c>
      <c r="K51" s="25">
        <v>0</v>
      </c>
      <c r="M51" s="730">
        <f t="shared" si="0"/>
        <v>25</v>
      </c>
    </row>
    <row r="52" spans="1:13" s="78" customFormat="1">
      <c r="A52" s="661">
        <v>3125033</v>
      </c>
      <c r="B52" s="25">
        <v>24</v>
      </c>
      <c r="C52" s="25">
        <v>0</v>
      </c>
      <c r="D52" s="25">
        <v>0</v>
      </c>
      <c r="E52" s="25">
        <v>0</v>
      </c>
      <c r="F52" s="25">
        <v>0</v>
      </c>
      <c r="G52" s="25">
        <v>24</v>
      </c>
      <c r="H52" s="25">
        <v>48</v>
      </c>
      <c r="I52" s="25">
        <v>48</v>
      </c>
      <c r="J52" s="25">
        <v>0</v>
      </c>
      <c r="K52" s="25">
        <v>0</v>
      </c>
      <c r="M52" s="730">
        <f t="shared" si="0"/>
        <v>144</v>
      </c>
    </row>
    <row r="53" spans="1:13">
      <c r="M53" s="433"/>
    </row>
    <row r="54" spans="1:13">
      <c r="M54" s="433"/>
    </row>
    <row r="55" spans="1:13">
      <c r="M55" s="433"/>
    </row>
    <row r="56" spans="1:13" s="80" customFormat="1">
      <c r="A56" s="80" t="s">
        <v>0</v>
      </c>
      <c r="B56" s="449" t="s">
        <v>1142</v>
      </c>
      <c r="C56" s="449" t="s">
        <v>2021</v>
      </c>
      <c r="D56" s="449" t="s">
        <v>2246</v>
      </c>
      <c r="E56" s="449" t="s">
        <v>2397</v>
      </c>
      <c r="F56" s="449" t="s">
        <v>2596</v>
      </c>
      <c r="G56" s="449" t="s">
        <v>2881</v>
      </c>
      <c r="H56" s="449" t="s">
        <v>3077</v>
      </c>
      <c r="I56" s="449" t="s">
        <v>3171</v>
      </c>
      <c r="J56" s="449" t="s">
        <v>3198</v>
      </c>
      <c r="K56" s="449" t="s">
        <v>3224</v>
      </c>
      <c r="M56" s="433"/>
    </row>
    <row r="57" spans="1:13" s="80" customFormat="1">
      <c r="B57" s="449" t="s">
        <v>1140</v>
      </c>
      <c r="C57" s="449" t="s">
        <v>2022</v>
      </c>
      <c r="D57" s="449" t="s">
        <v>2247</v>
      </c>
      <c r="E57" s="449" t="s">
        <v>2398</v>
      </c>
      <c r="F57" s="449" t="s">
        <v>2597</v>
      </c>
      <c r="G57" s="449" t="s">
        <v>2882</v>
      </c>
      <c r="H57" s="449" t="s">
        <v>3078</v>
      </c>
      <c r="I57" s="449" t="s">
        <v>3172</v>
      </c>
      <c r="J57" s="449" t="s">
        <v>3199</v>
      </c>
      <c r="K57" s="449" t="s">
        <v>3225</v>
      </c>
      <c r="M57" s="433"/>
    </row>
    <row r="58" spans="1:13">
      <c r="A58" s="77">
        <v>1216452</v>
      </c>
      <c r="B58" s="23">
        <v>0</v>
      </c>
      <c r="C58" s="23">
        <v>392</v>
      </c>
      <c r="D58" s="23">
        <v>144</v>
      </c>
      <c r="E58" s="23">
        <v>0</v>
      </c>
      <c r="F58" s="23">
        <v>144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M58" s="433">
        <f t="shared" si="0"/>
        <v>680</v>
      </c>
    </row>
    <row r="59" spans="1:13">
      <c r="A59" s="77">
        <v>1220847</v>
      </c>
      <c r="B59" s="23">
        <v>130</v>
      </c>
      <c r="C59" s="23">
        <v>0</v>
      </c>
      <c r="D59" s="23">
        <v>0</v>
      </c>
      <c r="E59" s="23">
        <v>0</v>
      </c>
      <c r="F59" s="23">
        <v>2556</v>
      </c>
      <c r="G59" s="23">
        <v>0</v>
      </c>
      <c r="H59" s="23">
        <v>0</v>
      </c>
      <c r="I59" s="23">
        <v>0</v>
      </c>
      <c r="J59" s="23">
        <v>0</v>
      </c>
      <c r="K59" s="23">
        <v>456</v>
      </c>
      <c r="M59" s="433">
        <f t="shared" si="0"/>
        <v>3142</v>
      </c>
    </row>
    <row r="60" spans="1:13">
      <c r="A60" s="77">
        <v>1221254</v>
      </c>
      <c r="B60" s="23">
        <v>0</v>
      </c>
      <c r="C60" s="23">
        <v>0</v>
      </c>
      <c r="D60" s="23">
        <v>130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M60" s="433">
        <f t="shared" si="0"/>
        <v>130</v>
      </c>
    </row>
    <row r="61" spans="1:13">
      <c r="A61" s="77">
        <v>1221967</v>
      </c>
      <c r="B61" s="23">
        <v>0</v>
      </c>
      <c r="C61" s="23">
        <v>0</v>
      </c>
      <c r="D61" s="23">
        <v>382</v>
      </c>
      <c r="E61" s="23">
        <v>0</v>
      </c>
      <c r="F61" s="23">
        <v>20</v>
      </c>
      <c r="G61" s="23">
        <v>0</v>
      </c>
      <c r="H61" s="23">
        <v>286</v>
      </c>
      <c r="I61" s="23">
        <v>0</v>
      </c>
      <c r="J61" s="23">
        <v>0</v>
      </c>
      <c r="K61" s="23">
        <v>20</v>
      </c>
      <c r="M61" s="433">
        <f t="shared" si="0"/>
        <v>708</v>
      </c>
    </row>
    <row r="62" spans="1:13">
      <c r="A62" s="77">
        <v>1225464</v>
      </c>
      <c r="B62" s="23">
        <v>784</v>
      </c>
      <c r="C62" s="23">
        <v>0</v>
      </c>
      <c r="D62" s="23">
        <v>0</v>
      </c>
      <c r="E62" s="23">
        <v>0</v>
      </c>
      <c r="F62" s="23">
        <v>756</v>
      </c>
      <c r="G62" s="23">
        <v>0</v>
      </c>
      <c r="H62" s="23">
        <v>0</v>
      </c>
      <c r="I62" s="23">
        <v>0</v>
      </c>
      <c r="J62" s="23">
        <v>0</v>
      </c>
      <c r="K62" s="23">
        <v>756</v>
      </c>
      <c r="M62" s="433">
        <f t="shared" si="0"/>
        <v>2296</v>
      </c>
    </row>
    <row r="63" spans="1:13">
      <c r="A63" s="77">
        <v>1227306</v>
      </c>
      <c r="B63" s="23">
        <v>700</v>
      </c>
      <c r="C63" s="23">
        <v>250</v>
      </c>
      <c r="D63" s="23">
        <v>150</v>
      </c>
      <c r="E63" s="23">
        <v>100</v>
      </c>
      <c r="F63" s="23">
        <v>400</v>
      </c>
      <c r="G63" s="23">
        <v>450</v>
      </c>
      <c r="H63" s="23">
        <v>430</v>
      </c>
      <c r="I63" s="23">
        <v>0</v>
      </c>
      <c r="J63" s="23">
        <v>200</v>
      </c>
      <c r="K63" s="23">
        <v>300</v>
      </c>
      <c r="M63" s="433">
        <f t="shared" si="0"/>
        <v>2980</v>
      </c>
    </row>
    <row r="64" spans="1:13">
      <c r="A64" s="77">
        <v>1227359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227</v>
      </c>
      <c r="H64" s="23">
        <v>0</v>
      </c>
      <c r="I64" s="23">
        <v>0</v>
      </c>
      <c r="J64" s="23">
        <v>0</v>
      </c>
      <c r="K64" s="23">
        <v>0</v>
      </c>
      <c r="M64" s="433">
        <f t="shared" si="0"/>
        <v>227</v>
      </c>
    </row>
    <row r="65" spans="1:13">
      <c r="A65" s="77">
        <v>1228038</v>
      </c>
      <c r="B65" s="23">
        <v>33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M65" s="433">
        <f t="shared" si="0"/>
        <v>33</v>
      </c>
    </row>
    <row r="66" spans="1:13">
      <c r="A66" s="77">
        <v>1229050</v>
      </c>
      <c r="B66" s="23">
        <v>0</v>
      </c>
      <c r="C66" s="23">
        <v>0</v>
      </c>
      <c r="D66" s="23">
        <v>0</v>
      </c>
      <c r="E66" s="23">
        <v>165</v>
      </c>
      <c r="F66" s="23">
        <v>0</v>
      </c>
      <c r="G66" s="23">
        <v>0</v>
      </c>
      <c r="H66" s="23">
        <v>0</v>
      </c>
      <c r="I66" s="23">
        <v>185</v>
      </c>
      <c r="J66" s="23">
        <v>0</v>
      </c>
      <c r="K66" s="23">
        <v>0</v>
      </c>
      <c r="M66" s="433">
        <f t="shared" si="0"/>
        <v>350</v>
      </c>
    </row>
    <row r="67" spans="1:13">
      <c r="A67" s="77">
        <v>1229088</v>
      </c>
      <c r="B67" s="23">
        <v>200</v>
      </c>
      <c r="C67" s="23">
        <v>200</v>
      </c>
      <c r="D67" s="23">
        <v>100</v>
      </c>
      <c r="E67" s="23">
        <v>0</v>
      </c>
      <c r="F67" s="23">
        <v>50</v>
      </c>
      <c r="G67" s="23">
        <v>400</v>
      </c>
      <c r="H67" s="23">
        <v>300</v>
      </c>
      <c r="I67" s="23">
        <v>0</v>
      </c>
      <c r="J67" s="23">
        <v>0</v>
      </c>
      <c r="K67" s="23">
        <v>350</v>
      </c>
      <c r="M67" s="433">
        <f t="shared" si="0"/>
        <v>1600</v>
      </c>
    </row>
    <row r="68" spans="1:13">
      <c r="A68" s="77">
        <v>1229776</v>
      </c>
      <c r="B68" s="23">
        <v>0</v>
      </c>
      <c r="C68" s="23">
        <v>0</v>
      </c>
      <c r="D68" s="23">
        <v>100</v>
      </c>
      <c r="E68" s="23">
        <v>100</v>
      </c>
      <c r="F68" s="23">
        <v>0</v>
      </c>
      <c r="G68" s="23">
        <v>0</v>
      </c>
      <c r="H68" s="23">
        <v>90</v>
      </c>
      <c r="I68" s="23">
        <v>0</v>
      </c>
      <c r="J68" s="23">
        <v>0</v>
      </c>
      <c r="K68" s="23">
        <v>0</v>
      </c>
      <c r="M68" s="433">
        <f t="shared" ref="M68:M131" si="1">SUM(B68:K68)</f>
        <v>290</v>
      </c>
    </row>
    <row r="69" spans="1:13">
      <c r="A69" s="77">
        <v>1230685</v>
      </c>
      <c r="B69" s="23">
        <v>0</v>
      </c>
      <c r="C69" s="23">
        <v>150</v>
      </c>
      <c r="D69" s="23">
        <v>0</v>
      </c>
      <c r="E69" s="23">
        <v>0</v>
      </c>
      <c r="F69" s="23">
        <v>300</v>
      </c>
      <c r="G69" s="23">
        <v>400</v>
      </c>
      <c r="H69" s="23">
        <v>100</v>
      </c>
      <c r="I69" s="23">
        <v>300</v>
      </c>
      <c r="J69" s="23">
        <v>0</v>
      </c>
      <c r="K69" s="23">
        <v>0</v>
      </c>
      <c r="M69" s="433">
        <f t="shared" si="1"/>
        <v>1250</v>
      </c>
    </row>
    <row r="70" spans="1:13">
      <c r="A70" s="77">
        <v>1230692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100</v>
      </c>
      <c r="H70" s="23">
        <v>0</v>
      </c>
      <c r="I70" s="23">
        <v>0</v>
      </c>
      <c r="J70" s="23">
        <v>0</v>
      </c>
      <c r="K70" s="23">
        <v>0</v>
      </c>
      <c r="M70" s="433">
        <f t="shared" si="1"/>
        <v>100</v>
      </c>
    </row>
    <row r="71" spans="1:13">
      <c r="A71" s="77">
        <v>1230791</v>
      </c>
      <c r="B71" s="23">
        <v>918</v>
      </c>
      <c r="C71" s="23">
        <v>0</v>
      </c>
      <c r="D71" s="23">
        <v>0</v>
      </c>
      <c r="E71" s="23">
        <v>0</v>
      </c>
      <c r="F71" s="23">
        <v>0</v>
      </c>
      <c r="G71" s="23">
        <v>23</v>
      </c>
      <c r="H71" s="23">
        <v>0</v>
      </c>
      <c r="I71" s="23">
        <v>0</v>
      </c>
      <c r="J71" s="23">
        <v>0</v>
      </c>
      <c r="K71" s="23">
        <v>140</v>
      </c>
      <c r="M71" s="433">
        <f t="shared" si="1"/>
        <v>1081</v>
      </c>
    </row>
    <row r="72" spans="1:13">
      <c r="A72" s="77">
        <v>1231011</v>
      </c>
      <c r="B72" s="23">
        <v>0</v>
      </c>
      <c r="C72" s="23">
        <v>100</v>
      </c>
      <c r="D72" s="23">
        <v>100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200</v>
      </c>
      <c r="M72" s="433">
        <f t="shared" si="1"/>
        <v>400</v>
      </c>
    </row>
    <row r="73" spans="1:13">
      <c r="A73" s="77">
        <v>1231047</v>
      </c>
      <c r="B73" s="23">
        <v>33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M73" s="433">
        <f t="shared" si="1"/>
        <v>33</v>
      </c>
    </row>
    <row r="74" spans="1:13">
      <c r="A74" s="77">
        <v>1231090</v>
      </c>
      <c r="B74" s="23">
        <v>0</v>
      </c>
      <c r="C74" s="23">
        <v>833</v>
      </c>
      <c r="D74" s="23">
        <v>100</v>
      </c>
      <c r="E74" s="23">
        <v>1002</v>
      </c>
      <c r="F74" s="23">
        <v>540</v>
      </c>
      <c r="G74" s="23">
        <v>0</v>
      </c>
      <c r="H74" s="23">
        <v>90</v>
      </c>
      <c r="I74" s="23">
        <v>0</v>
      </c>
      <c r="J74" s="23">
        <v>0</v>
      </c>
      <c r="K74" s="23">
        <v>300</v>
      </c>
      <c r="M74" s="433">
        <f t="shared" si="1"/>
        <v>2865</v>
      </c>
    </row>
    <row r="75" spans="1:13">
      <c r="A75" s="77">
        <v>1231578</v>
      </c>
      <c r="B75" s="23">
        <v>200</v>
      </c>
      <c r="C75" s="23">
        <v>200</v>
      </c>
      <c r="D75" s="23">
        <v>300</v>
      </c>
      <c r="E75" s="23">
        <v>0</v>
      </c>
      <c r="F75" s="23">
        <v>200</v>
      </c>
      <c r="G75" s="23">
        <v>500</v>
      </c>
      <c r="H75" s="23">
        <v>0</v>
      </c>
      <c r="I75" s="23">
        <v>200</v>
      </c>
      <c r="J75" s="23">
        <v>0</v>
      </c>
      <c r="K75" s="23">
        <v>300</v>
      </c>
      <c r="M75" s="433">
        <f t="shared" si="1"/>
        <v>1900</v>
      </c>
    </row>
    <row r="76" spans="1:13">
      <c r="A76" s="77">
        <v>1231797</v>
      </c>
      <c r="B76" s="23">
        <v>128</v>
      </c>
      <c r="C76" s="23">
        <v>0</v>
      </c>
      <c r="D76" s="23">
        <v>0</v>
      </c>
      <c r="E76" s="23">
        <v>0</v>
      </c>
      <c r="F76" s="23">
        <v>0</v>
      </c>
      <c r="G76" s="23">
        <v>136</v>
      </c>
      <c r="H76" s="23">
        <v>0</v>
      </c>
      <c r="I76" s="23">
        <v>0</v>
      </c>
      <c r="J76" s="23">
        <v>0</v>
      </c>
      <c r="K76" s="23">
        <v>0</v>
      </c>
      <c r="M76" s="433">
        <f t="shared" si="1"/>
        <v>264</v>
      </c>
    </row>
    <row r="77" spans="1:13">
      <c r="A77" s="77">
        <v>1232066</v>
      </c>
      <c r="B77" s="23">
        <v>0</v>
      </c>
      <c r="C77" s="23">
        <v>0</v>
      </c>
      <c r="D77" s="23">
        <v>0</v>
      </c>
      <c r="E77" s="23">
        <v>300</v>
      </c>
      <c r="F77" s="23">
        <v>0</v>
      </c>
      <c r="G77" s="23">
        <v>0</v>
      </c>
      <c r="H77" s="23">
        <v>0</v>
      </c>
      <c r="I77" s="23">
        <v>282</v>
      </c>
      <c r="J77" s="23">
        <v>0</v>
      </c>
      <c r="K77" s="23">
        <v>0</v>
      </c>
      <c r="M77" s="433">
        <f t="shared" si="1"/>
        <v>582</v>
      </c>
    </row>
    <row r="78" spans="1:13">
      <c r="A78" s="77">
        <v>1232528</v>
      </c>
      <c r="B78" s="23">
        <v>147</v>
      </c>
      <c r="C78" s="23">
        <v>1890</v>
      </c>
      <c r="D78" s="23">
        <v>0</v>
      </c>
      <c r="E78" s="23">
        <v>3024</v>
      </c>
      <c r="F78" s="23">
        <v>5223</v>
      </c>
      <c r="G78" s="23">
        <v>0</v>
      </c>
      <c r="H78" s="23">
        <v>0</v>
      </c>
      <c r="I78" s="23">
        <v>0</v>
      </c>
      <c r="J78" s="23">
        <v>4158</v>
      </c>
      <c r="K78" s="23">
        <v>6080</v>
      </c>
      <c r="M78" s="433">
        <f t="shared" si="1"/>
        <v>20522</v>
      </c>
    </row>
    <row r="79" spans="1:13">
      <c r="A79" s="77">
        <v>1232693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56</v>
      </c>
      <c r="M79" s="433">
        <f t="shared" si="1"/>
        <v>56</v>
      </c>
    </row>
    <row r="80" spans="1:13">
      <c r="A80" s="77">
        <v>1232775</v>
      </c>
      <c r="B80" s="23">
        <v>1067</v>
      </c>
      <c r="C80" s="23">
        <v>1127</v>
      </c>
      <c r="D80" s="23">
        <v>1359</v>
      </c>
      <c r="E80" s="23">
        <v>1300</v>
      </c>
      <c r="F80" s="23">
        <v>1215</v>
      </c>
      <c r="G80" s="23">
        <v>1770</v>
      </c>
      <c r="H80" s="23">
        <v>450</v>
      </c>
      <c r="I80" s="23">
        <v>1727</v>
      </c>
      <c r="J80" s="23">
        <v>0</v>
      </c>
      <c r="K80" s="23">
        <v>1029</v>
      </c>
      <c r="M80" s="433">
        <f t="shared" si="1"/>
        <v>11044</v>
      </c>
    </row>
    <row r="81" spans="1:13">
      <c r="A81" s="77">
        <v>1232846</v>
      </c>
      <c r="B81" s="23">
        <v>765</v>
      </c>
      <c r="C81" s="23">
        <v>500</v>
      </c>
      <c r="D81" s="23">
        <v>776</v>
      </c>
      <c r="E81" s="23">
        <v>692</v>
      </c>
      <c r="F81" s="23">
        <v>1146</v>
      </c>
      <c r="G81" s="23">
        <v>875</v>
      </c>
      <c r="H81" s="23">
        <v>300</v>
      </c>
      <c r="I81" s="23">
        <v>616</v>
      </c>
      <c r="J81" s="23">
        <v>0</v>
      </c>
      <c r="K81" s="23">
        <v>288</v>
      </c>
      <c r="M81" s="433">
        <f t="shared" si="1"/>
        <v>5958</v>
      </c>
    </row>
    <row r="82" spans="1:13">
      <c r="A82" s="77">
        <v>1232894</v>
      </c>
      <c r="B82" s="23">
        <v>0</v>
      </c>
      <c r="C82" s="23">
        <v>0</v>
      </c>
      <c r="D82" s="23">
        <v>0</v>
      </c>
      <c r="E82" s="23">
        <v>192</v>
      </c>
      <c r="F82" s="23">
        <v>546</v>
      </c>
      <c r="G82" s="23">
        <v>0</v>
      </c>
      <c r="H82" s="23">
        <v>0</v>
      </c>
      <c r="I82" s="23">
        <v>216</v>
      </c>
      <c r="J82" s="23">
        <v>0</v>
      </c>
      <c r="K82" s="23">
        <v>288</v>
      </c>
      <c r="M82" s="433">
        <f t="shared" si="1"/>
        <v>1242</v>
      </c>
    </row>
    <row r="83" spans="1:13">
      <c r="A83" s="77">
        <v>1232895</v>
      </c>
      <c r="B83" s="23">
        <v>765</v>
      </c>
      <c r="C83" s="23">
        <v>500</v>
      </c>
      <c r="D83" s="23">
        <v>776</v>
      </c>
      <c r="E83" s="23">
        <v>500</v>
      </c>
      <c r="F83" s="23">
        <v>600</v>
      </c>
      <c r="G83" s="23">
        <v>875</v>
      </c>
      <c r="H83" s="23">
        <v>300</v>
      </c>
      <c r="I83" s="23">
        <v>400</v>
      </c>
      <c r="J83" s="23">
        <v>0</v>
      </c>
      <c r="K83" s="23">
        <v>0</v>
      </c>
      <c r="M83" s="433">
        <f t="shared" si="1"/>
        <v>4716</v>
      </c>
    </row>
    <row r="84" spans="1:13">
      <c r="A84" s="77">
        <v>1232922</v>
      </c>
      <c r="B84" s="23">
        <v>265</v>
      </c>
      <c r="C84" s="23">
        <v>0</v>
      </c>
      <c r="D84" s="23">
        <v>0</v>
      </c>
      <c r="E84" s="23">
        <v>0</v>
      </c>
      <c r="F84" s="23">
        <v>0</v>
      </c>
      <c r="G84" s="23">
        <v>275</v>
      </c>
      <c r="H84" s="23">
        <v>0</v>
      </c>
      <c r="I84" s="23">
        <v>0</v>
      </c>
      <c r="J84" s="23">
        <v>0</v>
      </c>
      <c r="K84" s="23">
        <v>0</v>
      </c>
      <c r="M84" s="433">
        <f t="shared" si="1"/>
        <v>540</v>
      </c>
    </row>
    <row r="85" spans="1:13">
      <c r="A85" s="77">
        <v>1233025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56</v>
      </c>
      <c r="M85" s="433">
        <f t="shared" si="1"/>
        <v>56</v>
      </c>
    </row>
    <row r="86" spans="1:13">
      <c r="A86" s="77">
        <v>1233165</v>
      </c>
      <c r="B86" s="23">
        <v>0</v>
      </c>
      <c r="C86" s="23">
        <v>300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M86" s="433">
        <f t="shared" si="1"/>
        <v>300</v>
      </c>
    </row>
    <row r="87" spans="1:13">
      <c r="A87" s="77">
        <v>1233383</v>
      </c>
      <c r="B87" s="23">
        <v>150</v>
      </c>
      <c r="C87" s="23">
        <v>0</v>
      </c>
      <c r="D87" s="23">
        <v>0</v>
      </c>
      <c r="E87" s="23">
        <v>0</v>
      </c>
      <c r="F87" s="23">
        <v>0</v>
      </c>
      <c r="G87" s="23">
        <v>150</v>
      </c>
      <c r="H87" s="23">
        <v>0</v>
      </c>
      <c r="I87" s="23">
        <v>0</v>
      </c>
      <c r="J87" s="23">
        <v>0</v>
      </c>
      <c r="K87" s="23">
        <v>0</v>
      </c>
      <c r="M87" s="433">
        <f t="shared" si="1"/>
        <v>300</v>
      </c>
    </row>
    <row r="88" spans="1:13">
      <c r="A88" s="77">
        <v>1233384</v>
      </c>
      <c r="B88" s="23">
        <v>500</v>
      </c>
      <c r="C88" s="23">
        <v>500</v>
      </c>
      <c r="D88" s="23">
        <v>500</v>
      </c>
      <c r="E88" s="23">
        <v>500</v>
      </c>
      <c r="F88" s="23">
        <v>600</v>
      </c>
      <c r="G88" s="23">
        <v>600</v>
      </c>
      <c r="H88" s="23">
        <v>300</v>
      </c>
      <c r="I88" s="23">
        <v>400</v>
      </c>
      <c r="J88" s="23">
        <v>0</v>
      </c>
      <c r="K88" s="23">
        <v>0</v>
      </c>
      <c r="M88" s="433">
        <f t="shared" si="1"/>
        <v>3900</v>
      </c>
    </row>
    <row r="89" spans="1:13">
      <c r="A89" s="77">
        <v>1233385</v>
      </c>
      <c r="B89" s="23">
        <v>0</v>
      </c>
      <c r="C89" s="23">
        <v>0</v>
      </c>
      <c r="D89" s="23">
        <v>0</v>
      </c>
      <c r="E89" s="23">
        <v>192</v>
      </c>
      <c r="F89" s="23">
        <v>0</v>
      </c>
      <c r="G89" s="23">
        <v>0</v>
      </c>
      <c r="H89" s="23">
        <v>0</v>
      </c>
      <c r="I89" s="23">
        <v>216</v>
      </c>
      <c r="J89" s="23">
        <v>0</v>
      </c>
      <c r="K89" s="23">
        <v>0</v>
      </c>
      <c r="M89" s="433">
        <f t="shared" si="1"/>
        <v>408</v>
      </c>
    </row>
    <row r="90" spans="1:13">
      <c r="A90" s="77">
        <v>1233387</v>
      </c>
      <c r="B90" s="23">
        <v>0</v>
      </c>
      <c r="C90" s="23">
        <v>0</v>
      </c>
      <c r="D90" s="23">
        <v>276</v>
      </c>
      <c r="E90" s="23">
        <v>0</v>
      </c>
      <c r="F90" s="23">
        <v>546</v>
      </c>
      <c r="G90" s="23">
        <v>0</v>
      </c>
      <c r="H90" s="23">
        <v>0</v>
      </c>
      <c r="I90" s="23">
        <v>0</v>
      </c>
      <c r="J90" s="23">
        <v>0</v>
      </c>
      <c r="K90" s="23">
        <v>288</v>
      </c>
      <c r="M90" s="433">
        <f t="shared" si="1"/>
        <v>1110</v>
      </c>
    </row>
    <row r="91" spans="1:13">
      <c r="A91" s="77">
        <v>1233580</v>
      </c>
      <c r="B91" s="23">
        <v>0</v>
      </c>
      <c r="C91" s="23">
        <v>0</v>
      </c>
      <c r="D91" s="23">
        <v>130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M91" s="433">
        <f t="shared" si="1"/>
        <v>130</v>
      </c>
    </row>
    <row r="92" spans="1:13">
      <c r="A92" s="77">
        <v>1233587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10</v>
      </c>
      <c r="I92" s="23">
        <v>0</v>
      </c>
      <c r="J92" s="23">
        <v>0</v>
      </c>
      <c r="K92" s="23">
        <v>0</v>
      </c>
      <c r="M92" s="433">
        <f t="shared" si="1"/>
        <v>10</v>
      </c>
    </row>
    <row r="93" spans="1:13">
      <c r="A93" s="77">
        <v>1233735</v>
      </c>
      <c r="B93" s="23">
        <v>0</v>
      </c>
      <c r="C93" s="23">
        <v>0</v>
      </c>
      <c r="D93" s="23">
        <v>60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M93" s="433">
        <f t="shared" si="1"/>
        <v>60</v>
      </c>
    </row>
    <row r="94" spans="1:13">
      <c r="A94" s="77">
        <v>1234034</v>
      </c>
      <c r="B94" s="23">
        <v>0</v>
      </c>
      <c r="C94" s="23">
        <v>30</v>
      </c>
      <c r="D94" s="23">
        <v>10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M94" s="433">
        <f t="shared" si="1"/>
        <v>40</v>
      </c>
    </row>
    <row r="95" spans="1:13">
      <c r="A95" s="77">
        <v>1234110</v>
      </c>
      <c r="B95" s="23">
        <v>220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M95" s="433">
        <f t="shared" si="1"/>
        <v>220</v>
      </c>
    </row>
    <row r="96" spans="1:13">
      <c r="A96" s="77">
        <v>1234111</v>
      </c>
      <c r="B96" s="23">
        <v>220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M96" s="433">
        <f t="shared" si="1"/>
        <v>220</v>
      </c>
    </row>
    <row r="97" spans="1:13">
      <c r="A97" s="77">
        <v>1234217</v>
      </c>
      <c r="B97" s="23">
        <v>220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M97" s="433">
        <f t="shared" si="1"/>
        <v>220</v>
      </c>
    </row>
    <row r="98" spans="1:13">
      <c r="A98" s="77">
        <v>1234222</v>
      </c>
      <c r="B98" s="23">
        <v>0</v>
      </c>
      <c r="C98" s="23">
        <v>868</v>
      </c>
      <c r="D98" s="23">
        <v>0</v>
      </c>
      <c r="E98" s="23">
        <v>0</v>
      </c>
      <c r="F98" s="23">
        <v>0</v>
      </c>
      <c r="G98" s="23">
        <v>868</v>
      </c>
      <c r="H98" s="23">
        <v>0</v>
      </c>
      <c r="I98" s="23">
        <v>0</v>
      </c>
      <c r="J98" s="23">
        <v>0</v>
      </c>
      <c r="K98" s="23">
        <v>0</v>
      </c>
      <c r="M98" s="433">
        <f t="shared" si="1"/>
        <v>1736</v>
      </c>
    </row>
    <row r="99" spans="1:13">
      <c r="A99" s="77">
        <v>1234614</v>
      </c>
      <c r="B99" s="23">
        <v>324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324</v>
      </c>
      <c r="I99" s="23">
        <v>0</v>
      </c>
      <c r="J99" s="23">
        <v>0</v>
      </c>
      <c r="K99" s="23">
        <v>0</v>
      </c>
      <c r="M99" s="433">
        <f t="shared" si="1"/>
        <v>648</v>
      </c>
    </row>
    <row r="100" spans="1:13">
      <c r="A100" s="77">
        <v>1234905</v>
      </c>
      <c r="B100" s="23">
        <v>450</v>
      </c>
      <c r="C100" s="23">
        <v>1077</v>
      </c>
      <c r="D100" s="23">
        <v>500</v>
      </c>
      <c r="E100" s="23">
        <v>533</v>
      </c>
      <c r="F100" s="23">
        <v>350</v>
      </c>
      <c r="G100" s="23">
        <v>900</v>
      </c>
      <c r="H100" s="23">
        <v>150</v>
      </c>
      <c r="I100" s="23">
        <v>350</v>
      </c>
      <c r="J100" s="23">
        <v>350</v>
      </c>
      <c r="K100" s="23">
        <v>700</v>
      </c>
      <c r="M100" s="433">
        <f t="shared" si="1"/>
        <v>5360</v>
      </c>
    </row>
    <row r="101" spans="1:13">
      <c r="A101" s="77">
        <v>1235097</v>
      </c>
      <c r="B101" s="23">
        <v>336</v>
      </c>
      <c r="C101" s="23">
        <v>300</v>
      </c>
      <c r="D101" s="23">
        <v>400</v>
      </c>
      <c r="E101" s="23">
        <v>400</v>
      </c>
      <c r="F101" s="23">
        <v>0</v>
      </c>
      <c r="G101" s="23">
        <v>0</v>
      </c>
      <c r="H101" s="23">
        <v>0</v>
      </c>
      <c r="I101" s="23">
        <v>0</v>
      </c>
      <c r="J101" s="23">
        <v>200</v>
      </c>
      <c r="K101" s="23">
        <v>300</v>
      </c>
      <c r="M101" s="433">
        <f t="shared" si="1"/>
        <v>1936</v>
      </c>
    </row>
    <row r="102" spans="1:13">
      <c r="A102" s="77">
        <v>1235845</v>
      </c>
      <c r="B102" s="23">
        <v>0</v>
      </c>
      <c r="C102" s="23">
        <v>0</v>
      </c>
      <c r="D102" s="23">
        <v>761</v>
      </c>
      <c r="E102" s="23">
        <v>0</v>
      </c>
      <c r="F102" s="23">
        <v>0</v>
      </c>
      <c r="G102" s="23">
        <v>0</v>
      </c>
      <c r="H102" s="23">
        <v>294</v>
      </c>
      <c r="I102" s="23">
        <v>0</v>
      </c>
      <c r="J102" s="23">
        <v>0</v>
      </c>
      <c r="K102" s="23">
        <v>0</v>
      </c>
      <c r="M102" s="433">
        <f t="shared" si="1"/>
        <v>1055</v>
      </c>
    </row>
    <row r="103" spans="1:13">
      <c r="A103" s="77">
        <v>1235958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5</v>
      </c>
      <c r="I103" s="23">
        <v>0</v>
      </c>
      <c r="J103" s="23">
        <v>0</v>
      </c>
      <c r="K103" s="23">
        <v>0</v>
      </c>
      <c r="M103" s="433">
        <f t="shared" si="1"/>
        <v>5</v>
      </c>
    </row>
    <row r="104" spans="1:13">
      <c r="A104" s="77">
        <v>1236387</v>
      </c>
      <c r="B104" s="23">
        <v>800</v>
      </c>
      <c r="C104" s="23">
        <v>800</v>
      </c>
      <c r="D104" s="23">
        <v>800</v>
      </c>
      <c r="E104" s="23">
        <v>800</v>
      </c>
      <c r="F104" s="23">
        <v>1000</v>
      </c>
      <c r="G104" s="23">
        <v>1000</v>
      </c>
      <c r="H104" s="23">
        <v>500</v>
      </c>
      <c r="I104" s="23">
        <v>500</v>
      </c>
      <c r="J104" s="23">
        <v>600</v>
      </c>
      <c r="K104" s="23">
        <v>700</v>
      </c>
      <c r="M104" s="433">
        <f t="shared" si="1"/>
        <v>7500</v>
      </c>
    </row>
    <row r="105" spans="1:13">
      <c r="A105" s="77">
        <v>1236600</v>
      </c>
      <c r="B105" s="23">
        <v>80</v>
      </c>
      <c r="C105" s="23">
        <v>836</v>
      </c>
      <c r="D105" s="23">
        <v>0</v>
      </c>
      <c r="E105" s="23">
        <v>0</v>
      </c>
      <c r="F105" s="23">
        <v>0</v>
      </c>
      <c r="G105" s="23">
        <v>874</v>
      </c>
      <c r="H105" s="23">
        <v>0</v>
      </c>
      <c r="I105" s="23">
        <v>0</v>
      </c>
      <c r="J105" s="23">
        <v>0</v>
      </c>
      <c r="K105" s="23">
        <v>0</v>
      </c>
      <c r="M105" s="433">
        <f t="shared" si="1"/>
        <v>1790</v>
      </c>
    </row>
    <row r="106" spans="1:13">
      <c r="A106" s="77">
        <v>1236601</v>
      </c>
      <c r="B106" s="23">
        <v>111</v>
      </c>
      <c r="C106" s="23">
        <v>0</v>
      </c>
      <c r="D106" s="23">
        <v>0</v>
      </c>
      <c r="E106" s="23">
        <v>0</v>
      </c>
      <c r="F106" s="23">
        <v>0</v>
      </c>
      <c r="G106" s="23">
        <v>106</v>
      </c>
      <c r="H106" s="23">
        <v>0</v>
      </c>
      <c r="I106" s="23">
        <v>0</v>
      </c>
      <c r="J106" s="23">
        <v>0</v>
      </c>
      <c r="K106" s="23">
        <v>0</v>
      </c>
      <c r="M106" s="433">
        <f t="shared" si="1"/>
        <v>217</v>
      </c>
    </row>
    <row r="107" spans="1:13">
      <c r="A107" s="77">
        <v>1236930</v>
      </c>
      <c r="B107" s="23">
        <v>408</v>
      </c>
      <c r="C107" s="23">
        <v>340</v>
      </c>
      <c r="D107" s="23">
        <v>290</v>
      </c>
      <c r="E107" s="23">
        <v>1114</v>
      </c>
      <c r="F107" s="23">
        <v>1783</v>
      </c>
      <c r="G107" s="23">
        <v>1600</v>
      </c>
      <c r="H107" s="23">
        <v>550</v>
      </c>
      <c r="I107" s="23">
        <v>910</v>
      </c>
      <c r="J107" s="23">
        <v>600</v>
      </c>
      <c r="K107" s="23">
        <v>2461</v>
      </c>
      <c r="M107" s="433">
        <f t="shared" si="1"/>
        <v>10056</v>
      </c>
    </row>
    <row r="108" spans="1:13">
      <c r="A108" s="77">
        <v>1237210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200</v>
      </c>
      <c r="J108" s="23">
        <v>0</v>
      </c>
      <c r="K108" s="23">
        <v>0</v>
      </c>
      <c r="M108" s="433">
        <f t="shared" si="1"/>
        <v>200</v>
      </c>
    </row>
    <row r="109" spans="1:13">
      <c r="A109" s="77">
        <v>1237468</v>
      </c>
      <c r="B109" s="23">
        <v>278</v>
      </c>
      <c r="C109" s="23">
        <v>0</v>
      </c>
      <c r="D109" s="23">
        <v>0</v>
      </c>
      <c r="E109" s="23">
        <v>0</v>
      </c>
      <c r="F109" s="23">
        <v>0</v>
      </c>
      <c r="G109" s="23">
        <v>84</v>
      </c>
      <c r="H109" s="23">
        <v>0</v>
      </c>
      <c r="I109" s="23">
        <v>0</v>
      </c>
      <c r="J109" s="23">
        <v>0</v>
      </c>
      <c r="K109" s="23">
        <v>0</v>
      </c>
      <c r="M109" s="433">
        <f t="shared" si="1"/>
        <v>362</v>
      </c>
    </row>
    <row r="110" spans="1:13">
      <c r="A110" s="77">
        <v>1238092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144</v>
      </c>
      <c r="J110" s="23">
        <v>0</v>
      </c>
      <c r="K110" s="23">
        <v>0</v>
      </c>
      <c r="M110" s="433">
        <f t="shared" si="1"/>
        <v>144</v>
      </c>
    </row>
    <row r="111" spans="1:13">
      <c r="A111" s="77">
        <v>1238453</v>
      </c>
      <c r="B111" s="23">
        <v>234</v>
      </c>
      <c r="C111" s="23">
        <v>0</v>
      </c>
      <c r="D111" s="23">
        <v>0</v>
      </c>
      <c r="E111" s="23">
        <v>0</v>
      </c>
      <c r="F111" s="23">
        <v>0</v>
      </c>
      <c r="G111" s="23">
        <v>262</v>
      </c>
      <c r="H111" s="23">
        <v>0</v>
      </c>
      <c r="I111" s="23">
        <v>0</v>
      </c>
      <c r="J111" s="23">
        <v>0</v>
      </c>
      <c r="K111" s="23">
        <v>0</v>
      </c>
      <c r="M111" s="433">
        <f t="shared" si="1"/>
        <v>496</v>
      </c>
    </row>
    <row r="112" spans="1:13">
      <c r="A112" s="77">
        <v>1238480</v>
      </c>
      <c r="B112" s="23">
        <v>3633</v>
      </c>
      <c r="C112" s="23">
        <v>4809</v>
      </c>
      <c r="D112" s="23">
        <v>5570</v>
      </c>
      <c r="E112" s="23">
        <v>7065</v>
      </c>
      <c r="F112" s="23">
        <v>6908</v>
      </c>
      <c r="G112" s="23">
        <v>5990</v>
      </c>
      <c r="H112" s="23">
        <v>3330</v>
      </c>
      <c r="I112" s="23">
        <v>5555</v>
      </c>
      <c r="J112" s="23">
        <v>4530</v>
      </c>
      <c r="K112" s="23">
        <v>6124</v>
      </c>
      <c r="M112" s="433">
        <f t="shared" si="1"/>
        <v>53514</v>
      </c>
    </row>
    <row r="113" spans="1:13">
      <c r="A113" s="77">
        <v>1238605</v>
      </c>
      <c r="B113" s="23">
        <v>150</v>
      </c>
      <c r="C113" s="23">
        <v>250</v>
      </c>
      <c r="D113" s="23">
        <v>150</v>
      </c>
      <c r="E113" s="23">
        <v>150</v>
      </c>
      <c r="F113" s="23">
        <v>50</v>
      </c>
      <c r="G113" s="23">
        <v>450</v>
      </c>
      <c r="H113" s="23">
        <v>250</v>
      </c>
      <c r="I113" s="23">
        <v>100</v>
      </c>
      <c r="J113" s="23">
        <v>100</v>
      </c>
      <c r="K113" s="23">
        <v>250</v>
      </c>
      <c r="M113" s="433">
        <f t="shared" si="1"/>
        <v>1900</v>
      </c>
    </row>
    <row r="114" spans="1:13">
      <c r="A114" s="77">
        <v>1240029</v>
      </c>
      <c r="B114" s="23">
        <v>700</v>
      </c>
      <c r="C114" s="23">
        <v>800</v>
      </c>
      <c r="D114" s="23">
        <v>400</v>
      </c>
      <c r="E114" s="23">
        <v>700</v>
      </c>
      <c r="F114" s="23">
        <v>700</v>
      </c>
      <c r="G114" s="23">
        <v>650</v>
      </c>
      <c r="H114" s="23">
        <v>100</v>
      </c>
      <c r="I114" s="23">
        <v>550</v>
      </c>
      <c r="J114" s="23">
        <v>0</v>
      </c>
      <c r="K114" s="23">
        <v>650</v>
      </c>
      <c r="M114" s="433">
        <f t="shared" si="1"/>
        <v>5250</v>
      </c>
    </row>
    <row r="115" spans="1:13">
      <c r="A115" s="77">
        <v>1240032</v>
      </c>
      <c r="B115" s="23">
        <v>700</v>
      </c>
      <c r="C115" s="23">
        <v>800</v>
      </c>
      <c r="D115" s="23">
        <v>400</v>
      </c>
      <c r="E115" s="23">
        <v>700</v>
      </c>
      <c r="F115" s="23">
        <v>700</v>
      </c>
      <c r="G115" s="23">
        <v>650</v>
      </c>
      <c r="H115" s="23">
        <v>100</v>
      </c>
      <c r="I115" s="23">
        <v>550</v>
      </c>
      <c r="J115" s="23">
        <v>0</v>
      </c>
      <c r="K115" s="23">
        <v>650</v>
      </c>
      <c r="M115" s="433">
        <f t="shared" si="1"/>
        <v>5250</v>
      </c>
    </row>
    <row r="116" spans="1:13">
      <c r="A116" s="77">
        <v>1240180</v>
      </c>
      <c r="B116" s="23">
        <v>150</v>
      </c>
      <c r="C116" s="23">
        <v>200</v>
      </c>
      <c r="D116" s="23">
        <v>0</v>
      </c>
      <c r="E116" s="23">
        <v>0</v>
      </c>
      <c r="F116" s="23">
        <v>200</v>
      </c>
      <c r="G116" s="23">
        <v>300</v>
      </c>
      <c r="H116" s="23">
        <v>0</v>
      </c>
      <c r="I116" s="23">
        <v>350</v>
      </c>
      <c r="J116" s="23">
        <v>0</v>
      </c>
      <c r="K116" s="23">
        <v>200</v>
      </c>
      <c r="M116" s="433">
        <f t="shared" si="1"/>
        <v>1400</v>
      </c>
    </row>
    <row r="117" spans="1:13">
      <c r="A117" s="77">
        <v>1240184</v>
      </c>
      <c r="B117" s="23">
        <v>150</v>
      </c>
      <c r="C117" s="23">
        <v>200</v>
      </c>
      <c r="D117" s="23">
        <v>0</v>
      </c>
      <c r="E117" s="23">
        <v>0</v>
      </c>
      <c r="F117" s="23">
        <v>200</v>
      </c>
      <c r="G117" s="23">
        <v>300</v>
      </c>
      <c r="H117" s="23">
        <v>0</v>
      </c>
      <c r="I117" s="23">
        <v>350</v>
      </c>
      <c r="J117" s="23">
        <v>0</v>
      </c>
      <c r="K117" s="23">
        <v>200</v>
      </c>
      <c r="M117" s="433">
        <f t="shared" si="1"/>
        <v>1400</v>
      </c>
    </row>
    <row r="118" spans="1:13">
      <c r="A118" s="77">
        <v>1241343</v>
      </c>
      <c r="B118" s="23">
        <v>0</v>
      </c>
      <c r="C118" s="23">
        <v>0</v>
      </c>
      <c r="D118" s="23">
        <v>0</v>
      </c>
      <c r="E118" s="23">
        <v>0</v>
      </c>
      <c r="F118" s="23">
        <v>0</v>
      </c>
      <c r="G118" s="23">
        <v>0</v>
      </c>
      <c r="H118" s="23">
        <v>0</v>
      </c>
      <c r="I118" s="23">
        <v>20</v>
      </c>
      <c r="J118" s="23">
        <v>0</v>
      </c>
      <c r="K118" s="23">
        <v>0</v>
      </c>
      <c r="M118" s="433">
        <f t="shared" si="1"/>
        <v>20</v>
      </c>
    </row>
    <row r="119" spans="1:13">
      <c r="A119" s="77">
        <v>1241347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20</v>
      </c>
      <c r="J119" s="23">
        <v>0</v>
      </c>
      <c r="K119" s="23">
        <v>0</v>
      </c>
      <c r="M119" s="433">
        <f t="shared" si="1"/>
        <v>20</v>
      </c>
    </row>
    <row r="120" spans="1:13">
      <c r="A120" s="77">
        <v>1241387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151</v>
      </c>
      <c r="J120" s="23">
        <v>0</v>
      </c>
      <c r="K120" s="23">
        <v>0</v>
      </c>
      <c r="M120" s="433">
        <f t="shared" si="1"/>
        <v>151</v>
      </c>
    </row>
    <row r="121" spans="1:13">
      <c r="A121" s="77">
        <v>1241474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37</v>
      </c>
      <c r="J121" s="23">
        <v>0</v>
      </c>
      <c r="K121" s="23">
        <v>0</v>
      </c>
      <c r="M121" s="433">
        <f t="shared" si="1"/>
        <v>37</v>
      </c>
    </row>
    <row r="122" spans="1:13">
      <c r="A122" s="77">
        <v>1241480</v>
      </c>
      <c r="B122" s="23">
        <v>0</v>
      </c>
      <c r="C122" s="23">
        <v>0</v>
      </c>
      <c r="D122" s="23">
        <v>0</v>
      </c>
      <c r="E122" s="23">
        <v>0</v>
      </c>
      <c r="F122" s="23">
        <v>0</v>
      </c>
      <c r="G122" s="23">
        <v>0</v>
      </c>
      <c r="H122" s="23">
        <v>0</v>
      </c>
      <c r="I122" s="23">
        <v>26</v>
      </c>
      <c r="J122" s="23">
        <v>0</v>
      </c>
      <c r="K122" s="23">
        <v>0</v>
      </c>
      <c r="M122" s="433">
        <f t="shared" si="1"/>
        <v>26</v>
      </c>
    </row>
    <row r="123" spans="1:13" s="78" customFormat="1">
      <c r="A123" s="661">
        <v>3100142</v>
      </c>
      <c r="B123" s="25">
        <v>200</v>
      </c>
      <c r="C123" s="25">
        <v>60</v>
      </c>
      <c r="D123" s="25">
        <v>0</v>
      </c>
      <c r="E123" s="25">
        <v>0</v>
      </c>
      <c r="F123" s="25">
        <v>24</v>
      </c>
      <c r="G123" s="25">
        <v>0</v>
      </c>
      <c r="H123" s="25">
        <v>0</v>
      </c>
      <c r="I123" s="25">
        <v>0</v>
      </c>
      <c r="J123" s="25">
        <v>0</v>
      </c>
      <c r="K123" s="25">
        <v>0</v>
      </c>
      <c r="M123" s="730">
        <f t="shared" si="1"/>
        <v>284</v>
      </c>
    </row>
    <row r="124" spans="1:13" s="78" customFormat="1">
      <c r="A124" s="661">
        <v>3100377</v>
      </c>
      <c r="B124" s="25">
        <v>0</v>
      </c>
      <c r="C124" s="25">
        <v>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4</v>
      </c>
      <c r="J124" s="25">
        <v>0</v>
      </c>
      <c r="K124" s="25">
        <v>0</v>
      </c>
      <c r="M124" s="730">
        <f t="shared" si="1"/>
        <v>4</v>
      </c>
    </row>
    <row r="125" spans="1:13" s="78" customFormat="1">
      <c r="A125" s="661">
        <v>3102078</v>
      </c>
      <c r="B125" s="25">
        <v>156</v>
      </c>
      <c r="C125" s="25">
        <v>76</v>
      </c>
      <c r="D125" s="25">
        <v>98</v>
      </c>
      <c r="E125" s="25">
        <v>98</v>
      </c>
      <c r="F125" s="25">
        <v>98</v>
      </c>
      <c r="G125" s="25">
        <v>98</v>
      </c>
      <c r="H125" s="25">
        <v>98</v>
      </c>
      <c r="I125" s="25">
        <v>98</v>
      </c>
      <c r="J125" s="25">
        <v>0</v>
      </c>
      <c r="K125" s="25">
        <v>0</v>
      </c>
      <c r="M125" s="730">
        <f t="shared" si="1"/>
        <v>820</v>
      </c>
    </row>
    <row r="126" spans="1:13" s="78" customFormat="1">
      <c r="A126" s="661">
        <v>3102189</v>
      </c>
      <c r="B126" s="25">
        <v>0</v>
      </c>
      <c r="C126" s="25">
        <v>0</v>
      </c>
      <c r="D126" s="25">
        <v>111</v>
      </c>
      <c r="E126" s="25">
        <v>0</v>
      </c>
      <c r="F126" s="25">
        <v>0</v>
      </c>
      <c r="G126" s="25">
        <v>0</v>
      </c>
      <c r="H126" s="25">
        <v>111</v>
      </c>
      <c r="I126" s="25">
        <v>0</v>
      </c>
      <c r="J126" s="25">
        <v>0</v>
      </c>
      <c r="K126" s="25">
        <v>0</v>
      </c>
      <c r="M126" s="730">
        <f t="shared" si="1"/>
        <v>222</v>
      </c>
    </row>
    <row r="127" spans="1:13" s="78" customFormat="1">
      <c r="A127" s="661">
        <v>3104199</v>
      </c>
      <c r="B127" s="25">
        <v>129</v>
      </c>
      <c r="C127" s="25">
        <v>0</v>
      </c>
      <c r="D127" s="25">
        <v>0</v>
      </c>
      <c r="E127" s="25">
        <v>0</v>
      </c>
      <c r="F127" s="25">
        <v>0</v>
      </c>
      <c r="G127" s="25">
        <v>0</v>
      </c>
      <c r="H127" s="25">
        <v>0</v>
      </c>
      <c r="I127" s="25">
        <v>0</v>
      </c>
      <c r="J127" s="25">
        <v>0</v>
      </c>
      <c r="K127" s="25">
        <v>0</v>
      </c>
      <c r="M127" s="730">
        <f t="shared" si="1"/>
        <v>129</v>
      </c>
    </row>
    <row r="128" spans="1:13" s="78" customFormat="1">
      <c r="A128" s="661">
        <v>3104613</v>
      </c>
      <c r="B128" s="25">
        <v>12</v>
      </c>
      <c r="C128" s="25">
        <v>0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M128" s="730">
        <f t="shared" si="1"/>
        <v>12</v>
      </c>
    </row>
    <row r="129" spans="1:13" s="78" customFormat="1">
      <c r="A129" s="661">
        <v>3105694</v>
      </c>
      <c r="B129" s="25">
        <v>36</v>
      </c>
      <c r="C129" s="25">
        <v>36</v>
      </c>
      <c r="D129" s="25">
        <v>0</v>
      </c>
      <c r="E129" s="25">
        <v>0</v>
      </c>
      <c r="F129" s="25">
        <v>0</v>
      </c>
      <c r="G129" s="25">
        <v>0</v>
      </c>
      <c r="H129" s="25">
        <v>0</v>
      </c>
      <c r="I129" s="25">
        <v>0</v>
      </c>
      <c r="J129" s="25">
        <v>0</v>
      </c>
      <c r="K129" s="25">
        <v>0</v>
      </c>
      <c r="M129" s="730">
        <f t="shared" si="1"/>
        <v>72</v>
      </c>
    </row>
    <row r="130" spans="1:13" s="78" customFormat="1">
      <c r="A130" s="661">
        <v>3106045</v>
      </c>
      <c r="B130" s="25">
        <v>10</v>
      </c>
      <c r="C130" s="25">
        <v>0</v>
      </c>
      <c r="D130" s="25">
        <v>0</v>
      </c>
      <c r="E130" s="25">
        <v>3</v>
      </c>
      <c r="F130" s="25">
        <v>15</v>
      </c>
      <c r="G130" s="25">
        <v>15</v>
      </c>
      <c r="H130" s="25">
        <v>15</v>
      </c>
      <c r="I130" s="25">
        <v>15</v>
      </c>
      <c r="J130" s="25">
        <v>0</v>
      </c>
      <c r="K130" s="25">
        <v>0</v>
      </c>
      <c r="M130" s="730">
        <f t="shared" si="1"/>
        <v>73</v>
      </c>
    </row>
    <row r="131" spans="1:13" s="78" customFormat="1">
      <c r="A131" s="661">
        <v>3106210</v>
      </c>
      <c r="B131" s="25">
        <v>50</v>
      </c>
      <c r="C131" s="25">
        <v>0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M131" s="730">
        <f t="shared" si="1"/>
        <v>50</v>
      </c>
    </row>
    <row r="132" spans="1:13" s="78" customFormat="1">
      <c r="A132" s="661">
        <v>3107324</v>
      </c>
      <c r="B132" s="25">
        <v>0</v>
      </c>
      <c r="C132" s="25">
        <v>0</v>
      </c>
      <c r="D132" s="25">
        <v>0</v>
      </c>
      <c r="E132" s="25">
        <v>0</v>
      </c>
      <c r="F132" s="25">
        <v>0</v>
      </c>
      <c r="G132" s="25">
        <v>4</v>
      </c>
      <c r="H132" s="25">
        <v>12</v>
      </c>
      <c r="I132" s="25">
        <v>12</v>
      </c>
      <c r="J132" s="25">
        <v>0</v>
      </c>
      <c r="K132" s="25">
        <v>0</v>
      </c>
      <c r="M132" s="730">
        <f t="shared" ref="M132:M156" si="2">SUM(B132:K132)</f>
        <v>28</v>
      </c>
    </row>
    <row r="133" spans="1:13" s="78" customFormat="1">
      <c r="A133" s="661">
        <v>3107334</v>
      </c>
      <c r="B133" s="25">
        <v>98</v>
      </c>
      <c r="C133" s="25">
        <v>0</v>
      </c>
      <c r="D133" s="25">
        <v>0</v>
      </c>
      <c r="E133" s="25">
        <v>0</v>
      </c>
      <c r="F133" s="25">
        <v>0</v>
      </c>
      <c r="G133" s="25">
        <v>0</v>
      </c>
      <c r="H133" s="25">
        <v>0</v>
      </c>
      <c r="I133" s="25">
        <v>0</v>
      </c>
      <c r="J133" s="25">
        <v>0</v>
      </c>
      <c r="K133" s="25">
        <v>0</v>
      </c>
      <c r="M133" s="730">
        <f t="shared" si="2"/>
        <v>98</v>
      </c>
    </row>
    <row r="134" spans="1:13" s="78" customFormat="1">
      <c r="A134" s="661">
        <v>3108234</v>
      </c>
      <c r="B134" s="25">
        <v>101</v>
      </c>
      <c r="C134" s="25">
        <v>0</v>
      </c>
      <c r="D134" s="25">
        <v>0</v>
      </c>
      <c r="E134" s="25">
        <v>0</v>
      </c>
      <c r="F134" s="25">
        <v>0</v>
      </c>
      <c r="G134" s="25">
        <v>0</v>
      </c>
      <c r="H134" s="25">
        <v>0</v>
      </c>
      <c r="I134" s="25">
        <v>0</v>
      </c>
      <c r="J134" s="25">
        <v>0</v>
      </c>
      <c r="K134" s="25">
        <v>0</v>
      </c>
      <c r="M134" s="730">
        <f t="shared" si="2"/>
        <v>101</v>
      </c>
    </row>
    <row r="135" spans="1:13" s="78" customFormat="1">
      <c r="A135" s="661">
        <v>3108382</v>
      </c>
      <c r="B135" s="25">
        <v>0</v>
      </c>
      <c r="C135" s="25">
        <v>111</v>
      </c>
      <c r="D135" s="25">
        <v>91</v>
      </c>
      <c r="E135" s="25">
        <v>91</v>
      </c>
      <c r="F135" s="25">
        <v>91</v>
      </c>
      <c r="G135" s="25">
        <v>91</v>
      </c>
      <c r="H135" s="25">
        <v>91</v>
      </c>
      <c r="I135" s="25">
        <v>91</v>
      </c>
      <c r="J135" s="25">
        <v>0</v>
      </c>
      <c r="K135" s="25">
        <v>0</v>
      </c>
      <c r="M135" s="730">
        <f t="shared" si="2"/>
        <v>657</v>
      </c>
    </row>
    <row r="136" spans="1:13" s="78" customFormat="1">
      <c r="A136" s="661">
        <v>3108532</v>
      </c>
      <c r="B136" s="25">
        <v>28</v>
      </c>
      <c r="C136" s="25">
        <v>0</v>
      </c>
      <c r="D136" s="25">
        <v>0</v>
      </c>
      <c r="E136" s="25">
        <v>0</v>
      </c>
      <c r="F136" s="25">
        <v>0</v>
      </c>
      <c r="G136" s="25">
        <v>0</v>
      </c>
      <c r="H136" s="25">
        <v>0</v>
      </c>
      <c r="I136" s="25">
        <v>0</v>
      </c>
      <c r="J136" s="25">
        <v>0</v>
      </c>
      <c r="K136" s="25">
        <v>0</v>
      </c>
      <c r="M136" s="730">
        <f t="shared" si="2"/>
        <v>28</v>
      </c>
    </row>
    <row r="137" spans="1:13" s="78" customFormat="1">
      <c r="A137" s="661">
        <v>3109049</v>
      </c>
      <c r="B137" s="25">
        <v>0</v>
      </c>
      <c r="C137" s="25">
        <v>159</v>
      </c>
      <c r="D137" s="25">
        <v>96</v>
      </c>
      <c r="E137" s="25">
        <v>96</v>
      </c>
      <c r="F137" s="25">
        <v>96</v>
      </c>
      <c r="G137" s="25">
        <v>96</v>
      </c>
      <c r="H137" s="25">
        <v>96</v>
      </c>
      <c r="I137" s="25">
        <v>96</v>
      </c>
      <c r="J137" s="25">
        <v>0</v>
      </c>
      <c r="K137" s="25">
        <v>0</v>
      </c>
      <c r="M137" s="730">
        <f t="shared" si="2"/>
        <v>735</v>
      </c>
    </row>
    <row r="138" spans="1:13" s="78" customFormat="1">
      <c r="A138" s="661">
        <v>3109141</v>
      </c>
      <c r="B138" s="25">
        <v>0</v>
      </c>
      <c r="C138" s="25">
        <v>360</v>
      </c>
      <c r="D138" s="25">
        <v>0</v>
      </c>
      <c r="E138" s="25">
        <v>0</v>
      </c>
      <c r="F138" s="25">
        <v>72</v>
      </c>
      <c r="G138" s="25">
        <v>0</v>
      </c>
      <c r="H138" s="25">
        <v>0</v>
      </c>
      <c r="I138" s="25">
        <v>0</v>
      </c>
      <c r="J138" s="25">
        <v>0</v>
      </c>
      <c r="K138" s="25">
        <v>0</v>
      </c>
      <c r="M138" s="730">
        <f t="shared" si="2"/>
        <v>432</v>
      </c>
    </row>
    <row r="139" spans="1:13" s="78" customFormat="1">
      <c r="A139" s="661">
        <v>3109255</v>
      </c>
      <c r="B139" s="25">
        <v>0</v>
      </c>
      <c r="C139" s="25">
        <v>0</v>
      </c>
      <c r="D139" s="25">
        <v>0</v>
      </c>
      <c r="E139" s="25">
        <v>12</v>
      </c>
      <c r="F139" s="25">
        <v>0</v>
      </c>
      <c r="G139" s="25">
        <v>0</v>
      </c>
      <c r="H139" s="25">
        <v>12</v>
      </c>
      <c r="I139" s="25">
        <v>0</v>
      </c>
      <c r="J139" s="25">
        <v>0</v>
      </c>
      <c r="K139" s="25">
        <v>0</v>
      </c>
      <c r="M139" s="730">
        <f t="shared" si="2"/>
        <v>24</v>
      </c>
    </row>
    <row r="140" spans="1:13" s="78" customFormat="1">
      <c r="A140" s="661">
        <v>3109392</v>
      </c>
      <c r="B140" s="25">
        <v>0</v>
      </c>
      <c r="C140" s="25">
        <v>0</v>
      </c>
      <c r="D140" s="25">
        <v>0</v>
      </c>
      <c r="E140" s="25">
        <v>0</v>
      </c>
      <c r="F140" s="25">
        <v>12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M140" s="730">
        <f t="shared" si="2"/>
        <v>12</v>
      </c>
    </row>
    <row r="141" spans="1:13" s="78" customFormat="1">
      <c r="A141" s="661">
        <v>3109539</v>
      </c>
      <c r="B141" s="25">
        <v>10</v>
      </c>
      <c r="C141" s="25">
        <v>0</v>
      </c>
      <c r="D141" s="25">
        <v>0</v>
      </c>
      <c r="E141" s="25">
        <v>0</v>
      </c>
      <c r="F141" s="25">
        <v>0</v>
      </c>
      <c r="G141" s="25">
        <v>0</v>
      </c>
      <c r="H141" s="25">
        <v>0</v>
      </c>
      <c r="I141" s="25">
        <v>0</v>
      </c>
      <c r="J141" s="25">
        <v>0</v>
      </c>
      <c r="K141" s="25">
        <v>0</v>
      </c>
      <c r="M141" s="730">
        <f t="shared" si="2"/>
        <v>10</v>
      </c>
    </row>
    <row r="142" spans="1:13" s="78" customFormat="1">
      <c r="A142" s="661">
        <v>3109735</v>
      </c>
      <c r="B142" s="25">
        <v>146</v>
      </c>
      <c r="C142" s="25">
        <v>0</v>
      </c>
      <c r="D142" s="25">
        <v>0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M142" s="730">
        <f t="shared" si="2"/>
        <v>146</v>
      </c>
    </row>
    <row r="143" spans="1:13" s="78" customFormat="1">
      <c r="A143" s="661">
        <v>3109771</v>
      </c>
      <c r="B143" s="25">
        <v>101</v>
      </c>
      <c r="C143" s="25">
        <v>0</v>
      </c>
      <c r="D143" s="25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M143" s="730">
        <f t="shared" si="2"/>
        <v>101</v>
      </c>
    </row>
    <row r="144" spans="1:13" s="78" customFormat="1">
      <c r="A144" s="661">
        <v>3109772</v>
      </c>
      <c r="B144" s="25">
        <v>0</v>
      </c>
      <c r="C144" s="25">
        <v>36</v>
      </c>
      <c r="D144" s="25">
        <v>0</v>
      </c>
      <c r="E144" s="25">
        <v>0</v>
      </c>
      <c r="F144" s="25">
        <v>0</v>
      </c>
      <c r="G144" s="25">
        <v>0</v>
      </c>
      <c r="H144" s="25">
        <v>0</v>
      </c>
      <c r="I144" s="25">
        <v>0</v>
      </c>
      <c r="J144" s="25">
        <v>0</v>
      </c>
      <c r="K144" s="25">
        <v>0</v>
      </c>
      <c r="M144" s="730">
        <f t="shared" si="2"/>
        <v>36</v>
      </c>
    </row>
    <row r="145" spans="1:13" s="78" customFormat="1">
      <c r="A145" s="661">
        <v>3109796</v>
      </c>
      <c r="B145" s="25">
        <v>100</v>
      </c>
      <c r="C145" s="25">
        <v>0</v>
      </c>
      <c r="D145" s="25">
        <v>0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M145" s="730">
        <f t="shared" si="2"/>
        <v>100</v>
      </c>
    </row>
    <row r="146" spans="1:13" s="78" customFormat="1">
      <c r="A146" s="661">
        <v>3109818</v>
      </c>
      <c r="B146" s="25">
        <v>0</v>
      </c>
      <c r="C146" s="25">
        <v>0</v>
      </c>
      <c r="D146" s="25">
        <v>0</v>
      </c>
      <c r="E146" s="25">
        <v>0</v>
      </c>
      <c r="F146" s="25">
        <v>12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M146" s="730">
        <f t="shared" si="2"/>
        <v>12</v>
      </c>
    </row>
    <row r="147" spans="1:13" s="78" customFormat="1">
      <c r="A147" s="661">
        <v>3110444</v>
      </c>
      <c r="B147" s="25">
        <v>0</v>
      </c>
      <c r="C147" s="25">
        <v>0</v>
      </c>
      <c r="D147" s="25">
        <v>0</v>
      </c>
      <c r="E147" s="25">
        <v>0</v>
      </c>
      <c r="F147" s="25">
        <v>5</v>
      </c>
      <c r="G147" s="25">
        <v>7</v>
      </c>
      <c r="H147" s="25">
        <v>7</v>
      </c>
      <c r="I147" s="25">
        <v>7</v>
      </c>
      <c r="J147" s="25">
        <v>0</v>
      </c>
      <c r="K147" s="25">
        <v>0</v>
      </c>
      <c r="M147" s="730">
        <f t="shared" si="2"/>
        <v>26</v>
      </c>
    </row>
    <row r="148" spans="1:13" s="78" customFormat="1">
      <c r="A148" s="661">
        <v>3110502</v>
      </c>
      <c r="B148" s="25">
        <v>55</v>
      </c>
      <c r="C148" s="25">
        <v>0</v>
      </c>
      <c r="D148" s="25">
        <v>0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M148" s="730">
        <f t="shared" si="2"/>
        <v>55</v>
      </c>
    </row>
    <row r="149" spans="1:13" s="78" customFormat="1">
      <c r="A149" s="661">
        <v>3110736</v>
      </c>
      <c r="B149" s="25">
        <v>22</v>
      </c>
      <c r="C149" s="25">
        <v>0</v>
      </c>
      <c r="D149" s="25">
        <v>0</v>
      </c>
      <c r="E149" s="25">
        <v>0</v>
      </c>
      <c r="F149" s="25">
        <v>0</v>
      </c>
      <c r="G149" s="25">
        <v>0</v>
      </c>
      <c r="H149" s="25">
        <v>0</v>
      </c>
      <c r="I149" s="25">
        <v>4</v>
      </c>
      <c r="J149" s="25">
        <v>0</v>
      </c>
      <c r="K149" s="25">
        <v>0</v>
      </c>
      <c r="M149" s="730">
        <f t="shared" si="2"/>
        <v>26</v>
      </c>
    </row>
    <row r="150" spans="1:13" s="78" customFormat="1">
      <c r="A150" s="661">
        <v>3110836</v>
      </c>
      <c r="B150" s="25">
        <v>10</v>
      </c>
      <c r="C150" s="25">
        <v>0</v>
      </c>
      <c r="D150" s="25">
        <v>0</v>
      </c>
      <c r="E150" s="25">
        <v>12</v>
      </c>
      <c r="F150" s="25">
        <v>15</v>
      </c>
      <c r="G150" s="25">
        <v>15</v>
      </c>
      <c r="H150" s="25">
        <v>15</v>
      </c>
      <c r="I150" s="25">
        <v>15</v>
      </c>
      <c r="J150" s="25">
        <v>0</v>
      </c>
      <c r="K150" s="25">
        <v>0</v>
      </c>
      <c r="M150" s="730">
        <f t="shared" si="2"/>
        <v>82</v>
      </c>
    </row>
    <row r="151" spans="1:13" s="78" customFormat="1">
      <c r="A151" s="661">
        <v>3111479</v>
      </c>
      <c r="B151" s="25">
        <v>0</v>
      </c>
      <c r="C151" s="25">
        <v>0</v>
      </c>
      <c r="D151" s="25">
        <v>0</v>
      </c>
      <c r="E151" s="25">
        <v>0</v>
      </c>
      <c r="F151" s="25">
        <v>0</v>
      </c>
      <c r="G151" s="25">
        <v>0</v>
      </c>
      <c r="H151" s="25">
        <v>10</v>
      </c>
      <c r="I151" s="25">
        <v>0</v>
      </c>
      <c r="J151" s="25">
        <v>0</v>
      </c>
      <c r="K151" s="25">
        <v>0</v>
      </c>
      <c r="M151" s="730">
        <f t="shared" si="2"/>
        <v>10</v>
      </c>
    </row>
    <row r="152" spans="1:13" s="78" customFormat="1">
      <c r="A152" s="661">
        <v>3111580</v>
      </c>
      <c r="B152" s="25">
        <v>0</v>
      </c>
      <c r="C152" s="25">
        <v>0</v>
      </c>
      <c r="D152" s="25">
        <v>0</v>
      </c>
      <c r="E152" s="25">
        <v>127</v>
      </c>
      <c r="F152" s="25">
        <v>234</v>
      </c>
      <c r="G152" s="25">
        <v>234</v>
      </c>
      <c r="H152" s="25">
        <v>234</v>
      </c>
      <c r="I152" s="25">
        <v>234</v>
      </c>
      <c r="J152" s="25">
        <v>0</v>
      </c>
      <c r="K152" s="25">
        <v>0</v>
      </c>
      <c r="M152" s="730">
        <f t="shared" si="2"/>
        <v>1063</v>
      </c>
    </row>
    <row r="153" spans="1:13" s="78" customFormat="1">
      <c r="A153" s="661">
        <v>3112041</v>
      </c>
      <c r="B153" s="25">
        <v>0</v>
      </c>
      <c r="C153" s="25">
        <v>0</v>
      </c>
      <c r="D153" s="25">
        <v>43</v>
      </c>
      <c r="E153" s="25">
        <v>66</v>
      </c>
      <c r="F153" s="25">
        <v>66</v>
      </c>
      <c r="G153" s="25">
        <v>66</v>
      </c>
      <c r="H153" s="25">
        <v>66</v>
      </c>
      <c r="I153" s="25">
        <v>66</v>
      </c>
      <c r="J153" s="25">
        <v>0</v>
      </c>
      <c r="K153" s="25">
        <v>0</v>
      </c>
      <c r="M153" s="730">
        <f t="shared" si="2"/>
        <v>373</v>
      </c>
    </row>
    <row r="154" spans="1:13" s="78" customFormat="1">
      <c r="A154" s="661">
        <v>3116529</v>
      </c>
      <c r="B154" s="25">
        <v>104</v>
      </c>
      <c r="C154" s="25">
        <v>0</v>
      </c>
      <c r="D154" s="25">
        <v>0</v>
      </c>
      <c r="E154" s="25">
        <v>0</v>
      </c>
      <c r="F154" s="25">
        <v>0</v>
      </c>
      <c r="G154" s="25">
        <v>0</v>
      </c>
      <c r="H154" s="25">
        <v>0</v>
      </c>
      <c r="I154" s="25">
        <v>0</v>
      </c>
      <c r="J154" s="25">
        <v>0</v>
      </c>
      <c r="K154" s="25">
        <v>0</v>
      </c>
      <c r="M154" s="730">
        <f t="shared" si="2"/>
        <v>104</v>
      </c>
    </row>
    <row r="155" spans="1:13" s="78" customFormat="1">
      <c r="A155" s="661">
        <v>3223409</v>
      </c>
      <c r="B155" s="25">
        <v>0</v>
      </c>
      <c r="C155" s="25">
        <v>0</v>
      </c>
      <c r="D155" s="25">
        <v>0</v>
      </c>
      <c r="E155" s="25">
        <v>0</v>
      </c>
      <c r="F155" s="25">
        <v>0</v>
      </c>
      <c r="G155" s="25">
        <v>12</v>
      </c>
      <c r="H155" s="25">
        <v>12</v>
      </c>
      <c r="I155" s="25">
        <v>0</v>
      </c>
      <c r="J155" s="25">
        <v>0</v>
      </c>
      <c r="K155" s="25">
        <v>0</v>
      </c>
      <c r="M155" s="730">
        <f t="shared" si="2"/>
        <v>24</v>
      </c>
    </row>
    <row r="156" spans="1:13" s="78" customFormat="1">
      <c r="A156" s="661">
        <v>3301584</v>
      </c>
      <c r="B156" s="25">
        <v>24</v>
      </c>
      <c r="C156" s="25">
        <v>0</v>
      </c>
      <c r="D156" s="25">
        <v>0</v>
      </c>
      <c r="E156" s="25">
        <v>0</v>
      </c>
      <c r="F156" s="25">
        <v>0</v>
      </c>
      <c r="G156" s="25">
        <v>0</v>
      </c>
      <c r="H156" s="25">
        <v>0</v>
      </c>
      <c r="I156" s="25">
        <v>0</v>
      </c>
      <c r="J156" s="25">
        <v>0</v>
      </c>
      <c r="K156" s="25">
        <v>0</v>
      </c>
      <c r="M156" s="730">
        <f t="shared" si="2"/>
        <v>24</v>
      </c>
    </row>
    <row r="157" spans="1:13">
      <c r="M157" s="433"/>
    </row>
    <row r="158" spans="1:13">
      <c r="M158" s="433"/>
    </row>
    <row r="159" spans="1:13">
      <c r="M159" s="433"/>
    </row>
    <row r="160" spans="1:13">
      <c r="M160" s="433"/>
    </row>
    <row r="161" spans="13:13">
      <c r="M161" s="433"/>
    </row>
    <row r="162" spans="13:13">
      <c r="M162" s="433"/>
    </row>
    <row r="163" spans="13:13">
      <c r="M163" s="433"/>
    </row>
    <row r="164" spans="13:13">
      <c r="M164" s="433"/>
    </row>
    <row r="165" spans="13:13">
      <c r="M165" s="433"/>
    </row>
    <row r="166" spans="13:13">
      <c r="M166" s="433"/>
    </row>
    <row r="167" spans="13:13">
      <c r="M167" s="433"/>
    </row>
    <row r="168" spans="13:13">
      <c r="M168" s="433"/>
    </row>
  </sheetData>
  <phoneticPr fontId="27" type="noConversion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3633-1AD8-438B-9C14-6C6F4FEEAB97}">
  <dimension ref="A1:S71"/>
  <sheetViews>
    <sheetView zoomScale="130" zoomScaleNormal="130" workbookViewId="0">
      <selection activeCell="E68" sqref="E6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8" width="9.5" style="23" customWidth="1"/>
    <col min="19" max="19" width="9.5" style="23" bestFit="1" customWidth="1"/>
    <col min="20" max="16384" width="9.33203125" style="19"/>
  </cols>
  <sheetData>
    <row r="1" spans="1:19">
      <c r="A1" s="428" t="s">
        <v>0</v>
      </c>
      <c r="B1" s="405" t="s">
        <v>3084</v>
      </c>
      <c r="C1" s="405" t="s">
        <v>3085</v>
      </c>
      <c r="D1" s="405" t="s">
        <v>3086</v>
      </c>
      <c r="E1" s="406" t="s">
        <v>3087</v>
      </c>
      <c r="F1" s="405" t="s">
        <v>3191</v>
      </c>
      <c r="G1" s="405" t="s">
        <v>3192</v>
      </c>
      <c r="H1" s="405" t="s">
        <v>3193</v>
      </c>
      <c r="I1" s="405" t="s">
        <v>3194</v>
      </c>
      <c r="J1" s="405" t="s">
        <v>3195</v>
      </c>
      <c r="K1" s="405" t="s">
        <v>3196</v>
      </c>
      <c r="L1" s="406" t="s">
        <v>3197</v>
      </c>
      <c r="M1" s="405" t="s">
        <v>3217</v>
      </c>
      <c r="N1" s="405" t="s">
        <v>3218</v>
      </c>
      <c r="O1" s="405" t="s">
        <v>3219</v>
      </c>
      <c r="P1" s="405" t="s">
        <v>3220</v>
      </c>
      <c r="Q1" s="405" t="s">
        <v>3221</v>
      </c>
      <c r="R1" s="405" t="s">
        <v>3222</v>
      </c>
      <c r="S1" s="406" t="s">
        <v>3223</v>
      </c>
    </row>
    <row r="2" spans="1:19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182</v>
      </c>
      <c r="R2" s="286">
        <v>0</v>
      </c>
      <c r="S2" s="286">
        <v>0</v>
      </c>
    </row>
    <row r="3" spans="1:19">
      <c r="A3" s="284">
        <v>1229673</v>
      </c>
      <c r="B3" s="286">
        <v>200</v>
      </c>
      <c r="C3" s="286">
        <v>200</v>
      </c>
      <c r="D3" s="286">
        <v>0</v>
      </c>
      <c r="E3" s="286">
        <v>0</v>
      </c>
      <c r="F3" s="286">
        <v>250</v>
      </c>
      <c r="G3" s="52">
        <v>250</v>
      </c>
      <c r="H3" s="286">
        <v>250</v>
      </c>
      <c r="I3" s="286">
        <v>0</v>
      </c>
      <c r="J3" s="286">
        <v>250</v>
      </c>
      <c r="K3" s="286">
        <v>0</v>
      </c>
      <c r="L3" s="286">
        <v>0</v>
      </c>
      <c r="M3" s="286">
        <v>400</v>
      </c>
      <c r="N3" s="286">
        <v>400</v>
      </c>
      <c r="O3" s="286">
        <v>0</v>
      </c>
      <c r="P3" s="286">
        <v>0</v>
      </c>
      <c r="Q3" s="286">
        <v>358</v>
      </c>
      <c r="R3" s="286">
        <v>0</v>
      </c>
      <c r="S3" s="286">
        <v>0</v>
      </c>
    </row>
    <row r="4" spans="1:19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100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</row>
    <row r="5" spans="1:19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50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</row>
    <row r="6" spans="1:19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180</v>
      </c>
      <c r="I6" s="286">
        <v>0</v>
      </c>
      <c r="J6" s="286">
        <v>614</v>
      </c>
      <c r="K6" s="286">
        <v>0</v>
      </c>
      <c r="L6" s="286">
        <v>0</v>
      </c>
      <c r="M6" s="286">
        <v>62</v>
      </c>
      <c r="N6" s="286">
        <v>0</v>
      </c>
      <c r="O6" s="286">
        <v>0</v>
      </c>
      <c r="P6" s="286">
        <v>0</v>
      </c>
      <c r="Q6" s="286">
        <v>364</v>
      </c>
      <c r="R6" s="286">
        <v>0</v>
      </c>
      <c r="S6" s="286">
        <v>0</v>
      </c>
    </row>
    <row r="7" spans="1:19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180</v>
      </c>
      <c r="I7" s="286">
        <v>0</v>
      </c>
      <c r="J7" s="286">
        <v>614</v>
      </c>
      <c r="K7" s="286">
        <v>0</v>
      </c>
      <c r="L7" s="286">
        <v>0</v>
      </c>
      <c r="M7" s="286">
        <v>62</v>
      </c>
      <c r="N7" s="286">
        <v>0</v>
      </c>
      <c r="O7" s="286">
        <v>0</v>
      </c>
      <c r="P7" s="286">
        <v>0</v>
      </c>
      <c r="Q7" s="286">
        <v>364</v>
      </c>
      <c r="R7" s="286">
        <v>0</v>
      </c>
      <c r="S7" s="286">
        <v>0</v>
      </c>
    </row>
    <row r="8" spans="1:19">
      <c r="A8" s="284">
        <v>1237088</v>
      </c>
      <c r="B8" s="286">
        <v>1166</v>
      </c>
      <c r="C8" s="286">
        <v>1074</v>
      </c>
      <c r="D8" s="286">
        <v>0</v>
      </c>
      <c r="E8" s="286">
        <v>0</v>
      </c>
      <c r="F8" s="286">
        <v>792</v>
      </c>
      <c r="G8" s="52">
        <v>438</v>
      </c>
      <c r="H8" s="286">
        <v>508</v>
      </c>
      <c r="I8" s="286">
        <v>0</v>
      </c>
      <c r="J8" s="286">
        <v>0</v>
      </c>
      <c r="K8" s="286">
        <v>0</v>
      </c>
      <c r="L8" s="286">
        <v>0</v>
      </c>
      <c r="M8" s="286">
        <v>644</v>
      </c>
      <c r="N8" s="286">
        <v>130</v>
      </c>
      <c r="O8" s="286">
        <v>74</v>
      </c>
      <c r="P8" s="286">
        <v>0</v>
      </c>
      <c r="Q8" s="286">
        <v>0</v>
      </c>
      <c r="R8" s="286">
        <v>0</v>
      </c>
      <c r="S8" s="286">
        <v>0</v>
      </c>
    </row>
    <row r="9" spans="1:19">
      <c r="A9" s="284">
        <v>1236091</v>
      </c>
      <c r="B9" s="286">
        <v>300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</row>
    <row r="10" spans="1:19">
      <c r="A10" s="284">
        <v>1238020</v>
      </c>
      <c r="B10" s="286">
        <v>50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</row>
    <row r="11" spans="1:19">
      <c r="A11" s="284">
        <v>1238128</v>
      </c>
      <c r="B11" s="286">
        <v>0</v>
      </c>
      <c r="C11" s="286">
        <v>0</v>
      </c>
      <c r="D11" s="286">
        <v>0</v>
      </c>
      <c r="E11" s="286">
        <v>0</v>
      </c>
      <c r="F11" s="286">
        <v>590</v>
      </c>
      <c r="G11" s="52">
        <v>590</v>
      </c>
      <c r="H11" s="286">
        <v>464</v>
      </c>
      <c r="I11" s="286">
        <v>0</v>
      </c>
      <c r="J11" s="286">
        <v>378</v>
      </c>
      <c r="K11" s="286">
        <v>0</v>
      </c>
      <c r="L11" s="286">
        <v>0</v>
      </c>
      <c r="M11" s="286">
        <v>480</v>
      </c>
      <c r="N11" s="286">
        <v>590</v>
      </c>
      <c r="O11" s="286">
        <v>226</v>
      </c>
      <c r="P11" s="286">
        <v>0</v>
      </c>
      <c r="Q11" s="286">
        <v>418</v>
      </c>
      <c r="R11" s="286">
        <v>0</v>
      </c>
      <c r="S11" s="286">
        <v>0</v>
      </c>
    </row>
    <row r="12" spans="1:19">
      <c r="A12" s="284">
        <v>1236962</v>
      </c>
      <c r="B12" s="286">
        <v>0</v>
      </c>
      <c r="C12" s="286">
        <v>0</v>
      </c>
      <c r="D12" s="286">
        <v>0</v>
      </c>
      <c r="E12" s="286">
        <v>0</v>
      </c>
      <c r="F12" s="286">
        <v>422</v>
      </c>
      <c r="G12" s="52">
        <v>200</v>
      </c>
      <c r="H12" s="286">
        <v>168</v>
      </c>
      <c r="I12" s="286">
        <v>0</v>
      </c>
      <c r="J12" s="286">
        <v>292</v>
      </c>
      <c r="K12" s="286">
        <v>0</v>
      </c>
      <c r="L12" s="286">
        <v>0</v>
      </c>
      <c r="M12" s="286">
        <v>400</v>
      </c>
      <c r="N12" s="286">
        <v>300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</row>
    <row r="13" spans="1:19">
      <c r="A13" s="284">
        <v>1233761</v>
      </c>
      <c r="B13" s="286">
        <v>0</v>
      </c>
      <c r="C13" s="286">
        <v>0</v>
      </c>
      <c r="D13" s="286">
        <v>0</v>
      </c>
      <c r="E13" s="286">
        <v>0</v>
      </c>
      <c r="F13" s="286">
        <v>200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300</v>
      </c>
      <c r="R13" s="286">
        <v>0</v>
      </c>
      <c r="S13" s="286">
        <v>0</v>
      </c>
    </row>
    <row r="14" spans="1:19">
      <c r="A14" s="284">
        <v>1239651</v>
      </c>
      <c r="B14" s="286">
        <v>300</v>
      </c>
      <c r="C14" s="286">
        <v>0</v>
      </c>
      <c r="D14" s="286">
        <v>0</v>
      </c>
      <c r="E14" s="286">
        <v>0</v>
      </c>
      <c r="F14" s="286">
        <v>0</v>
      </c>
      <c r="G14" s="52">
        <v>400</v>
      </c>
      <c r="H14" s="286">
        <v>0</v>
      </c>
      <c r="I14" s="286">
        <v>0</v>
      </c>
      <c r="J14" s="286">
        <v>0</v>
      </c>
      <c r="K14" s="286">
        <v>0</v>
      </c>
      <c r="L14" s="286">
        <v>0</v>
      </c>
      <c r="M14" s="286">
        <v>400</v>
      </c>
      <c r="N14" s="286">
        <v>400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</row>
    <row r="15" spans="1:19">
      <c r="A15" s="284">
        <v>1241134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0</v>
      </c>
      <c r="M15" s="286">
        <v>95</v>
      </c>
      <c r="N15" s="286">
        <v>103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</row>
    <row r="16" spans="1:19">
      <c r="A16" s="284">
        <v>1239988</v>
      </c>
      <c r="B16" s="286">
        <v>454</v>
      </c>
      <c r="C16" s="286">
        <v>240</v>
      </c>
      <c r="D16" s="286">
        <v>0</v>
      </c>
      <c r="E16" s="286">
        <v>0</v>
      </c>
      <c r="F16" s="286">
        <v>454</v>
      </c>
      <c r="G16" s="52">
        <v>454</v>
      </c>
      <c r="H16" s="286">
        <v>356</v>
      </c>
      <c r="I16" s="286">
        <v>0</v>
      </c>
      <c r="J16" s="286">
        <v>356</v>
      </c>
      <c r="K16" s="286">
        <v>0</v>
      </c>
      <c r="L16" s="286">
        <v>0</v>
      </c>
      <c r="M16" s="286">
        <v>50</v>
      </c>
      <c r="N16" s="286">
        <v>0</v>
      </c>
      <c r="O16" s="286">
        <v>0</v>
      </c>
      <c r="P16" s="286">
        <v>0</v>
      </c>
      <c r="Q16" s="286">
        <v>0</v>
      </c>
      <c r="R16" s="286">
        <v>0</v>
      </c>
      <c r="S16" s="286">
        <v>0</v>
      </c>
    </row>
    <row r="17" spans="1:19">
      <c r="A17" s="284">
        <v>1240180</v>
      </c>
      <c r="B17" s="286">
        <v>506</v>
      </c>
      <c r="C17" s="286">
        <v>362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352</v>
      </c>
      <c r="N17" s="286">
        <v>410</v>
      </c>
      <c r="O17" s="286">
        <v>158</v>
      </c>
      <c r="P17" s="286">
        <v>0</v>
      </c>
      <c r="Q17" s="286">
        <v>272</v>
      </c>
      <c r="R17" s="286">
        <v>0</v>
      </c>
      <c r="S17" s="286">
        <v>0</v>
      </c>
    </row>
    <row r="18" spans="1:19">
      <c r="A18" s="284">
        <v>1240184</v>
      </c>
      <c r="B18" s="286">
        <v>506</v>
      </c>
      <c r="C18" s="286">
        <v>362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  <c r="M18" s="286">
        <v>202</v>
      </c>
      <c r="N18" s="286">
        <v>410</v>
      </c>
      <c r="O18" s="286">
        <v>158</v>
      </c>
      <c r="P18" s="286">
        <v>0</v>
      </c>
      <c r="Q18" s="286">
        <v>272</v>
      </c>
      <c r="R18" s="286">
        <v>0</v>
      </c>
      <c r="S18" s="286">
        <v>0</v>
      </c>
    </row>
    <row r="19" spans="1:19">
      <c r="A19" s="284">
        <v>1240308</v>
      </c>
      <c r="B19" s="286">
        <v>0</v>
      </c>
      <c r="C19" s="286">
        <v>0</v>
      </c>
      <c r="D19" s="286">
        <v>0</v>
      </c>
      <c r="E19" s="286">
        <v>0</v>
      </c>
      <c r="F19" s="286">
        <v>150</v>
      </c>
      <c r="G19" s="52">
        <v>250</v>
      </c>
      <c r="H19" s="286">
        <v>250</v>
      </c>
      <c r="I19" s="286">
        <v>0</v>
      </c>
      <c r="J19" s="286">
        <v>500</v>
      </c>
      <c r="K19" s="286">
        <v>0</v>
      </c>
      <c r="L19" s="286">
        <v>0</v>
      </c>
      <c r="M19" s="286">
        <v>0</v>
      </c>
      <c r="N19" s="286">
        <v>0</v>
      </c>
      <c r="O19" s="286">
        <v>0</v>
      </c>
      <c r="P19" s="286">
        <v>0</v>
      </c>
      <c r="Q19" s="286">
        <v>0</v>
      </c>
      <c r="R19" s="286">
        <v>0</v>
      </c>
      <c r="S19" s="286">
        <v>0</v>
      </c>
    </row>
    <row r="22" spans="1:19">
      <c r="A22" s="428" t="s">
        <v>0</v>
      </c>
      <c r="B22" s="405" t="s">
        <v>3084</v>
      </c>
      <c r="C22" s="405" t="s">
        <v>3085</v>
      </c>
      <c r="D22" s="405" t="s">
        <v>3086</v>
      </c>
      <c r="E22" s="406" t="s">
        <v>3087</v>
      </c>
      <c r="F22" s="405" t="s">
        <v>3191</v>
      </c>
      <c r="G22" s="405" t="s">
        <v>3192</v>
      </c>
      <c r="H22" s="405" t="s">
        <v>3193</v>
      </c>
      <c r="I22" s="405" t="s">
        <v>3194</v>
      </c>
      <c r="J22" s="405" t="s">
        <v>3195</v>
      </c>
      <c r="K22" s="405" t="s">
        <v>3196</v>
      </c>
      <c r="L22" s="406" t="s">
        <v>3197</v>
      </c>
      <c r="M22" s="405" t="s">
        <v>3217</v>
      </c>
      <c r="N22" s="405" t="s">
        <v>3218</v>
      </c>
      <c r="O22" s="405" t="s">
        <v>3219</v>
      </c>
      <c r="P22" s="405" t="s">
        <v>3220</v>
      </c>
      <c r="Q22" s="405" t="s">
        <v>3221</v>
      </c>
      <c r="R22" s="405" t="s">
        <v>3222</v>
      </c>
      <c r="S22" s="406" t="s">
        <v>3223</v>
      </c>
    </row>
    <row r="23" spans="1:19">
      <c r="A23" s="284">
        <v>1237608</v>
      </c>
      <c r="B23" s="286">
        <v>0</v>
      </c>
      <c r="C23" s="286">
        <v>0</v>
      </c>
      <c r="D23" s="286">
        <v>0</v>
      </c>
      <c r="E23" s="286">
        <v>0</v>
      </c>
      <c r="F23" s="52">
        <v>350</v>
      </c>
      <c r="G23" s="286">
        <v>0</v>
      </c>
      <c r="H23" s="286">
        <v>0</v>
      </c>
      <c r="I23" s="286">
        <v>0</v>
      </c>
      <c r="J23" s="286">
        <v>0</v>
      </c>
      <c r="K23" s="286">
        <v>0</v>
      </c>
      <c r="L23" s="286">
        <v>0</v>
      </c>
      <c r="M23" s="286">
        <v>50</v>
      </c>
      <c r="N23" s="286">
        <v>300</v>
      </c>
      <c r="O23" s="286">
        <v>100</v>
      </c>
      <c r="P23" s="286">
        <v>0</v>
      </c>
      <c r="Q23" s="286">
        <v>0</v>
      </c>
      <c r="R23" s="286">
        <v>0</v>
      </c>
      <c r="S23" s="286">
        <v>0</v>
      </c>
    </row>
    <row r="24" spans="1:19">
      <c r="A24" s="284">
        <v>1232846</v>
      </c>
      <c r="B24" s="286">
        <v>247</v>
      </c>
      <c r="C24" s="286">
        <v>0</v>
      </c>
      <c r="D24" s="286">
        <v>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  <c r="S24" s="286">
        <v>0</v>
      </c>
    </row>
    <row r="25" spans="1:19">
      <c r="A25" s="284">
        <v>1232895</v>
      </c>
      <c r="B25" s="286">
        <v>247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0</v>
      </c>
      <c r="I25" s="286">
        <v>0</v>
      </c>
      <c r="J25" s="286">
        <v>0</v>
      </c>
      <c r="K25" s="286">
        <v>0</v>
      </c>
      <c r="L25" s="286">
        <v>0</v>
      </c>
      <c r="M25" s="286">
        <v>0</v>
      </c>
      <c r="N25" s="286">
        <v>0</v>
      </c>
      <c r="O25" s="286">
        <v>0</v>
      </c>
      <c r="P25" s="286">
        <v>0</v>
      </c>
      <c r="Q25" s="286">
        <v>0</v>
      </c>
      <c r="R25" s="286">
        <v>0</v>
      </c>
      <c r="S25" s="286">
        <v>0</v>
      </c>
    </row>
    <row r="26" spans="1:19">
      <c r="A26" s="284">
        <v>1233384</v>
      </c>
      <c r="B26" s="286">
        <v>247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286">
        <v>0</v>
      </c>
      <c r="I26" s="286">
        <v>0</v>
      </c>
      <c r="J26" s="286">
        <v>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</row>
    <row r="27" spans="1:19">
      <c r="A27" s="284">
        <v>1233165</v>
      </c>
      <c r="B27" s="286">
        <v>0</v>
      </c>
      <c r="C27" s="286">
        <v>0</v>
      </c>
      <c r="D27" s="286">
        <v>0</v>
      </c>
      <c r="E27" s="286">
        <v>0</v>
      </c>
      <c r="F27" s="286">
        <v>0</v>
      </c>
      <c r="G27" s="286">
        <v>0</v>
      </c>
      <c r="H27" s="286">
        <v>0</v>
      </c>
      <c r="I27" s="286">
        <v>0</v>
      </c>
      <c r="J27" s="286">
        <v>168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</row>
    <row r="28" spans="1:19">
      <c r="A28" s="284">
        <v>1236110</v>
      </c>
      <c r="B28" s="286">
        <v>0</v>
      </c>
      <c r="C28" s="286">
        <v>200</v>
      </c>
      <c r="D28" s="286">
        <v>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250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</row>
    <row r="29" spans="1:19">
      <c r="A29" s="284">
        <v>1232775</v>
      </c>
      <c r="B29" s="286">
        <v>289</v>
      </c>
      <c r="C29" s="286">
        <v>245</v>
      </c>
      <c r="D29" s="286">
        <v>0</v>
      </c>
      <c r="E29" s="286">
        <v>0</v>
      </c>
      <c r="F29" s="52">
        <v>309</v>
      </c>
      <c r="G29" s="52">
        <v>309</v>
      </c>
      <c r="H29" s="52">
        <v>245</v>
      </c>
      <c r="I29" s="52">
        <v>0</v>
      </c>
      <c r="J29" s="52">
        <v>7</v>
      </c>
      <c r="K29" s="286">
        <v>0</v>
      </c>
      <c r="L29" s="286">
        <v>0</v>
      </c>
      <c r="M29" s="286">
        <v>138</v>
      </c>
      <c r="N29" s="286">
        <v>124</v>
      </c>
      <c r="O29" s="286">
        <v>93</v>
      </c>
      <c r="P29" s="286">
        <v>0</v>
      </c>
      <c r="Q29" s="286">
        <v>226</v>
      </c>
      <c r="R29" s="286">
        <v>0</v>
      </c>
      <c r="S29" s="286">
        <v>0</v>
      </c>
    </row>
    <row r="33" spans="1:19">
      <c r="A33" s="428" t="s">
        <v>0</v>
      </c>
      <c r="B33" s="405" t="s">
        <v>3084</v>
      </c>
      <c r="C33" s="405" t="s">
        <v>3085</v>
      </c>
      <c r="D33" s="405" t="s">
        <v>3086</v>
      </c>
      <c r="E33" s="406" t="s">
        <v>3087</v>
      </c>
      <c r="F33" s="405" t="s">
        <v>3191</v>
      </c>
      <c r="G33" s="405" t="s">
        <v>3192</v>
      </c>
      <c r="H33" s="405" t="s">
        <v>3193</v>
      </c>
      <c r="I33" s="405" t="s">
        <v>3194</v>
      </c>
      <c r="J33" s="405" t="s">
        <v>3195</v>
      </c>
      <c r="K33" s="405" t="s">
        <v>3196</v>
      </c>
      <c r="L33" s="406" t="s">
        <v>3197</v>
      </c>
      <c r="M33" s="405" t="s">
        <v>3217</v>
      </c>
      <c r="N33" s="405" t="s">
        <v>3218</v>
      </c>
      <c r="O33" s="405" t="s">
        <v>3219</v>
      </c>
      <c r="P33" s="405" t="s">
        <v>3220</v>
      </c>
      <c r="Q33" s="405" t="s">
        <v>3221</v>
      </c>
      <c r="R33" s="405" t="s">
        <v>3222</v>
      </c>
      <c r="S33" s="406" t="s">
        <v>3223</v>
      </c>
    </row>
    <row r="34" spans="1:19">
      <c r="A34" s="284">
        <v>1221967</v>
      </c>
      <c r="B34" s="286">
        <v>326</v>
      </c>
      <c r="C34" s="286">
        <v>415</v>
      </c>
      <c r="D34" s="286">
        <v>0</v>
      </c>
      <c r="E34" s="286">
        <v>0</v>
      </c>
      <c r="F34" s="286">
        <v>123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281</v>
      </c>
      <c r="O34" s="286">
        <v>195</v>
      </c>
      <c r="P34" s="286">
        <v>0</v>
      </c>
      <c r="Q34" s="286">
        <v>0</v>
      </c>
      <c r="R34" s="286">
        <v>0</v>
      </c>
      <c r="S34" s="286">
        <v>0</v>
      </c>
    </row>
    <row r="35" spans="1:19">
      <c r="A35" s="284">
        <v>1227306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273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200</v>
      </c>
      <c r="O35" s="286">
        <v>200</v>
      </c>
      <c r="P35" s="286">
        <v>0</v>
      </c>
      <c r="Q35" s="286">
        <v>350</v>
      </c>
      <c r="R35" s="286">
        <v>0</v>
      </c>
      <c r="S35" s="286">
        <v>0</v>
      </c>
    </row>
    <row r="36" spans="1:19">
      <c r="A36" s="284">
        <v>1227359</v>
      </c>
      <c r="B36" s="286">
        <v>0</v>
      </c>
      <c r="C36" s="286">
        <v>0</v>
      </c>
      <c r="D36" s="286">
        <v>0</v>
      </c>
      <c r="E36" s="286">
        <v>0</v>
      </c>
      <c r="F36" s="286">
        <v>0</v>
      </c>
      <c r="G36" s="52">
        <v>20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  <c r="S36" s="286">
        <v>0</v>
      </c>
    </row>
    <row r="37" spans="1:19">
      <c r="A37" s="284">
        <v>1229088</v>
      </c>
      <c r="B37" s="286">
        <v>0</v>
      </c>
      <c r="C37" s="286">
        <v>200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257</v>
      </c>
      <c r="N37" s="286">
        <v>43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</row>
    <row r="38" spans="1:19">
      <c r="A38" s="284">
        <v>1225464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0</v>
      </c>
      <c r="N38" s="286">
        <v>100</v>
      </c>
      <c r="O38" s="286">
        <v>656</v>
      </c>
      <c r="P38" s="286">
        <v>0</v>
      </c>
      <c r="Q38" s="286">
        <v>0</v>
      </c>
      <c r="R38" s="286">
        <v>0</v>
      </c>
      <c r="S38" s="286">
        <v>0</v>
      </c>
    </row>
    <row r="39" spans="1:19">
      <c r="A39" s="284">
        <v>1231797</v>
      </c>
      <c r="B39" s="286">
        <v>0</v>
      </c>
      <c r="C39" s="286">
        <v>97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  <c r="S39" s="286">
        <v>0</v>
      </c>
    </row>
    <row r="40" spans="1:19">
      <c r="A40" s="284">
        <v>1228038</v>
      </c>
      <c r="B40" s="286">
        <v>560</v>
      </c>
      <c r="C40" s="286">
        <v>463</v>
      </c>
      <c r="D40" s="286">
        <v>0</v>
      </c>
      <c r="E40" s="286">
        <v>0</v>
      </c>
      <c r="F40" s="286">
        <v>589</v>
      </c>
      <c r="G40" s="52">
        <v>68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</row>
    <row r="41" spans="1:19">
      <c r="A41" s="284">
        <v>1231047</v>
      </c>
      <c r="B41" s="286">
        <v>560</v>
      </c>
      <c r="C41" s="286">
        <v>463</v>
      </c>
      <c r="D41" s="286">
        <v>0</v>
      </c>
      <c r="E41" s="286">
        <v>0</v>
      </c>
      <c r="F41" s="286">
        <v>589</v>
      </c>
      <c r="G41" s="52">
        <v>68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</row>
    <row r="42" spans="1:19">
      <c r="A42" s="284">
        <v>1232066</v>
      </c>
      <c r="B42" s="286">
        <v>0</v>
      </c>
      <c r="C42" s="286">
        <v>146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</row>
    <row r="43" spans="1:19">
      <c r="A43" s="284">
        <v>1232553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52">
        <v>216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</row>
    <row r="44" spans="1:19">
      <c r="A44" s="284">
        <v>1232846</v>
      </c>
      <c r="B44" s="286">
        <v>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670</v>
      </c>
      <c r="K44" s="286">
        <v>0</v>
      </c>
      <c r="L44" s="286">
        <v>0</v>
      </c>
      <c r="M44" s="286">
        <v>0</v>
      </c>
      <c r="N44" s="286">
        <v>40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</row>
    <row r="45" spans="1:19">
      <c r="A45" s="284">
        <v>1229050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52">
        <v>120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</row>
    <row r="46" spans="1:19">
      <c r="A46" s="284">
        <v>1231090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52">
        <v>155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</row>
    <row r="47" spans="1:19">
      <c r="A47" s="284">
        <v>1233383</v>
      </c>
      <c r="B47" s="286">
        <v>79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0</v>
      </c>
      <c r="S47" s="286">
        <v>0</v>
      </c>
    </row>
    <row r="48" spans="1:19">
      <c r="A48" s="284">
        <v>1220847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75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</row>
    <row r="49" spans="1:19">
      <c r="A49" s="284">
        <v>1232775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480</v>
      </c>
      <c r="O49" s="286">
        <v>0</v>
      </c>
      <c r="P49" s="286">
        <v>0</v>
      </c>
      <c r="Q49" s="286">
        <v>0</v>
      </c>
      <c r="R49" s="286">
        <v>0</v>
      </c>
      <c r="S49" s="286">
        <v>0</v>
      </c>
    </row>
    <row r="50" spans="1:19">
      <c r="A50" s="284">
        <v>1235845</v>
      </c>
      <c r="B50" s="286">
        <v>0</v>
      </c>
      <c r="C50" s="286">
        <v>56</v>
      </c>
      <c r="D50" s="286">
        <v>0</v>
      </c>
      <c r="E50" s="286">
        <v>0</v>
      </c>
      <c r="F50" s="286">
        <v>611</v>
      </c>
      <c r="G50" s="52">
        <v>191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</row>
    <row r="51" spans="1:19">
      <c r="A51" s="284">
        <v>1235097</v>
      </c>
      <c r="B51" s="286">
        <v>343</v>
      </c>
      <c r="C51" s="286">
        <v>269</v>
      </c>
      <c r="D51" s="286">
        <v>0</v>
      </c>
      <c r="E51" s="286">
        <v>0</v>
      </c>
      <c r="F51" s="286">
        <v>331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199</v>
      </c>
      <c r="N51" s="286">
        <v>200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</row>
    <row r="52" spans="1:19">
      <c r="A52" s="284">
        <v>1235958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2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</row>
    <row r="53" spans="1:19">
      <c r="A53" s="284">
        <v>1236619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92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</row>
    <row r="54" spans="1:19">
      <c r="A54" s="284">
        <v>1236930</v>
      </c>
      <c r="B54" s="286">
        <v>70</v>
      </c>
      <c r="C54" s="286">
        <v>0</v>
      </c>
      <c r="D54" s="286">
        <v>0</v>
      </c>
      <c r="E54" s="286">
        <v>0</v>
      </c>
      <c r="F54" s="286">
        <v>0</v>
      </c>
      <c r="G54" s="286">
        <v>191</v>
      </c>
      <c r="H54" s="52">
        <v>477</v>
      </c>
      <c r="I54" s="286">
        <v>0</v>
      </c>
      <c r="J54" s="286">
        <v>264</v>
      </c>
      <c r="K54" s="286">
        <v>0</v>
      </c>
      <c r="L54" s="286">
        <v>0</v>
      </c>
      <c r="M54" s="286">
        <v>100</v>
      </c>
      <c r="N54" s="286">
        <v>259</v>
      </c>
      <c r="O54" s="286">
        <v>129</v>
      </c>
      <c r="P54" s="286">
        <v>0</v>
      </c>
      <c r="Q54" s="286">
        <v>0</v>
      </c>
      <c r="R54" s="286">
        <v>0</v>
      </c>
      <c r="S54" s="286">
        <v>0</v>
      </c>
    </row>
    <row r="55" spans="1:19">
      <c r="A55" s="284">
        <v>1232982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300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</row>
    <row r="56" spans="1:19">
      <c r="A56" s="284">
        <v>1237468</v>
      </c>
      <c r="B56" s="286">
        <v>77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  <c r="S56" s="286">
        <v>0</v>
      </c>
    </row>
    <row r="57" spans="1:19">
      <c r="A57" s="284">
        <v>1237386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182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</row>
    <row r="58" spans="1:19">
      <c r="A58" s="284">
        <v>1234905</v>
      </c>
      <c r="B58" s="286">
        <v>182</v>
      </c>
      <c r="C58" s="286">
        <v>311</v>
      </c>
      <c r="D58" s="286">
        <v>0</v>
      </c>
      <c r="E58" s="286">
        <v>0</v>
      </c>
      <c r="F58" s="286">
        <v>384</v>
      </c>
      <c r="G58" s="286">
        <v>156</v>
      </c>
      <c r="H58" s="286">
        <v>0</v>
      </c>
      <c r="I58" s="286">
        <v>0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300</v>
      </c>
      <c r="R58" s="286">
        <v>0</v>
      </c>
      <c r="S58" s="286">
        <v>0</v>
      </c>
    </row>
    <row r="59" spans="1:19">
      <c r="A59" s="284">
        <v>1238480</v>
      </c>
      <c r="B59" s="286">
        <v>1222</v>
      </c>
      <c r="C59" s="286">
        <v>806</v>
      </c>
      <c r="D59" s="286">
        <v>0</v>
      </c>
      <c r="E59" s="286">
        <v>0</v>
      </c>
      <c r="F59" s="286">
        <v>789</v>
      </c>
      <c r="G59" s="52">
        <v>1194</v>
      </c>
      <c r="H59" s="286">
        <v>1497</v>
      </c>
      <c r="I59" s="286">
        <v>0</v>
      </c>
      <c r="J59" s="286">
        <v>1202</v>
      </c>
      <c r="K59" s="286">
        <v>0</v>
      </c>
      <c r="L59" s="286">
        <v>0</v>
      </c>
      <c r="M59" s="286">
        <v>893</v>
      </c>
      <c r="N59" s="286">
        <v>1784</v>
      </c>
      <c r="O59" s="286">
        <v>641</v>
      </c>
      <c r="P59" s="286">
        <v>0</v>
      </c>
      <c r="Q59" s="286">
        <v>1178</v>
      </c>
      <c r="R59" s="286">
        <v>0</v>
      </c>
      <c r="S59" s="286">
        <v>0</v>
      </c>
    </row>
    <row r="60" spans="1:19">
      <c r="A60" s="284">
        <v>1238453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227</v>
      </c>
      <c r="N60" s="286">
        <v>68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</row>
    <row r="61" spans="1:19">
      <c r="A61" s="284">
        <v>1240029</v>
      </c>
      <c r="B61" s="286">
        <v>30</v>
      </c>
      <c r="C61" s="286">
        <v>133</v>
      </c>
      <c r="D61" s="286">
        <v>0</v>
      </c>
      <c r="E61" s="286">
        <v>0</v>
      </c>
      <c r="F61" s="286">
        <v>483</v>
      </c>
      <c r="G61" s="286">
        <v>483</v>
      </c>
      <c r="H61" s="52">
        <v>169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51</v>
      </c>
      <c r="O61" s="286">
        <v>187</v>
      </c>
      <c r="P61" s="286">
        <v>0</v>
      </c>
      <c r="Q61" s="286">
        <v>362</v>
      </c>
      <c r="R61" s="286">
        <v>0</v>
      </c>
      <c r="S61" s="286">
        <v>0</v>
      </c>
    </row>
    <row r="62" spans="1:19">
      <c r="A62" s="284">
        <v>1240032</v>
      </c>
      <c r="B62" s="286">
        <v>30</v>
      </c>
      <c r="C62" s="286">
        <v>133</v>
      </c>
      <c r="D62" s="286">
        <v>0</v>
      </c>
      <c r="E62" s="286">
        <v>0</v>
      </c>
      <c r="F62" s="286">
        <v>483</v>
      </c>
      <c r="G62" s="286">
        <v>483</v>
      </c>
      <c r="H62" s="286">
        <v>169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51</v>
      </c>
      <c r="O62" s="286">
        <v>187</v>
      </c>
      <c r="P62" s="286">
        <v>0</v>
      </c>
      <c r="Q62" s="286">
        <v>362</v>
      </c>
      <c r="R62" s="286">
        <v>0</v>
      </c>
      <c r="S62" s="286">
        <v>0</v>
      </c>
    </row>
    <row r="63" spans="1:19">
      <c r="A63" s="284">
        <v>1240180</v>
      </c>
      <c r="B63" s="286">
        <v>60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</row>
    <row r="64" spans="1:19">
      <c r="A64" s="284">
        <v>1240184</v>
      </c>
      <c r="B64" s="286">
        <v>60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0</v>
      </c>
    </row>
    <row r="65" spans="1:19">
      <c r="A65" s="284">
        <v>1216452</v>
      </c>
      <c r="B65" s="286">
        <v>0</v>
      </c>
      <c r="C65" s="286">
        <v>603</v>
      </c>
      <c r="D65" s="286">
        <v>0</v>
      </c>
      <c r="E65" s="286">
        <v>0</v>
      </c>
      <c r="F65" s="52">
        <v>190</v>
      </c>
      <c r="G65" s="286">
        <v>0</v>
      </c>
      <c r="H65" s="286">
        <v>190</v>
      </c>
      <c r="I65" s="286">
        <v>0</v>
      </c>
      <c r="J65" s="286">
        <v>0</v>
      </c>
      <c r="K65" s="286">
        <v>0</v>
      </c>
      <c r="L65" s="286">
        <v>0</v>
      </c>
      <c r="M65" s="286">
        <v>1107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</row>
    <row r="66" spans="1:19">
      <c r="A66" s="284">
        <v>1215693</v>
      </c>
      <c r="B66" s="286">
        <v>0</v>
      </c>
      <c r="C66" s="286">
        <v>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0</v>
      </c>
      <c r="L66" s="286">
        <v>0</v>
      </c>
      <c r="M66" s="286">
        <v>233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</row>
    <row r="67" spans="1:19">
      <c r="A67" s="284">
        <v>1232894</v>
      </c>
      <c r="B67" s="286">
        <v>0</v>
      </c>
      <c r="C67" s="286">
        <v>0</v>
      </c>
      <c r="D67" s="286">
        <v>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320</v>
      </c>
      <c r="K67" s="286">
        <v>0</v>
      </c>
      <c r="L67" s="286">
        <v>0</v>
      </c>
      <c r="M67" s="286">
        <v>0</v>
      </c>
      <c r="N67" s="286">
        <v>40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</row>
    <row r="68" spans="1:19">
      <c r="A68" s="284">
        <v>1233385</v>
      </c>
      <c r="B68" s="286">
        <v>0</v>
      </c>
      <c r="C68" s="286">
        <v>0</v>
      </c>
      <c r="D68" s="286">
        <v>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320</v>
      </c>
      <c r="K68" s="286">
        <v>0</v>
      </c>
      <c r="L68" s="286">
        <v>0</v>
      </c>
      <c r="M68" s="286">
        <v>0</v>
      </c>
      <c r="N68" s="286">
        <v>40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</row>
    <row r="69" spans="1:19">
      <c r="A69" s="284">
        <v>1232895</v>
      </c>
      <c r="B69" s="286">
        <v>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350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</row>
    <row r="70" spans="1:19">
      <c r="A70" s="284">
        <v>1233387</v>
      </c>
      <c r="B70" s="286">
        <v>0</v>
      </c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350</v>
      </c>
      <c r="K70" s="286">
        <v>0</v>
      </c>
      <c r="L70" s="286">
        <v>0</v>
      </c>
      <c r="M70" s="286">
        <v>0</v>
      </c>
      <c r="N70" s="286">
        <v>0</v>
      </c>
      <c r="O70" s="286">
        <v>0</v>
      </c>
      <c r="P70" s="286">
        <v>0</v>
      </c>
      <c r="Q70" s="286">
        <v>0</v>
      </c>
      <c r="R70" s="286">
        <v>0</v>
      </c>
      <c r="S70" s="286">
        <v>0</v>
      </c>
    </row>
    <row r="71" spans="1:19">
      <c r="A71" s="284">
        <v>1238092</v>
      </c>
      <c r="B71" s="286">
        <v>0</v>
      </c>
      <c r="C71" s="286">
        <v>0</v>
      </c>
      <c r="D71" s="286">
        <v>0</v>
      </c>
      <c r="E71" s="286">
        <v>0</v>
      </c>
      <c r="F71" s="286">
        <v>0</v>
      </c>
      <c r="G71" s="52">
        <v>200</v>
      </c>
      <c r="H71" s="286">
        <v>0</v>
      </c>
      <c r="I71" s="286">
        <v>0</v>
      </c>
      <c r="J71" s="286">
        <v>0</v>
      </c>
      <c r="K71" s="286">
        <v>0</v>
      </c>
      <c r="L71" s="286">
        <v>0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</row>
  </sheetData>
  <autoFilter ref="A1:S19" xr:uid="{3DBD3633-1AD8-438B-9C14-6C6F4FEEAB97}"/>
  <phoneticPr fontId="27" type="noConversion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3C17-2462-481E-8694-E1062F39DCDE}">
  <dimension ref="A1:R61"/>
  <sheetViews>
    <sheetView topLeftCell="A37" zoomScale="115" zoomScaleNormal="115" workbookViewId="0">
      <selection activeCell="K27" sqref="K27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7" width="9.5" style="23" customWidth="1"/>
    <col min="18" max="18" width="9.5" style="23" bestFit="1" customWidth="1"/>
    <col min="19" max="16384" width="9.33203125" style="19"/>
  </cols>
  <sheetData>
    <row r="1" spans="1:18">
      <c r="A1" s="428" t="s">
        <v>0</v>
      </c>
      <c r="B1" s="405" t="s">
        <v>3085</v>
      </c>
      <c r="C1" s="405" t="s">
        <v>3086</v>
      </c>
      <c r="D1" s="406" t="s">
        <v>3087</v>
      </c>
      <c r="E1" s="405" t="s">
        <v>3191</v>
      </c>
      <c r="F1" s="405" t="s">
        <v>3192</v>
      </c>
      <c r="G1" s="405" t="s">
        <v>3193</v>
      </c>
      <c r="H1" s="405" t="s">
        <v>3194</v>
      </c>
      <c r="I1" s="405" t="s">
        <v>3195</v>
      </c>
      <c r="J1" s="405" t="s">
        <v>3196</v>
      </c>
      <c r="K1" s="406" t="s">
        <v>3197</v>
      </c>
      <c r="L1" s="405" t="s">
        <v>3217</v>
      </c>
      <c r="M1" s="405" t="s">
        <v>3218</v>
      </c>
      <c r="N1" s="405" t="s">
        <v>3219</v>
      </c>
      <c r="O1" s="405" t="s">
        <v>3220</v>
      </c>
      <c r="P1" s="405" t="s">
        <v>3221</v>
      </c>
      <c r="Q1" s="405" t="s">
        <v>3222</v>
      </c>
      <c r="R1" s="406" t="s">
        <v>3223</v>
      </c>
    </row>
    <row r="2" spans="1:18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182</v>
      </c>
      <c r="Q2" s="286">
        <v>0</v>
      </c>
      <c r="R2" s="286">
        <v>0</v>
      </c>
    </row>
    <row r="3" spans="1:18">
      <c r="A3" s="284">
        <v>1229673</v>
      </c>
      <c r="B3" s="286">
        <v>200</v>
      </c>
      <c r="C3" s="286">
        <v>0</v>
      </c>
      <c r="D3" s="286">
        <v>0</v>
      </c>
      <c r="E3" s="286">
        <v>250</v>
      </c>
      <c r="F3" s="286">
        <v>250</v>
      </c>
      <c r="G3" s="52">
        <v>250</v>
      </c>
      <c r="H3" s="286">
        <v>0</v>
      </c>
      <c r="I3" s="286">
        <v>250</v>
      </c>
      <c r="J3" s="286">
        <v>0</v>
      </c>
      <c r="K3" s="286">
        <v>0</v>
      </c>
      <c r="L3" s="286">
        <v>400</v>
      </c>
      <c r="M3" s="286">
        <v>400</v>
      </c>
      <c r="N3" s="286">
        <v>0</v>
      </c>
      <c r="O3" s="286">
        <v>0</v>
      </c>
      <c r="P3" s="286">
        <v>358</v>
      </c>
      <c r="Q3" s="286">
        <v>0</v>
      </c>
      <c r="R3" s="286">
        <v>0</v>
      </c>
    </row>
    <row r="4" spans="1:18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100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</row>
    <row r="5" spans="1:18">
      <c r="A5" s="284">
        <v>1233877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50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</row>
    <row r="6" spans="1:18">
      <c r="A6" s="284">
        <v>1232693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52">
        <v>180</v>
      </c>
      <c r="H6" s="286">
        <v>0</v>
      </c>
      <c r="I6" s="286">
        <v>614</v>
      </c>
      <c r="J6" s="286">
        <v>0</v>
      </c>
      <c r="K6" s="286">
        <v>0</v>
      </c>
      <c r="L6" s="286">
        <v>62</v>
      </c>
      <c r="M6" s="286">
        <v>0</v>
      </c>
      <c r="N6" s="286">
        <v>0</v>
      </c>
      <c r="O6" s="286">
        <v>0</v>
      </c>
      <c r="P6" s="286">
        <v>364</v>
      </c>
      <c r="Q6" s="286">
        <v>0</v>
      </c>
      <c r="R6" s="286">
        <v>0</v>
      </c>
    </row>
    <row r="7" spans="1:18">
      <c r="A7" s="284">
        <v>1233025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52">
        <v>180</v>
      </c>
      <c r="H7" s="286">
        <v>0</v>
      </c>
      <c r="I7" s="286">
        <v>614</v>
      </c>
      <c r="J7" s="286">
        <v>0</v>
      </c>
      <c r="K7" s="286">
        <v>0</v>
      </c>
      <c r="L7" s="286">
        <v>62</v>
      </c>
      <c r="M7" s="286">
        <v>0</v>
      </c>
      <c r="N7" s="286">
        <v>0</v>
      </c>
      <c r="O7" s="286">
        <v>0</v>
      </c>
      <c r="P7" s="286">
        <v>364</v>
      </c>
      <c r="Q7" s="286">
        <v>0</v>
      </c>
      <c r="R7" s="286">
        <v>0</v>
      </c>
    </row>
    <row r="8" spans="1:18">
      <c r="A8" s="284">
        <v>1237088</v>
      </c>
      <c r="B8" s="286">
        <v>1074</v>
      </c>
      <c r="C8" s="286">
        <v>0</v>
      </c>
      <c r="D8" s="286">
        <v>0</v>
      </c>
      <c r="E8" s="286">
        <v>792</v>
      </c>
      <c r="F8" s="286">
        <v>438</v>
      </c>
      <c r="G8" s="52">
        <v>508</v>
      </c>
      <c r="H8" s="286">
        <v>0</v>
      </c>
      <c r="I8" s="286">
        <v>0</v>
      </c>
      <c r="J8" s="286">
        <v>0</v>
      </c>
      <c r="K8" s="286">
        <v>0</v>
      </c>
      <c r="L8" s="286">
        <v>644</v>
      </c>
      <c r="M8" s="286">
        <v>130</v>
      </c>
      <c r="N8" s="286">
        <v>74</v>
      </c>
      <c r="O8" s="286">
        <v>0</v>
      </c>
      <c r="P8" s="286">
        <v>0</v>
      </c>
      <c r="Q8" s="286">
        <v>0</v>
      </c>
      <c r="R8" s="286">
        <v>0</v>
      </c>
    </row>
    <row r="9" spans="1:18">
      <c r="A9" s="284">
        <v>1238128</v>
      </c>
      <c r="B9" s="286">
        <v>0</v>
      </c>
      <c r="C9" s="286">
        <v>0</v>
      </c>
      <c r="D9" s="286">
        <v>0</v>
      </c>
      <c r="E9" s="286">
        <v>590</v>
      </c>
      <c r="F9" s="286">
        <v>590</v>
      </c>
      <c r="G9" s="52">
        <v>464</v>
      </c>
      <c r="H9" s="286">
        <v>0</v>
      </c>
      <c r="I9" s="286">
        <v>378</v>
      </c>
      <c r="J9" s="286">
        <v>0</v>
      </c>
      <c r="K9" s="286">
        <v>0</v>
      </c>
      <c r="L9" s="286">
        <v>480</v>
      </c>
      <c r="M9" s="286">
        <v>590</v>
      </c>
      <c r="N9" s="286">
        <v>226</v>
      </c>
      <c r="O9" s="286">
        <v>0</v>
      </c>
      <c r="P9" s="286">
        <v>418</v>
      </c>
      <c r="Q9" s="286">
        <v>0</v>
      </c>
      <c r="R9" s="286">
        <v>0</v>
      </c>
    </row>
    <row r="10" spans="1:18">
      <c r="A10" s="284">
        <v>1236962</v>
      </c>
      <c r="B10" s="286">
        <v>0</v>
      </c>
      <c r="C10" s="286">
        <v>0</v>
      </c>
      <c r="D10" s="286">
        <v>0</v>
      </c>
      <c r="E10" s="286">
        <v>422</v>
      </c>
      <c r="F10" s="286">
        <v>200</v>
      </c>
      <c r="G10" s="52">
        <v>168</v>
      </c>
      <c r="H10" s="286">
        <v>0</v>
      </c>
      <c r="I10" s="286">
        <v>292</v>
      </c>
      <c r="J10" s="286">
        <v>0</v>
      </c>
      <c r="K10" s="286">
        <v>0</v>
      </c>
      <c r="L10" s="286">
        <v>400</v>
      </c>
      <c r="M10" s="286">
        <v>300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1:18">
      <c r="A11" s="284">
        <v>1233761</v>
      </c>
      <c r="B11" s="286">
        <v>0</v>
      </c>
      <c r="C11" s="286">
        <v>0</v>
      </c>
      <c r="D11" s="286">
        <v>0</v>
      </c>
      <c r="E11" s="286">
        <v>200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300</v>
      </c>
      <c r="Q11" s="286">
        <v>0</v>
      </c>
      <c r="R11" s="286">
        <v>0</v>
      </c>
    </row>
    <row r="12" spans="1:18">
      <c r="A12" s="284">
        <v>1239651</v>
      </c>
      <c r="B12" s="286">
        <v>0</v>
      </c>
      <c r="C12" s="286">
        <v>0</v>
      </c>
      <c r="D12" s="286">
        <v>0</v>
      </c>
      <c r="E12" s="286">
        <v>0</v>
      </c>
      <c r="F12" s="286">
        <v>400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400</v>
      </c>
      <c r="M12" s="286">
        <v>400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</row>
    <row r="13" spans="1:18">
      <c r="A13" s="284">
        <v>1241134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95</v>
      </c>
      <c r="M13" s="286">
        <v>103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</row>
    <row r="14" spans="1:18">
      <c r="A14" s="284">
        <v>1239988</v>
      </c>
      <c r="B14" s="286">
        <v>240</v>
      </c>
      <c r="C14" s="286">
        <v>0</v>
      </c>
      <c r="D14" s="286">
        <v>0</v>
      </c>
      <c r="E14" s="286">
        <v>454</v>
      </c>
      <c r="F14" s="286">
        <v>454</v>
      </c>
      <c r="G14" s="52">
        <v>356</v>
      </c>
      <c r="H14" s="286">
        <v>0</v>
      </c>
      <c r="I14" s="286">
        <v>356</v>
      </c>
      <c r="J14" s="286">
        <v>0</v>
      </c>
      <c r="K14" s="286">
        <v>0</v>
      </c>
      <c r="L14" s="286">
        <v>50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</row>
    <row r="15" spans="1:18">
      <c r="A15" s="284">
        <v>1240180</v>
      </c>
      <c r="B15" s="286">
        <v>362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0</v>
      </c>
      <c r="L15" s="286">
        <v>352</v>
      </c>
      <c r="M15" s="286">
        <v>410</v>
      </c>
      <c r="N15" s="286">
        <v>158</v>
      </c>
      <c r="O15" s="286">
        <v>0</v>
      </c>
      <c r="P15" s="286">
        <v>272</v>
      </c>
      <c r="Q15" s="286">
        <v>0</v>
      </c>
      <c r="R15" s="286">
        <v>0</v>
      </c>
    </row>
    <row r="16" spans="1:18">
      <c r="A16" s="284">
        <v>1240184</v>
      </c>
      <c r="B16" s="286">
        <v>362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202</v>
      </c>
      <c r="M16" s="286">
        <v>410</v>
      </c>
      <c r="N16" s="286">
        <v>158</v>
      </c>
      <c r="O16" s="286">
        <v>0</v>
      </c>
      <c r="P16" s="286">
        <v>272</v>
      </c>
      <c r="Q16" s="286">
        <v>0</v>
      </c>
      <c r="R16" s="286">
        <v>0</v>
      </c>
    </row>
    <row r="17" spans="1:18">
      <c r="A17" s="284">
        <v>1240308</v>
      </c>
      <c r="B17" s="286">
        <v>0</v>
      </c>
      <c r="C17" s="286">
        <v>0</v>
      </c>
      <c r="D17" s="286">
        <v>0</v>
      </c>
      <c r="E17" s="286">
        <v>150</v>
      </c>
      <c r="F17" s="286">
        <v>250</v>
      </c>
      <c r="G17" s="52">
        <v>250</v>
      </c>
      <c r="H17" s="286">
        <v>0</v>
      </c>
      <c r="I17" s="286">
        <v>500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</row>
    <row r="20" spans="1:18">
      <c r="A20" s="19" t="s">
        <v>0</v>
      </c>
      <c r="B20" s="23" t="s">
        <v>3085</v>
      </c>
      <c r="C20" s="23" t="s">
        <v>3086</v>
      </c>
      <c r="D20" s="23" t="s">
        <v>3087</v>
      </c>
      <c r="E20" s="23" t="s">
        <v>3191</v>
      </c>
      <c r="F20" s="23" t="s">
        <v>3192</v>
      </c>
      <c r="G20" s="23" t="s">
        <v>3193</v>
      </c>
      <c r="H20" s="23" t="s">
        <v>3194</v>
      </c>
      <c r="I20" s="23" t="s">
        <v>3195</v>
      </c>
      <c r="J20" s="23" t="s">
        <v>3196</v>
      </c>
      <c r="K20" s="23" t="s">
        <v>3197</v>
      </c>
      <c r="L20" s="23" t="s">
        <v>3217</v>
      </c>
      <c r="M20" s="23" t="s">
        <v>3218</v>
      </c>
      <c r="N20" s="23" t="s">
        <v>3219</v>
      </c>
      <c r="O20" s="23" t="s">
        <v>3220</v>
      </c>
      <c r="P20" s="23" t="s">
        <v>3221</v>
      </c>
      <c r="Q20" s="23" t="s">
        <v>3222</v>
      </c>
      <c r="R20" s="23" t="s">
        <v>3223</v>
      </c>
    </row>
    <row r="21" spans="1:18">
      <c r="A21" s="19">
        <v>1237608</v>
      </c>
      <c r="B21" s="23">
        <v>0</v>
      </c>
      <c r="C21" s="23">
        <v>0</v>
      </c>
      <c r="D21" s="23">
        <v>0</v>
      </c>
      <c r="E21" s="23">
        <v>350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50</v>
      </c>
      <c r="M21" s="23">
        <v>300</v>
      </c>
      <c r="N21" s="23">
        <v>100</v>
      </c>
      <c r="O21" s="23">
        <v>0</v>
      </c>
      <c r="P21" s="23">
        <v>0</v>
      </c>
      <c r="Q21" s="23">
        <v>0</v>
      </c>
      <c r="R21" s="23">
        <v>0</v>
      </c>
    </row>
    <row r="22" spans="1:18">
      <c r="A22" s="19">
        <v>1233165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168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</row>
    <row r="23" spans="1:18">
      <c r="A23" s="19">
        <v>1236110</v>
      </c>
      <c r="B23" s="23">
        <v>200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250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</row>
    <row r="24" spans="1:18">
      <c r="A24" s="19">
        <v>1232775</v>
      </c>
      <c r="B24" s="23">
        <v>245</v>
      </c>
      <c r="C24" s="23">
        <v>0</v>
      </c>
      <c r="D24" s="23">
        <v>0</v>
      </c>
      <c r="E24" s="23">
        <v>309</v>
      </c>
      <c r="F24" s="23">
        <v>309</v>
      </c>
      <c r="G24" s="23">
        <v>245</v>
      </c>
      <c r="H24" s="23">
        <v>0</v>
      </c>
      <c r="I24" s="23">
        <v>7</v>
      </c>
      <c r="J24" s="23">
        <v>0</v>
      </c>
      <c r="K24" s="23">
        <v>0</v>
      </c>
      <c r="L24" s="23">
        <v>138</v>
      </c>
      <c r="M24" s="23">
        <v>124</v>
      </c>
      <c r="N24" s="23">
        <v>93</v>
      </c>
      <c r="O24" s="23">
        <v>0</v>
      </c>
      <c r="P24" s="23">
        <v>226</v>
      </c>
      <c r="Q24" s="23">
        <v>0</v>
      </c>
      <c r="R24" s="23">
        <v>0</v>
      </c>
    </row>
    <row r="27" spans="1:18">
      <c r="A27" s="428" t="s">
        <v>0</v>
      </c>
      <c r="B27" s="405" t="s">
        <v>3085</v>
      </c>
      <c r="C27" s="405" t="s">
        <v>3086</v>
      </c>
      <c r="D27" s="406" t="s">
        <v>3087</v>
      </c>
      <c r="E27" s="405" t="s">
        <v>3191</v>
      </c>
      <c r="F27" s="405" t="s">
        <v>3192</v>
      </c>
      <c r="G27" s="405" t="s">
        <v>3193</v>
      </c>
      <c r="H27" s="405" t="s">
        <v>3194</v>
      </c>
      <c r="I27" s="405" t="s">
        <v>3195</v>
      </c>
      <c r="J27" s="405" t="s">
        <v>3196</v>
      </c>
      <c r="K27" s="406" t="s">
        <v>3197</v>
      </c>
      <c r="L27" s="405" t="s">
        <v>3217</v>
      </c>
      <c r="M27" s="405" t="s">
        <v>3218</v>
      </c>
      <c r="N27" s="405" t="s">
        <v>3219</v>
      </c>
      <c r="O27" s="405" t="s">
        <v>3220</v>
      </c>
      <c r="P27" s="405" t="s">
        <v>3221</v>
      </c>
      <c r="Q27" s="405" t="s">
        <v>3222</v>
      </c>
      <c r="R27" s="406" t="s">
        <v>3223</v>
      </c>
    </row>
    <row r="28" spans="1:18">
      <c r="A28" s="284">
        <v>1221967</v>
      </c>
      <c r="B28" s="286">
        <v>415</v>
      </c>
      <c r="C28" s="286">
        <v>0</v>
      </c>
      <c r="D28" s="286">
        <v>0</v>
      </c>
      <c r="E28" s="286">
        <v>123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281</v>
      </c>
      <c r="N28" s="286">
        <v>195</v>
      </c>
      <c r="O28" s="286">
        <v>0</v>
      </c>
      <c r="P28" s="286">
        <v>0</v>
      </c>
      <c r="Q28" s="286">
        <v>0</v>
      </c>
      <c r="R28" s="286">
        <v>0</v>
      </c>
    </row>
    <row r="29" spans="1:18">
      <c r="A29" s="284">
        <v>1227306</v>
      </c>
      <c r="B29" s="286">
        <v>0</v>
      </c>
      <c r="C29" s="286">
        <v>0</v>
      </c>
      <c r="D29" s="286">
        <v>0</v>
      </c>
      <c r="E29" s="286">
        <v>0</v>
      </c>
      <c r="F29" s="286">
        <v>273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200</v>
      </c>
      <c r="N29" s="286">
        <v>200</v>
      </c>
      <c r="O29" s="286">
        <v>0</v>
      </c>
      <c r="P29" s="286">
        <v>350</v>
      </c>
      <c r="Q29" s="286">
        <v>0</v>
      </c>
      <c r="R29" s="286">
        <v>0</v>
      </c>
    </row>
    <row r="30" spans="1:18" s="78" customFormat="1">
      <c r="A30" s="396">
        <v>1227359</v>
      </c>
      <c r="B30" s="383">
        <v>0</v>
      </c>
      <c r="C30" s="383">
        <v>0</v>
      </c>
      <c r="D30" s="383">
        <v>0</v>
      </c>
      <c r="E30" s="383">
        <v>0</v>
      </c>
      <c r="F30" s="383">
        <v>20</v>
      </c>
      <c r="G30" s="383">
        <v>0</v>
      </c>
      <c r="H30" s="383">
        <v>0</v>
      </c>
      <c r="I30" s="383">
        <v>0</v>
      </c>
      <c r="J30" s="383">
        <v>0</v>
      </c>
      <c r="K30" s="383">
        <v>0</v>
      </c>
      <c r="L30" s="383">
        <v>0</v>
      </c>
      <c r="M30" s="383">
        <v>0</v>
      </c>
      <c r="N30" s="383">
        <v>0</v>
      </c>
      <c r="O30" s="383">
        <v>0</v>
      </c>
      <c r="P30" s="383">
        <v>0</v>
      </c>
      <c r="Q30" s="383">
        <v>0</v>
      </c>
      <c r="R30" s="383">
        <v>0</v>
      </c>
    </row>
    <row r="31" spans="1:18">
      <c r="A31" s="284">
        <v>1229088</v>
      </c>
      <c r="B31" s="286">
        <v>200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257</v>
      </c>
      <c r="M31" s="286">
        <v>43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</row>
    <row r="32" spans="1:18">
      <c r="A32" s="284">
        <v>1225464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100</v>
      </c>
      <c r="N32" s="286">
        <v>656</v>
      </c>
      <c r="O32" s="286">
        <v>0</v>
      </c>
      <c r="P32" s="286">
        <v>0</v>
      </c>
      <c r="Q32" s="286">
        <v>0</v>
      </c>
      <c r="R32" s="286">
        <v>0</v>
      </c>
    </row>
    <row r="33" spans="1:18">
      <c r="A33" s="284">
        <v>1231797</v>
      </c>
      <c r="B33" s="286">
        <v>97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0</v>
      </c>
      <c r="Q33" s="286">
        <v>0</v>
      </c>
      <c r="R33" s="286">
        <v>0</v>
      </c>
    </row>
    <row r="34" spans="1:18">
      <c r="A34" s="284">
        <v>1228038</v>
      </c>
      <c r="B34" s="286">
        <v>463</v>
      </c>
      <c r="C34" s="286">
        <v>0</v>
      </c>
      <c r="D34" s="286">
        <v>0</v>
      </c>
      <c r="E34" s="286">
        <v>589</v>
      </c>
      <c r="F34" s="286">
        <v>68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</row>
    <row r="35" spans="1:18">
      <c r="A35" s="284">
        <v>1231047</v>
      </c>
      <c r="B35" s="286">
        <v>463</v>
      </c>
      <c r="C35" s="286">
        <v>0</v>
      </c>
      <c r="D35" s="286">
        <v>0</v>
      </c>
      <c r="E35" s="286">
        <v>589</v>
      </c>
      <c r="F35" s="286">
        <v>68</v>
      </c>
      <c r="G35" s="286">
        <v>0</v>
      </c>
      <c r="H35" s="286">
        <v>0</v>
      </c>
      <c r="I35" s="286">
        <v>0</v>
      </c>
      <c r="J35" s="286">
        <v>0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</row>
    <row r="36" spans="1:18">
      <c r="A36" s="284">
        <v>1232066</v>
      </c>
      <c r="B36" s="286">
        <v>146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0</v>
      </c>
      <c r="N36" s="286">
        <v>0</v>
      </c>
      <c r="O36" s="286">
        <v>0</v>
      </c>
      <c r="P36" s="286">
        <v>0</v>
      </c>
      <c r="Q36" s="286">
        <v>0</v>
      </c>
      <c r="R36" s="286">
        <v>0</v>
      </c>
    </row>
    <row r="37" spans="1:18">
      <c r="A37" s="284">
        <v>1232553</v>
      </c>
      <c r="B37" s="286">
        <v>0</v>
      </c>
      <c r="C37" s="286">
        <v>0</v>
      </c>
      <c r="D37" s="286">
        <v>0</v>
      </c>
      <c r="E37" s="286">
        <v>0</v>
      </c>
      <c r="F37" s="286">
        <v>216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</row>
    <row r="38" spans="1:18">
      <c r="A38" s="284">
        <v>1232846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52">
        <v>670</v>
      </c>
      <c r="J38" s="286">
        <v>0</v>
      </c>
      <c r="K38" s="286">
        <v>0</v>
      </c>
      <c r="L38" s="286">
        <v>0</v>
      </c>
      <c r="M38" s="286">
        <v>40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</row>
    <row r="39" spans="1:18">
      <c r="A39" s="284">
        <v>1229050</v>
      </c>
      <c r="B39" s="286">
        <v>0</v>
      </c>
      <c r="C39" s="286">
        <v>0</v>
      </c>
      <c r="D39" s="286">
        <v>0</v>
      </c>
      <c r="E39" s="286">
        <v>0</v>
      </c>
      <c r="F39" s="286">
        <v>120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0</v>
      </c>
      <c r="Q39" s="286">
        <v>0</v>
      </c>
      <c r="R39" s="286">
        <v>0</v>
      </c>
    </row>
    <row r="40" spans="1:18">
      <c r="A40" s="284">
        <v>1231090</v>
      </c>
      <c r="B40" s="286">
        <v>0</v>
      </c>
      <c r="C40" s="286">
        <v>0</v>
      </c>
      <c r="D40" s="286">
        <v>0</v>
      </c>
      <c r="E40" s="286">
        <v>0</v>
      </c>
      <c r="F40" s="286">
        <v>155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</row>
    <row r="41" spans="1:18">
      <c r="A41" s="284">
        <v>1220847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75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</row>
    <row r="42" spans="1:18">
      <c r="A42" s="284">
        <v>1232775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480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</row>
    <row r="43" spans="1:18">
      <c r="A43" s="284">
        <v>1235845</v>
      </c>
      <c r="B43" s="286">
        <v>56</v>
      </c>
      <c r="C43" s="286">
        <v>0</v>
      </c>
      <c r="D43" s="286">
        <v>0</v>
      </c>
      <c r="E43" s="430">
        <v>611</v>
      </c>
      <c r="F43" s="430">
        <v>191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</row>
    <row r="44" spans="1:18">
      <c r="A44" s="284">
        <v>1235097</v>
      </c>
      <c r="B44" s="286">
        <v>269</v>
      </c>
      <c r="C44" s="286">
        <v>0</v>
      </c>
      <c r="D44" s="286">
        <v>0</v>
      </c>
      <c r="E44" s="430">
        <v>331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199</v>
      </c>
      <c r="M44" s="286">
        <v>200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</row>
    <row r="45" spans="1:18">
      <c r="A45" s="284">
        <v>1235958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2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</row>
    <row r="46" spans="1:18">
      <c r="A46" s="284">
        <v>1236619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92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</row>
    <row r="47" spans="1:18">
      <c r="A47" s="284">
        <v>1236930</v>
      </c>
      <c r="B47" s="286">
        <v>0</v>
      </c>
      <c r="C47" s="286">
        <v>0</v>
      </c>
      <c r="D47" s="286">
        <v>0</v>
      </c>
      <c r="E47" s="286">
        <v>0</v>
      </c>
      <c r="F47" s="286">
        <v>191</v>
      </c>
      <c r="G47" s="286">
        <v>477</v>
      </c>
      <c r="H47" s="286">
        <v>0</v>
      </c>
      <c r="I47" s="52">
        <v>264</v>
      </c>
      <c r="J47" s="286">
        <v>0</v>
      </c>
      <c r="K47" s="286">
        <v>0</v>
      </c>
      <c r="L47" s="286">
        <v>100</v>
      </c>
      <c r="M47" s="286">
        <v>259</v>
      </c>
      <c r="N47" s="286">
        <v>129</v>
      </c>
      <c r="O47" s="286">
        <v>0</v>
      </c>
      <c r="P47" s="286">
        <v>0</v>
      </c>
      <c r="Q47" s="286">
        <v>0</v>
      </c>
      <c r="R47" s="286">
        <v>0</v>
      </c>
    </row>
    <row r="48" spans="1:18">
      <c r="A48" s="284">
        <v>1232982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300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</row>
    <row r="49" spans="1:18">
      <c r="A49" s="284">
        <v>1237386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182</v>
      </c>
      <c r="N49" s="286">
        <v>0</v>
      </c>
      <c r="O49" s="286">
        <v>0</v>
      </c>
      <c r="P49" s="286">
        <v>0</v>
      </c>
      <c r="Q49" s="286">
        <v>0</v>
      </c>
      <c r="R49" s="286">
        <v>0</v>
      </c>
    </row>
    <row r="50" spans="1:18">
      <c r="A50" s="284">
        <v>1234905</v>
      </c>
      <c r="B50" s="286">
        <v>311</v>
      </c>
      <c r="C50" s="286">
        <v>0</v>
      </c>
      <c r="D50" s="286">
        <v>0</v>
      </c>
      <c r="E50" s="286">
        <v>384</v>
      </c>
      <c r="F50" s="286">
        <v>156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300</v>
      </c>
      <c r="Q50" s="286">
        <v>0</v>
      </c>
      <c r="R50" s="286">
        <v>0</v>
      </c>
    </row>
    <row r="51" spans="1:18">
      <c r="A51" s="284">
        <v>1238480</v>
      </c>
      <c r="B51" s="286">
        <v>806</v>
      </c>
      <c r="C51" s="286">
        <v>0</v>
      </c>
      <c r="D51" s="286">
        <v>0</v>
      </c>
      <c r="E51" s="286">
        <v>789</v>
      </c>
      <c r="F51" s="286">
        <v>1194</v>
      </c>
      <c r="G51" s="52">
        <v>1497</v>
      </c>
      <c r="H51" s="286">
        <v>0</v>
      </c>
      <c r="I51" s="286">
        <v>1202</v>
      </c>
      <c r="J51" s="286">
        <v>0</v>
      </c>
      <c r="K51" s="286">
        <v>0</v>
      </c>
      <c r="L51" s="286">
        <v>893</v>
      </c>
      <c r="M51" s="286">
        <v>1728</v>
      </c>
      <c r="N51" s="286">
        <v>641</v>
      </c>
      <c r="O51" s="286">
        <v>0</v>
      </c>
      <c r="P51" s="286">
        <v>1178</v>
      </c>
      <c r="Q51" s="286">
        <v>0</v>
      </c>
      <c r="R51" s="286">
        <v>0</v>
      </c>
    </row>
    <row r="52" spans="1:18">
      <c r="A52" s="284">
        <v>1238453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286">
        <v>0</v>
      </c>
      <c r="K52" s="286">
        <v>0</v>
      </c>
      <c r="L52" s="286">
        <v>227</v>
      </c>
      <c r="M52" s="286">
        <v>68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</row>
    <row r="53" spans="1:18">
      <c r="A53" s="284">
        <v>1240029</v>
      </c>
      <c r="B53" s="286">
        <v>133</v>
      </c>
      <c r="C53" s="286">
        <v>0</v>
      </c>
      <c r="D53" s="286">
        <v>0</v>
      </c>
      <c r="E53" s="286">
        <v>483</v>
      </c>
      <c r="F53" s="286">
        <v>483</v>
      </c>
      <c r="G53" s="52">
        <v>169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51</v>
      </c>
      <c r="N53" s="286">
        <v>187</v>
      </c>
      <c r="O53" s="286">
        <v>0</v>
      </c>
      <c r="P53" s="286">
        <v>362</v>
      </c>
      <c r="Q53" s="286">
        <v>0</v>
      </c>
      <c r="R53" s="286">
        <v>0</v>
      </c>
    </row>
    <row r="54" spans="1:18">
      <c r="A54" s="284">
        <v>1240032</v>
      </c>
      <c r="B54" s="286">
        <v>133</v>
      </c>
      <c r="C54" s="286">
        <v>0</v>
      </c>
      <c r="D54" s="286">
        <v>0</v>
      </c>
      <c r="E54" s="286">
        <v>483</v>
      </c>
      <c r="F54" s="286">
        <v>483</v>
      </c>
      <c r="G54" s="286">
        <v>169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51</v>
      </c>
      <c r="N54" s="286">
        <v>187</v>
      </c>
      <c r="O54" s="286">
        <v>0</v>
      </c>
      <c r="P54" s="286">
        <v>362</v>
      </c>
      <c r="Q54" s="286">
        <v>0</v>
      </c>
      <c r="R54" s="286">
        <v>0</v>
      </c>
    </row>
    <row r="55" spans="1:18">
      <c r="A55" s="284">
        <v>1216452</v>
      </c>
      <c r="B55" s="286">
        <v>603</v>
      </c>
      <c r="C55" s="286">
        <v>0</v>
      </c>
      <c r="D55" s="286">
        <v>0</v>
      </c>
      <c r="E55" s="286">
        <v>190</v>
      </c>
      <c r="F55" s="286">
        <v>0</v>
      </c>
      <c r="G55" s="286">
        <v>190</v>
      </c>
      <c r="H55" s="286">
        <v>0</v>
      </c>
      <c r="I55" s="286">
        <v>0</v>
      </c>
      <c r="J55" s="286">
        <v>0</v>
      </c>
      <c r="K55" s="286">
        <v>0</v>
      </c>
      <c r="L55" s="286">
        <v>1113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</row>
    <row r="56" spans="1:18">
      <c r="A56" s="284">
        <v>1215693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233</v>
      </c>
      <c r="M56" s="286">
        <v>0</v>
      </c>
      <c r="N56" s="286">
        <v>0</v>
      </c>
      <c r="O56" s="286">
        <v>0</v>
      </c>
      <c r="P56" s="286">
        <v>0</v>
      </c>
      <c r="Q56" s="286">
        <v>0</v>
      </c>
      <c r="R56" s="286">
        <v>0</v>
      </c>
    </row>
    <row r="57" spans="1:18">
      <c r="A57" s="284">
        <v>1232894</v>
      </c>
      <c r="B57" s="286">
        <v>0</v>
      </c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320</v>
      </c>
      <c r="J57" s="286">
        <v>0</v>
      </c>
      <c r="K57" s="286">
        <v>0</v>
      </c>
      <c r="L57" s="286">
        <v>0</v>
      </c>
      <c r="M57" s="286">
        <v>40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</row>
    <row r="58" spans="1:18">
      <c r="A58" s="284">
        <v>1233385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320</v>
      </c>
      <c r="J58" s="286">
        <v>0</v>
      </c>
      <c r="K58" s="286">
        <v>0</v>
      </c>
      <c r="L58" s="286">
        <v>0</v>
      </c>
      <c r="M58" s="286">
        <v>40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</row>
    <row r="59" spans="1:18">
      <c r="A59" s="284">
        <v>1232895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350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</row>
    <row r="60" spans="1:18">
      <c r="A60" s="284">
        <v>1233387</v>
      </c>
      <c r="B60" s="286">
        <v>0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350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</row>
    <row r="61" spans="1:18">
      <c r="A61" s="284">
        <v>1238092</v>
      </c>
      <c r="B61" s="286">
        <v>0</v>
      </c>
      <c r="C61" s="286">
        <v>0</v>
      </c>
      <c r="D61" s="286">
        <v>0</v>
      </c>
      <c r="E61" s="286">
        <v>0</v>
      </c>
      <c r="F61" s="286">
        <v>200</v>
      </c>
      <c r="G61" s="286">
        <v>0</v>
      </c>
      <c r="H61" s="286">
        <v>0</v>
      </c>
      <c r="I61" s="286">
        <v>0</v>
      </c>
      <c r="J61" s="286">
        <v>0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</row>
  </sheetData>
  <phoneticPr fontId="27" type="noConversion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CAC4-62CD-4F79-9708-438309B929D9}">
  <dimension ref="A1:W63"/>
  <sheetViews>
    <sheetView topLeftCell="A17" zoomScaleNormal="100" workbookViewId="0">
      <selection activeCell="A60" sqref="A60:XFD60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2" width="9.5" style="23" customWidth="1"/>
    <col min="23" max="16384" width="9.33203125" style="19"/>
  </cols>
  <sheetData>
    <row r="1" spans="1:22">
      <c r="A1" s="19" t="s">
        <v>0</v>
      </c>
      <c r="B1" s="23" t="s">
        <v>3233</v>
      </c>
      <c r="C1" s="23" t="s">
        <v>3192</v>
      </c>
      <c r="D1" s="23" t="s">
        <v>3193</v>
      </c>
      <c r="E1" s="23" t="s">
        <v>3194</v>
      </c>
      <c r="F1" s="23" t="s">
        <v>3195</v>
      </c>
      <c r="G1" s="23" t="s">
        <v>3196</v>
      </c>
      <c r="H1" s="23" t="s">
        <v>3197</v>
      </c>
      <c r="I1" s="23" t="s">
        <v>3217</v>
      </c>
      <c r="J1" s="23" t="s">
        <v>3218</v>
      </c>
      <c r="K1" s="23" t="s">
        <v>3219</v>
      </c>
      <c r="L1" s="23" t="s">
        <v>3220</v>
      </c>
      <c r="M1" s="23" t="s">
        <v>3221</v>
      </c>
      <c r="N1" s="23" t="s">
        <v>3222</v>
      </c>
      <c r="O1" s="23" t="s">
        <v>3223</v>
      </c>
      <c r="P1" s="23" t="s">
        <v>3226</v>
      </c>
      <c r="Q1" s="23" t="s">
        <v>3227</v>
      </c>
      <c r="R1" s="23" t="s">
        <v>3228</v>
      </c>
      <c r="S1" s="23" t="s">
        <v>3229</v>
      </c>
      <c r="T1" s="23" t="s">
        <v>3230</v>
      </c>
      <c r="U1" s="23" t="s">
        <v>3231</v>
      </c>
      <c r="V1" s="23" t="s">
        <v>3232</v>
      </c>
    </row>
    <row r="2" spans="1:22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182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0</v>
      </c>
      <c r="V2" s="23">
        <v>0</v>
      </c>
    </row>
    <row r="3" spans="1:22">
      <c r="A3" s="19">
        <v>1229673</v>
      </c>
      <c r="B3" s="23">
        <v>250</v>
      </c>
      <c r="C3" s="23">
        <v>250</v>
      </c>
      <c r="D3" s="23">
        <v>250</v>
      </c>
      <c r="E3" s="23">
        <v>0</v>
      </c>
      <c r="F3" s="53">
        <v>250</v>
      </c>
      <c r="G3" s="23">
        <v>0</v>
      </c>
      <c r="H3" s="23">
        <v>0</v>
      </c>
      <c r="I3" s="23">
        <v>400</v>
      </c>
      <c r="J3" s="23">
        <v>400</v>
      </c>
      <c r="K3" s="23">
        <v>0</v>
      </c>
      <c r="L3" s="23">
        <v>0</v>
      </c>
      <c r="M3" s="23">
        <v>358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23">
        <v>0</v>
      </c>
    </row>
    <row r="4" spans="1:22">
      <c r="A4" s="19">
        <v>1230854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100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</row>
    <row r="5" spans="1:22">
      <c r="A5" s="19">
        <v>1233877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50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</row>
    <row r="6" spans="1:22">
      <c r="A6" s="19">
        <v>1232693</v>
      </c>
      <c r="B6" s="23">
        <v>0</v>
      </c>
      <c r="C6" s="23">
        <v>0</v>
      </c>
      <c r="D6" s="23">
        <v>180</v>
      </c>
      <c r="E6" s="23">
        <v>0</v>
      </c>
      <c r="F6" s="53">
        <v>614</v>
      </c>
      <c r="G6" s="23">
        <v>0</v>
      </c>
      <c r="H6" s="23">
        <v>0</v>
      </c>
      <c r="I6" s="23">
        <v>62</v>
      </c>
      <c r="J6" s="23">
        <v>0</v>
      </c>
      <c r="K6" s="23">
        <v>0</v>
      </c>
      <c r="L6" s="23">
        <v>0</v>
      </c>
      <c r="M6" s="23">
        <v>364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</row>
    <row r="7" spans="1:22">
      <c r="A7" s="19">
        <v>1233025</v>
      </c>
      <c r="B7" s="23">
        <v>0</v>
      </c>
      <c r="C7" s="23">
        <v>0</v>
      </c>
      <c r="D7" s="23">
        <v>180</v>
      </c>
      <c r="E7" s="23">
        <v>0</v>
      </c>
      <c r="F7" s="53">
        <v>614</v>
      </c>
      <c r="G7" s="23">
        <v>0</v>
      </c>
      <c r="H7" s="23">
        <v>0</v>
      </c>
      <c r="I7" s="23">
        <v>62</v>
      </c>
      <c r="J7" s="23">
        <v>0</v>
      </c>
      <c r="K7" s="23">
        <v>0</v>
      </c>
      <c r="L7" s="23">
        <v>0</v>
      </c>
      <c r="M7" s="23">
        <v>364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</row>
    <row r="8" spans="1:22">
      <c r="A8" s="19">
        <v>1237088</v>
      </c>
      <c r="B8" s="23">
        <v>792</v>
      </c>
      <c r="C8" s="23">
        <v>438</v>
      </c>
      <c r="D8" s="23">
        <v>508</v>
      </c>
      <c r="E8" s="23">
        <v>0</v>
      </c>
      <c r="F8" s="23">
        <v>0</v>
      </c>
      <c r="G8" s="23">
        <v>0</v>
      </c>
      <c r="H8" s="23">
        <v>0</v>
      </c>
      <c r="I8" s="23">
        <v>644</v>
      </c>
      <c r="J8" s="23">
        <v>130</v>
      </c>
      <c r="K8" s="23">
        <v>74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</row>
    <row r="9" spans="1:22">
      <c r="A9" s="19">
        <v>1238128</v>
      </c>
      <c r="B9" s="23">
        <v>590</v>
      </c>
      <c r="C9" s="23">
        <v>590</v>
      </c>
      <c r="D9" s="23">
        <v>464</v>
      </c>
      <c r="E9" s="23">
        <v>0</v>
      </c>
      <c r="F9" s="53">
        <v>378</v>
      </c>
      <c r="G9" s="23">
        <v>0</v>
      </c>
      <c r="H9" s="23">
        <v>0</v>
      </c>
      <c r="I9" s="23">
        <v>480</v>
      </c>
      <c r="J9" s="23">
        <v>590</v>
      </c>
      <c r="K9" s="23">
        <v>226</v>
      </c>
      <c r="L9" s="23">
        <v>0</v>
      </c>
      <c r="M9" s="23">
        <v>418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</row>
    <row r="10" spans="1:22">
      <c r="A10" s="19">
        <v>1236962</v>
      </c>
      <c r="B10" s="23">
        <v>422</v>
      </c>
      <c r="C10" s="23">
        <v>200</v>
      </c>
      <c r="D10" s="23">
        <v>168</v>
      </c>
      <c r="E10" s="23">
        <v>0</v>
      </c>
      <c r="F10" s="53">
        <v>292</v>
      </c>
      <c r="G10" s="23">
        <v>0</v>
      </c>
      <c r="H10" s="23">
        <v>0</v>
      </c>
      <c r="I10" s="23">
        <v>400</v>
      </c>
      <c r="J10" s="23">
        <v>300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</row>
    <row r="11" spans="1:22">
      <c r="A11" s="19">
        <v>1233761</v>
      </c>
      <c r="B11" s="23">
        <v>200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300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</row>
    <row r="12" spans="1:22">
      <c r="A12" s="19">
        <v>1239651</v>
      </c>
      <c r="B12" s="23">
        <v>0</v>
      </c>
      <c r="C12" s="23">
        <v>400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400</v>
      </c>
      <c r="J12" s="23">
        <v>400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</row>
    <row r="13" spans="1:22">
      <c r="A13" s="19">
        <v>1241134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95</v>
      </c>
      <c r="J13" s="23">
        <v>103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</row>
    <row r="14" spans="1:22">
      <c r="A14" s="19">
        <v>1239988</v>
      </c>
      <c r="B14" s="23">
        <v>454</v>
      </c>
      <c r="C14" s="23">
        <v>454</v>
      </c>
      <c r="D14" s="23">
        <v>356</v>
      </c>
      <c r="E14" s="23">
        <v>0</v>
      </c>
      <c r="F14" s="53">
        <v>356</v>
      </c>
      <c r="G14" s="23">
        <v>0</v>
      </c>
      <c r="H14" s="23">
        <v>0</v>
      </c>
      <c r="I14" s="23">
        <v>50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</row>
    <row r="15" spans="1:22">
      <c r="A15" s="19">
        <v>1240180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352</v>
      </c>
      <c r="J15" s="23">
        <v>410</v>
      </c>
      <c r="K15" s="23">
        <v>158</v>
      </c>
      <c r="L15" s="23">
        <v>0</v>
      </c>
      <c r="M15" s="23">
        <v>272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</row>
    <row r="16" spans="1:22">
      <c r="A16" s="19">
        <v>1240184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202</v>
      </c>
      <c r="J16" s="23">
        <v>410</v>
      </c>
      <c r="K16" s="23">
        <v>158</v>
      </c>
      <c r="L16" s="23">
        <v>0</v>
      </c>
      <c r="M16" s="23">
        <v>272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</row>
    <row r="17" spans="1:23">
      <c r="A17" s="19">
        <v>1240308</v>
      </c>
      <c r="B17" s="23">
        <v>150</v>
      </c>
      <c r="C17" s="23">
        <v>250</v>
      </c>
      <c r="D17" s="23">
        <v>250</v>
      </c>
      <c r="E17" s="23">
        <v>0</v>
      </c>
      <c r="F17" s="53">
        <v>500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</row>
    <row r="20" spans="1:23">
      <c r="A20" s="19" t="s">
        <v>0</v>
      </c>
      <c r="B20" s="23" t="s">
        <v>3191</v>
      </c>
      <c r="C20" s="23" t="s">
        <v>3192</v>
      </c>
      <c r="D20" s="23" t="s">
        <v>3193</v>
      </c>
      <c r="E20" s="23" t="s">
        <v>3194</v>
      </c>
      <c r="F20" s="23" t="s">
        <v>3195</v>
      </c>
      <c r="G20" s="23" t="s">
        <v>3196</v>
      </c>
      <c r="H20" s="23" t="s">
        <v>3197</v>
      </c>
      <c r="I20" s="23" t="s">
        <v>3217</v>
      </c>
      <c r="J20" s="23" t="s">
        <v>3218</v>
      </c>
      <c r="K20" s="23" t="s">
        <v>3219</v>
      </c>
      <c r="L20" s="23" t="s">
        <v>3220</v>
      </c>
      <c r="M20" s="23" t="s">
        <v>3221</v>
      </c>
      <c r="N20" s="23" t="s">
        <v>3222</v>
      </c>
      <c r="O20" s="23" t="s">
        <v>3223</v>
      </c>
      <c r="P20" s="23" t="s">
        <v>3226</v>
      </c>
      <c r="Q20" s="23" t="s">
        <v>3227</v>
      </c>
      <c r="R20" s="23" t="s">
        <v>3228</v>
      </c>
      <c r="S20" s="23" t="s">
        <v>3229</v>
      </c>
      <c r="T20" s="23" t="s">
        <v>3230</v>
      </c>
      <c r="U20" s="23" t="s">
        <v>3231</v>
      </c>
      <c r="V20" s="23" t="s">
        <v>3232</v>
      </c>
    </row>
    <row r="21" spans="1:23">
      <c r="A21" s="19">
        <v>1237608</v>
      </c>
      <c r="B21" s="650">
        <v>350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50</v>
      </c>
      <c r="J21" s="23">
        <v>300</v>
      </c>
      <c r="K21" s="23">
        <v>100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</row>
    <row r="22" spans="1:23">
      <c r="A22" s="19">
        <v>1233165</v>
      </c>
      <c r="B22" s="23">
        <v>0</v>
      </c>
      <c r="C22" s="23">
        <v>0</v>
      </c>
      <c r="D22" s="23">
        <v>0</v>
      </c>
      <c r="E22" s="23">
        <v>0</v>
      </c>
      <c r="F22" s="23">
        <v>168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</row>
    <row r="23" spans="1:23">
      <c r="A23" s="19">
        <v>1236110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250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</row>
    <row r="24" spans="1:23">
      <c r="A24" s="19">
        <v>1232775</v>
      </c>
      <c r="B24" s="650">
        <v>309</v>
      </c>
      <c r="C24" s="650">
        <v>309</v>
      </c>
      <c r="D24" s="650">
        <v>245</v>
      </c>
      <c r="E24" s="650">
        <v>0</v>
      </c>
      <c r="F24" s="650">
        <v>7</v>
      </c>
      <c r="G24" s="23">
        <v>0</v>
      </c>
      <c r="H24" s="23">
        <v>0</v>
      </c>
      <c r="I24" s="23">
        <v>138</v>
      </c>
      <c r="J24" s="23">
        <v>124</v>
      </c>
      <c r="K24" s="23">
        <v>93</v>
      </c>
      <c r="L24" s="23">
        <v>0</v>
      </c>
      <c r="M24" s="23">
        <v>226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</row>
    <row r="28" spans="1:23">
      <c r="A28" s="19" t="s">
        <v>0</v>
      </c>
      <c r="B28" s="23" t="s">
        <v>3191</v>
      </c>
      <c r="C28" s="23" t="s">
        <v>3192</v>
      </c>
      <c r="D28" s="23" t="s">
        <v>3193</v>
      </c>
      <c r="E28" s="23" t="s">
        <v>3194</v>
      </c>
      <c r="F28" s="23" t="s">
        <v>3195</v>
      </c>
      <c r="G28" s="23" t="s">
        <v>3196</v>
      </c>
      <c r="H28" s="23" t="s">
        <v>3197</v>
      </c>
      <c r="I28" s="23" t="s">
        <v>3217</v>
      </c>
      <c r="J28" s="23" t="s">
        <v>3218</v>
      </c>
      <c r="K28" s="23" t="s">
        <v>3219</v>
      </c>
      <c r="L28" s="23" t="s">
        <v>3220</v>
      </c>
      <c r="M28" s="23" t="s">
        <v>3221</v>
      </c>
      <c r="N28" s="23" t="s">
        <v>3222</v>
      </c>
      <c r="O28" s="23" t="s">
        <v>3223</v>
      </c>
      <c r="P28" s="23" t="s">
        <v>3226</v>
      </c>
      <c r="Q28" s="23" t="s">
        <v>3227</v>
      </c>
      <c r="R28" s="23" t="s">
        <v>3228</v>
      </c>
      <c r="S28" s="23" t="s">
        <v>3229</v>
      </c>
      <c r="T28" s="23" t="s">
        <v>3230</v>
      </c>
      <c r="U28" s="23" t="s">
        <v>3231</v>
      </c>
      <c r="V28" s="23" t="s">
        <v>3232</v>
      </c>
    </row>
    <row r="29" spans="1:23">
      <c r="A29" s="19">
        <v>1221967</v>
      </c>
      <c r="B29" s="23">
        <v>123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376</v>
      </c>
      <c r="K29" s="23">
        <v>100</v>
      </c>
      <c r="L29" s="23">
        <v>0</v>
      </c>
      <c r="M29" s="23">
        <v>0</v>
      </c>
      <c r="N29" s="23">
        <v>0</v>
      </c>
      <c r="O29" s="23">
        <v>0</v>
      </c>
      <c r="P29" s="23">
        <v>176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433">
        <f>SUM(C29:V29)</f>
        <v>652</v>
      </c>
    </row>
    <row r="30" spans="1:23">
      <c r="A30" s="19">
        <v>1227306</v>
      </c>
      <c r="B30" s="23">
        <v>0</v>
      </c>
      <c r="C30" s="23">
        <v>273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50</v>
      </c>
      <c r="K30" s="23">
        <v>200</v>
      </c>
      <c r="L30" s="23">
        <v>0</v>
      </c>
      <c r="M30" s="23">
        <v>350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400</v>
      </c>
      <c r="U30" s="23">
        <v>0</v>
      </c>
      <c r="V30" s="23">
        <v>0</v>
      </c>
      <c r="W30" s="433">
        <f t="shared" ref="W30:W63" si="0">SUM(C30:V30)</f>
        <v>1273</v>
      </c>
    </row>
    <row r="31" spans="1:23">
      <c r="A31" s="19">
        <v>1227359</v>
      </c>
      <c r="B31" s="23">
        <v>0</v>
      </c>
      <c r="C31" s="23">
        <v>20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433">
        <f t="shared" si="0"/>
        <v>20</v>
      </c>
    </row>
    <row r="32" spans="1:23">
      <c r="A32" s="19">
        <v>1229088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650">
        <v>257</v>
      </c>
      <c r="J32" s="23">
        <v>43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433">
        <f t="shared" si="0"/>
        <v>300</v>
      </c>
    </row>
    <row r="33" spans="1:23">
      <c r="A33" s="19">
        <v>1225464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100</v>
      </c>
      <c r="K33" s="23">
        <v>656</v>
      </c>
      <c r="L33" s="23">
        <v>0</v>
      </c>
      <c r="M33" s="23">
        <v>0</v>
      </c>
      <c r="N33" s="23">
        <v>0</v>
      </c>
      <c r="O33" s="23">
        <v>0</v>
      </c>
      <c r="P33" s="23">
        <v>28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433">
        <f t="shared" si="0"/>
        <v>784</v>
      </c>
    </row>
    <row r="34" spans="1:23">
      <c r="A34" s="19">
        <v>1228038</v>
      </c>
      <c r="B34" s="23">
        <v>589</v>
      </c>
      <c r="C34" s="23">
        <v>68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433">
        <f t="shared" si="0"/>
        <v>68</v>
      </c>
    </row>
    <row r="35" spans="1:23">
      <c r="A35" s="19">
        <v>1231047</v>
      </c>
      <c r="B35" s="23">
        <v>589</v>
      </c>
      <c r="C35" s="23">
        <v>68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433">
        <f t="shared" si="0"/>
        <v>68</v>
      </c>
    </row>
    <row r="36" spans="1:23">
      <c r="A36" s="19">
        <v>1232528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497</v>
      </c>
      <c r="Q36" s="23">
        <v>570</v>
      </c>
      <c r="R36" s="23">
        <v>400</v>
      </c>
      <c r="S36" s="23">
        <v>570</v>
      </c>
      <c r="T36" s="23">
        <v>0</v>
      </c>
      <c r="U36" s="23">
        <v>0</v>
      </c>
      <c r="V36" s="23">
        <v>0</v>
      </c>
      <c r="W36" s="433">
        <f t="shared" si="0"/>
        <v>2037</v>
      </c>
    </row>
    <row r="37" spans="1:23">
      <c r="A37" s="19">
        <v>1232553</v>
      </c>
      <c r="B37" s="23">
        <v>0</v>
      </c>
      <c r="C37" s="23">
        <v>216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433">
        <f t="shared" si="0"/>
        <v>216</v>
      </c>
    </row>
    <row r="38" spans="1:23">
      <c r="A38" s="19">
        <v>1232846</v>
      </c>
      <c r="B38" s="23">
        <v>0</v>
      </c>
      <c r="C38" s="23">
        <v>0</v>
      </c>
      <c r="D38" s="23">
        <v>0</v>
      </c>
      <c r="E38" s="23">
        <v>0</v>
      </c>
      <c r="F38" s="650">
        <v>670</v>
      </c>
      <c r="G38" s="23">
        <v>0</v>
      </c>
      <c r="H38" s="23">
        <v>0</v>
      </c>
      <c r="I38" s="23">
        <v>0</v>
      </c>
      <c r="J38" s="23">
        <v>40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433">
        <f t="shared" si="0"/>
        <v>710</v>
      </c>
    </row>
    <row r="39" spans="1:23">
      <c r="A39" s="19">
        <v>1229050</v>
      </c>
      <c r="B39" s="23">
        <v>0</v>
      </c>
      <c r="C39" s="23">
        <v>120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433">
        <f t="shared" si="0"/>
        <v>120</v>
      </c>
    </row>
    <row r="40" spans="1:23">
      <c r="A40" s="19">
        <v>1231090</v>
      </c>
      <c r="B40" s="23">
        <v>0</v>
      </c>
      <c r="C40" s="23">
        <v>155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433">
        <f t="shared" si="0"/>
        <v>155</v>
      </c>
    </row>
    <row r="41" spans="1:23">
      <c r="A41" s="19">
        <v>1220847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75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433">
        <f t="shared" si="0"/>
        <v>75</v>
      </c>
    </row>
    <row r="42" spans="1:23">
      <c r="A42" s="19">
        <v>1235845</v>
      </c>
      <c r="B42" s="23">
        <v>611</v>
      </c>
      <c r="C42" s="23">
        <v>191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433">
        <f t="shared" si="0"/>
        <v>191</v>
      </c>
    </row>
    <row r="43" spans="1:23">
      <c r="A43" s="374">
        <v>1235097</v>
      </c>
      <c r="B43" s="23">
        <v>331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53">
        <v>199</v>
      </c>
      <c r="J43" s="23">
        <v>200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150</v>
      </c>
      <c r="R43" s="23">
        <v>300</v>
      </c>
      <c r="S43" s="23">
        <v>350</v>
      </c>
      <c r="T43" s="23">
        <v>0</v>
      </c>
      <c r="U43" s="23">
        <v>0</v>
      </c>
      <c r="V43" s="23">
        <v>0</v>
      </c>
      <c r="W43" s="433">
        <f t="shared" si="0"/>
        <v>1199</v>
      </c>
    </row>
    <row r="44" spans="1:23">
      <c r="A44" s="19">
        <v>1235958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2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433">
        <f t="shared" si="0"/>
        <v>2</v>
      </c>
    </row>
    <row r="45" spans="1:23">
      <c r="A45" s="19">
        <v>1236619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92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433">
        <f t="shared" si="0"/>
        <v>92</v>
      </c>
    </row>
    <row r="46" spans="1:23">
      <c r="A46" s="19">
        <v>1236930</v>
      </c>
      <c r="B46" s="23">
        <v>0</v>
      </c>
      <c r="C46" s="23">
        <v>191</v>
      </c>
      <c r="D46" s="23">
        <v>477</v>
      </c>
      <c r="E46" s="23">
        <v>0</v>
      </c>
      <c r="F46" s="23">
        <v>264</v>
      </c>
      <c r="G46" s="23">
        <v>0</v>
      </c>
      <c r="H46" s="23">
        <v>0</v>
      </c>
      <c r="I46" s="53">
        <v>100</v>
      </c>
      <c r="J46" s="23">
        <v>259</v>
      </c>
      <c r="K46" s="23">
        <v>129</v>
      </c>
      <c r="L46" s="23">
        <v>0</v>
      </c>
      <c r="M46" s="23">
        <v>50</v>
      </c>
      <c r="N46" s="23">
        <v>0</v>
      </c>
      <c r="O46" s="23">
        <v>0</v>
      </c>
      <c r="P46" s="23">
        <v>296</v>
      </c>
      <c r="Q46" s="23">
        <v>200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433">
        <f t="shared" si="0"/>
        <v>1966</v>
      </c>
    </row>
    <row r="47" spans="1:23">
      <c r="A47" s="19">
        <v>1232982</v>
      </c>
      <c r="B47" s="23">
        <v>0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300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433">
        <f t="shared" si="0"/>
        <v>300</v>
      </c>
    </row>
    <row r="48" spans="1:23">
      <c r="A48" s="19">
        <v>1237468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86</v>
      </c>
      <c r="T48" s="23">
        <v>192</v>
      </c>
      <c r="U48" s="23">
        <v>0</v>
      </c>
      <c r="V48" s="23">
        <v>0</v>
      </c>
      <c r="W48" s="433">
        <f t="shared" si="0"/>
        <v>278</v>
      </c>
    </row>
    <row r="49" spans="1:23">
      <c r="A49" s="19">
        <v>1237386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182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433">
        <f t="shared" si="0"/>
        <v>182</v>
      </c>
    </row>
    <row r="50" spans="1:23">
      <c r="A50" s="19">
        <v>1234905</v>
      </c>
      <c r="B50" s="23">
        <v>384</v>
      </c>
      <c r="C50" s="23">
        <v>156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310</v>
      </c>
      <c r="N50" s="23">
        <v>0</v>
      </c>
      <c r="O50" s="23">
        <v>0</v>
      </c>
      <c r="P50" s="23">
        <v>350</v>
      </c>
      <c r="Q50" s="23">
        <v>400</v>
      </c>
      <c r="R50" s="23">
        <v>400</v>
      </c>
      <c r="S50" s="23">
        <v>430</v>
      </c>
      <c r="T50" s="23">
        <v>150</v>
      </c>
      <c r="U50" s="23">
        <v>0</v>
      </c>
      <c r="V50" s="23">
        <v>0</v>
      </c>
      <c r="W50" s="433">
        <f t="shared" si="0"/>
        <v>2196</v>
      </c>
    </row>
    <row r="51" spans="1:23">
      <c r="A51" s="19">
        <v>1238480</v>
      </c>
      <c r="B51" s="23">
        <v>789</v>
      </c>
      <c r="C51" s="23">
        <v>1194</v>
      </c>
      <c r="D51" s="23">
        <v>1497</v>
      </c>
      <c r="E51" s="23">
        <v>0</v>
      </c>
      <c r="F51" s="53">
        <v>1202</v>
      </c>
      <c r="G51" s="23">
        <v>0</v>
      </c>
      <c r="H51" s="23">
        <v>0</v>
      </c>
      <c r="I51" s="23">
        <v>893</v>
      </c>
      <c r="J51" s="23">
        <v>1780</v>
      </c>
      <c r="K51" s="23">
        <v>731</v>
      </c>
      <c r="L51" s="23">
        <v>0</v>
      </c>
      <c r="M51" s="23">
        <v>1680</v>
      </c>
      <c r="N51" s="23">
        <v>0</v>
      </c>
      <c r="O51" s="23">
        <v>0</v>
      </c>
      <c r="P51" s="23">
        <v>2321</v>
      </c>
      <c r="Q51" s="23">
        <v>1340</v>
      </c>
      <c r="R51" s="23">
        <v>1019</v>
      </c>
      <c r="S51" s="23">
        <v>900</v>
      </c>
      <c r="T51" s="23">
        <v>1050</v>
      </c>
      <c r="U51" s="23">
        <v>0</v>
      </c>
      <c r="V51" s="23">
        <v>0</v>
      </c>
      <c r="W51" s="433">
        <f t="shared" si="0"/>
        <v>15607</v>
      </c>
    </row>
    <row r="52" spans="1:23">
      <c r="A52" s="374">
        <v>1238453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227</v>
      </c>
      <c r="J52" s="23">
        <v>68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433">
        <f t="shared" si="0"/>
        <v>295</v>
      </c>
    </row>
    <row r="53" spans="1:23">
      <c r="A53" s="19">
        <v>1232775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480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433">
        <f t="shared" si="0"/>
        <v>480</v>
      </c>
    </row>
    <row r="54" spans="1:23">
      <c r="A54" s="19">
        <v>1240029</v>
      </c>
      <c r="B54" s="23">
        <v>483</v>
      </c>
      <c r="C54" s="23">
        <v>483</v>
      </c>
      <c r="D54" s="23">
        <v>169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51</v>
      </c>
      <c r="K54" s="23">
        <v>187</v>
      </c>
      <c r="L54" s="23">
        <v>0</v>
      </c>
      <c r="M54" s="23">
        <v>362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433">
        <f t="shared" si="0"/>
        <v>1252</v>
      </c>
    </row>
    <row r="55" spans="1:23">
      <c r="A55" s="19">
        <v>1240032</v>
      </c>
      <c r="B55" s="23">
        <v>483</v>
      </c>
      <c r="C55" s="23">
        <v>483</v>
      </c>
      <c r="D55" s="23">
        <v>169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51</v>
      </c>
      <c r="K55" s="23">
        <v>187</v>
      </c>
      <c r="L55" s="23">
        <v>0</v>
      </c>
      <c r="M55" s="23">
        <v>362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433">
        <f t="shared" si="0"/>
        <v>1252</v>
      </c>
    </row>
    <row r="56" spans="1:23">
      <c r="A56" s="19">
        <v>1216452</v>
      </c>
      <c r="B56" s="23">
        <v>190</v>
      </c>
      <c r="C56" s="23">
        <v>0</v>
      </c>
      <c r="D56" s="53">
        <v>190</v>
      </c>
      <c r="E56" s="23">
        <v>0</v>
      </c>
      <c r="F56" s="23">
        <v>0</v>
      </c>
      <c r="G56" s="23">
        <v>0</v>
      </c>
      <c r="H56" s="23">
        <v>0</v>
      </c>
      <c r="I56" s="23">
        <v>1113</v>
      </c>
      <c r="J56" s="23">
        <v>26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385</v>
      </c>
      <c r="R56" s="23">
        <v>780</v>
      </c>
      <c r="S56" s="23">
        <v>634</v>
      </c>
      <c r="T56" s="23">
        <v>0</v>
      </c>
      <c r="U56" s="23">
        <v>0</v>
      </c>
      <c r="V56" s="23">
        <v>0</v>
      </c>
      <c r="W56" s="433">
        <f t="shared" si="0"/>
        <v>3128</v>
      </c>
    </row>
    <row r="57" spans="1:23">
      <c r="A57" s="19">
        <v>1215693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233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433">
        <f t="shared" si="0"/>
        <v>233</v>
      </c>
    </row>
    <row r="58" spans="1:23">
      <c r="A58" s="19">
        <v>1232894</v>
      </c>
      <c r="B58" s="23">
        <v>0</v>
      </c>
      <c r="C58" s="23">
        <v>0</v>
      </c>
      <c r="D58" s="23">
        <v>0</v>
      </c>
      <c r="E58" s="23">
        <v>0</v>
      </c>
      <c r="F58" s="23">
        <v>320</v>
      </c>
      <c r="G58" s="23">
        <v>0</v>
      </c>
      <c r="H58" s="23">
        <v>0</v>
      </c>
      <c r="I58" s="23">
        <v>0</v>
      </c>
      <c r="J58" s="23">
        <v>40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433">
        <f t="shared" si="0"/>
        <v>360</v>
      </c>
    </row>
    <row r="59" spans="1:23">
      <c r="A59" s="19">
        <v>1233385</v>
      </c>
      <c r="B59" s="23">
        <v>0</v>
      </c>
      <c r="C59" s="23">
        <v>0</v>
      </c>
      <c r="D59" s="23">
        <v>0</v>
      </c>
      <c r="E59" s="23">
        <v>0</v>
      </c>
      <c r="F59" s="53">
        <v>320</v>
      </c>
      <c r="G59" s="23">
        <v>0</v>
      </c>
      <c r="H59" s="23">
        <v>0</v>
      </c>
      <c r="I59" s="23">
        <v>0</v>
      </c>
      <c r="J59" s="23">
        <v>40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433">
        <f t="shared" si="0"/>
        <v>360</v>
      </c>
    </row>
    <row r="60" spans="1:23">
      <c r="A60" s="19">
        <v>1232895</v>
      </c>
      <c r="B60" s="23">
        <v>0</v>
      </c>
      <c r="C60" s="23">
        <v>0</v>
      </c>
      <c r="D60" s="23">
        <v>0</v>
      </c>
      <c r="E60" s="23">
        <v>0</v>
      </c>
      <c r="F60" s="53">
        <v>350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433">
        <f t="shared" si="0"/>
        <v>350</v>
      </c>
    </row>
    <row r="61" spans="1:23">
      <c r="A61" s="19">
        <v>1233387</v>
      </c>
      <c r="B61" s="23">
        <v>0</v>
      </c>
      <c r="C61" s="23">
        <v>0</v>
      </c>
      <c r="D61" s="23">
        <v>0</v>
      </c>
      <c r="E61" s="23">
        <v>0</v>
      </c>
      <c r="F61" s="23">
        <v>350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433">
        <f t="shared" si="0"/>
        <v>350</v>
      </c>
    </row>
    <row r="62" spans="1:23">
      <c r="A62" s="19">
        <v>1238092</v>
      </c>
      <c r="B62" s="23">
        <v>0</v>
      </c>
      <c r="C62" s="23">
        <v>200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433">
        <f t="shared" si="0"/>
        <v>200</v>
      </c>
    </row>
    <row r="63" spans="1:23">
      <c r="A63" s="19">
        <v>1230791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900</v>
      </c>
      <c r="U63" s="23">
        <v>0</v>
      </c>
      <c r="V63" s="23">
        <v>0</v>
      </c>
      <c r="W63" s="433">
        <f t="shared" si="0"/>
        <v>900</v>
      </c>
    </row>
  </sheetData>
  <autoFilter ref="A1:V17" xr:uid="{FED3CAC4-62CD-4F79-9708-438309B929D9}"/>
  <phoneticPr fontId="27" type="noConversion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D366-BC93-4636-9308-82C2747586B6}">
  <dimension ref="A1:U69"/>
  <sheetViews>
    <sheetView topLeftCell="A47" zoomScale="130" zoomScaleNormal="130" workbookViewId="0">
      <selection activeCell="A58" sqref="A5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16384" width="9.33203125" style="19"/>
  </cols>
  <sheetData>
    <row r="1" spans="1:21">
      <c r="A1" s="428" t="s">
        <v>0</v>
      </c>
      <c r="B1" s="405" t="s">
        <v>3192</v>
      </c>
      <c r="C1" s="405" t="s">
        <v>3193</v>
      </c>
      <c r="D1" s="405" t="s">
        <v>3194</v>
      </c>
      <c r="E1" s="405" t="s">
        <v>3195</v>
      </c>
      <c r="F1" s="405" t="s">
        <v>3196</v>
      </c>
      <c r="G1" s="406" t="s">
        <v>3197</v>
      </c>
      <c r="H1" s="405" t="s">
        <v>3217</v>
      </c>
      <c r="I1" s="405" t="s">
        <v>3218</v>
      </c>
      <c r="J1" s="405" t="s">
        <v>3219</v>
      </c>
      <c r="K1" s="405" t="s">
        <v>3220</v>
      </c>
      <c r="L1" s="405" t="s">
        <v>3221</v>
      </c>
      <c r="M1" s="405" t="s">
        <v>3222</v>
      </c>
      <c r="N1" s="406" t="s">
        <v>3223</v>
      </c>
      <c r="O1" s="405" t="s">
        <v>3226</v>
      </c>
      <c r="P1" s="405" t="s">
        <v>3227</v>
      </c>
      <c r="Q1" s="405" t="s">
        <v>3228</v>
      </c>
      <c r="R1" s="405" t="s">
        <v>3229</v>
      </c>
      <c r="S1" s="405" t="s">
        <v>3230</v>
      </c>
      <c r="T1" s="405" t="s">
        <v>3231</v>
      </c>
      <c r="U1" s="406" t="s">
        <v>3232</v>
      </c>
    </row>
    <row r="2" spans="1:21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182</v>
      </c>
      <c r="M2" s="286">
        <v>0</v>
      </c>
      <c r="N2" s="286">
        <v>0</v>
      </c>
      <c r="O2" s="286">
        <v>50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  <c r="U2" s="286">
        <v>0</v>
      </c>
    </row>
    <row r="3" spans="1:21">
      <c r="A3" s="284">
        <v>1229673</v>
      </c>
      <c r="B3" s="286">
        <v>250</v>
      </c>
      <c r="C3" s="286">
        <v>250</v>
      </c>
      <c r="D3" s="286">
        <v>0</v>
      </c>
      <c r="E3" s="286">
        <v>250</v>
      </c>
      <c r="F3" s="286">
        <v>0</v>
      </c>
      <c r="G3" s="286">
        <v>0</v>
      </c>
      <c r="H3" s="52">
        <v>400</v>
      </c>
      <c r="I3" s="286">
        <v>348</v>
      </c>
      <c r="J3" s="286">
        <v>36</v>
      </c>
      <c r="K3" s="286">
        <v>0</v>
      </c>
      <c r="L3" s="286">
        <v>374</v>
      </c>
      <c r="M3" s="286">
        <v>0</v>
      </c>
      <c r="N3" s="286">
        <v>0</v>
      </c>
      <c r="O3" s="286">
        <v>200</v>
      </c>
      <c r="P3" s="286">
        <v>200</v>
      </c>
      <c r="Q3" s="286">
        <v>200</v>
      </c>
      <c r="R3" s="286">
        <v>200</v>
      </c>
      <c r="S3" s="286">
        <v>242</v>
      </c>
      <c r="T3" s="286">
        <v>0</v>
      </c>
      <c r="U3" s="286">
        <v>0</v>
      </c>
    </row>
    <row r="4" spans="1:21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52">
        <v>100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</row>
    <row r="5" spans="1:21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0</v>
      </c>
      <c r="R5" s="286">
        <v>346</v>
      </c>
      <c r="S5" s="286">
        <v>330</v>
      </c>
      <c r="T5" s="286">
        <v>0</v>
      </c>
      <c r="U5" s="286">
        <v>0</v>
      </c>
    </row>
    <row r="6" spans="1:21">
      <c r="A6" s="284">
        <v>1233877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50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</row>
    <row r="7" spans="1:21">
      <c r="A7" s="284">
        <v>1232693</v>
      </c>
      <c r="B7" s="286">
        <v>0</v>
      </c>
      <c r="C7" s="286">
        <v>180</v>
      </c>
      <c r="D7" s="286">
        <v>0</v>
      </c>
      <c r="E7" s="286">
        <v>614</v>
      </c>
      <c r="F7" s="286">
        <v>0</v>
      </c>
      <c r="G7" s="286">
        <v>0</v>
      </c>
      <c r="H7" s="52">
        <v>62</v>
      </c>
      <c r="I7" s="286">
        <v>0</v>
      </c>
      <c r="J7" s="286">
        <v>0</v>
      </c>
      <c r="K7" s="286">
        <v>0</v>
      </c>
      <c r="L7" s="286">
        <v>342</v>
      </c>
      <c r="M7" s="286">
        <v>0</v>
      </c>
      <c r="N7" s="286">
        <v>0</v>
      </c>
      <c r="O7" s="286">
        <v>141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>
      <c r="A8" s="284">
        <v>1233025</v>
      </c>
      <c r="B8" s="286">
        <v>0</v>
      </c>
      <c r="C8" s="286">
        <v>180</v>
      </c>
      <c r="D8" s="286">
        <v>0</v>
      </c>
      <c r="E8" s="286">
        <v>614</v>
      </c>
      <c r="F8" s="286">
        <v>0</v>
      </c>
      <c r="G8" s="286">
        <v>0</v>
      </c>
      <c r="H8" s="52">
        <v>62</v>
      </c>
      <c r="I8" s="286">
        <v>0</v>
      </c>
      <c r="J8" s="286">
        <v>0</v>
      </c>
      <c r="K8" s="286">
        <v>0</v>
      </c>
      <c r="L8" s="286">
        <v>342</v>
      </c>
      <c r="M8" s="286">
        <v>0</v>
      </c>
      <c r="N8" s="286">
        <v>0</v>
      </c>
      <c r="O8" s="286">
        <v>141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>
      <c r="A9" s="284">
        <v>1237088</v>
      </c>
      <c r="B9" s="286">
        <v>438</v>
      </c>
      <c r="C9" s="286">
        <v>508</v>
      </c>
      <c r="D9" s="286">
        <v>0</v>
      </c>
      <c r="E9" s="286">
        <v>0</v>
      </c>
      <c r="F9" s="286">
        <v>0</v>
      </c>
      <c r="G9" s="286">
        <v>0</v>
      </c>
      <c r="H9" s="52">
        <v>914</v>
      </c>
      <c r="I9" s="286">
        <v>400</v>
      </c>
      <c r="J9" s="286">
        <v>104</v>
      </c>
      <c r="K9" s="286">
        <v>0</v>
      </c>
      <c r="L9" s="286">
        <v>278</v>
      </c>
      <c r="M9" s="286">
        <v>0</v>
      </c>
      <c r="N9" s="286">
        <v>0</v>
      </c>
      <c r="O9" s="286">
        <v>1212</v>
      </c>
      <c r="P9" s="286">
        <v>592</v>
      </c>
      <c r="Q9" s="286">
        <v>1020</v>
      </c>
      <c r="R9" s="286">
        <v>1616</v>
      </c>
      <c r="S9" s="286">
        <v>1590</v>
      </c>
      <c r="T9" s="286">
        <v>0</v>
      </c>
      <c r="U9" s="286">
        <v>0</v>
      </c>
    </row>
    <row r="10" spans="1:21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260</v>
      </c>
      <c r="T10" s="286">
        <v>0</v>
      </c>
      <c r="U10" s="286">
        <v>0</v>
      </c>
    </row>
    <row r="11" spans="1:21">
      <c r="A11" s="729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500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729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500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</row>
    <row r="13" spans="1:21">
      <c r="A13" s="284">
        <v>1236091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0</v>
      </c>
      <c r="O13" s="286">
        <v>200</v>
      </c>
      <c r="P13" s="286">
        <v>100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1238128</v>
      </c>
      <c r="B14" s="286">
        <v>590</v>
      </c>
      <c r="C14" s="286">
        <v>464</v>
      </c>
      <c r="D14" s="286">
        <v>0</v>
      </c>
      <c r="E14" s="286">
        <v>378</v>
      </c>
      <c r="F14" s="286">
        <v>0</v>
      </c>
      <c r="G14" s="286">
        <v>0</v>
      </c>
      <c r="H14" s="52">
        <v>480</v>
      </c>
      <c r="I14" s="286">
        <v>480</v>
      </c>
      <c r="J14" s="286">
        <v>184</v>
      </c>
      <c r="K14" s="286">
        <v>0</v>
      </c>
      <c r="L14" s="286">
        <v>332</v>
      </c>
      <c r="M14" s="286">
        <v>0</v>
      </c>
      <c r="N14" s="286">
        <v>0</v>
      </c>
      <c r="O14" s="286">
        <v>196</v>
      </c>
      <c r="P14" s="286">
        <v>0</v>
      </c>
      <c r="Q14" s="286">
        <v>0</v>
      </c>
      <c r="R14" s="286">
        <v>404</v>
      </c>
      <c r="S14" s="286">
        <v>378</v>
      </c>
      <c r="T14" s="286">
        <v>0</v>
      </c>
      <c r="U14" s="286">
        <v>0</v>
      </c>
    </row>
    <row r="15" spans="1:21">
      <c r="A15" s="284">
        <v>1236962</v>
      </c>
      <c r="B15" s="286">
        <v>200</v>
      </c>
      <c r="C15" s="286">
        <v>168</v>
      </c>
      <c r="D15" s="286">
        <v>0</v>
      </c>
      <c r="E15" s="286">
        <v>292</v>
      </c>
      <c r="F15" s="286">
        <v>0</v>
      </c>
      <c r="G15" s="286">
        <v>0</v>
      </c>
      <c r="H15" s="52">
        <v>400</v>
      </c>
      <c r="I15" s="286">
        <v>300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300</v>
      </c>
      <c r="Q15" s="286">
        <v>200</v>
      </c>
      <c r="R15" s="286">
        <v>400</v>
      </c>
      <c r="S15" s="286">
        <v>400</v>
      </c>
      <c r="T15" s="286">
        <v>0</v>
      </c>
      <c r="U15" s="286">
        <v>0</v>
      </c>
    </row>
    <row r="16" spans="1:21" s="78" customFormat="1">
      <c r="A16" s="396">
        <v>1233761</v>
      </c>
      <c r="B16" s="383">
        <v>0</v>
      </c>
      <c r="C16" s="383">
        <v>0</v>
      </c>
      <c r="D16" s="383">
        <v>0</v>
      </c>
      <c r="E16" s="383">
        <v>0</v>
      </c>
      <c r="F16" s="383">
        <v>0</v>
      </c>
      <c r="G16" s="383">
        <v>0</v>
      </c>
      <c r="H16" s="383">
        <v>0</v>
      </c>
      <c r="I16" s="383">
        <v>0</v>
      </c>
      <c r="J16" s="383">
        <v>0</v>
      </c>
      <c r="K16" s="383">
        <v>0</v>
      </c>
      <c r="L16" s="383">
        <v>300</v>
      </c>
      <c r="M16" s="383">
        <v>0</v>
      </c>
      <c r="N16" s="383">
        <v>0</v>
      </c>
      <c r="O16" s="383">
        <v>200</v>
      </c>
      <c r="P16" s="383">
        <v>0</v>
      </c>
      <c r="Q16" s="383">
        <v>0</v>
      </c>
      <c r="R16" s="383">
        <v>0</v>
      </c>
      <c r="S16" s="383">
        <v>0</v>
      </c>
      <c r="T16" s="383">
        <v>0</v>
      </c>
      <c r="U16" s="383">
        <v>0</v>
      </c>
    </row>
    <row r="17" spans="1:21">
      <c r="A17" s="284">
        <v>1239651</v>
      </c>
      <c r="B17" s="286">
        <v>400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52">
        <v>400</v>
      </c>
      <c r="I17" s="286">
        <v>400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</row>
    <row r="18" spans="1:21">
      <c r="A18" s="284">
        <v>1241134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52">
        <v>95</v>
      </c>
      <c r="I18" s="52">
        <v>103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126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</row>
    <row r="19" spans="1:21">
      <c r="A19" s="284">
        <v>1239988</v>
      </c>
      <c r="B19" s="286">
        <v>454</v>
      </c>
      <c r="C19" s="286">
        <v>356</v>
      </c>
      <c r="D19" s="286">
        <v>0</v>
      </c>
      <c r="E19" s="286">
        <v>356</v>
      </c>
      <c r="F19" s="286">
        <v>0</v>
      </c>
      <c r="G19" s="286">
        <v>0</v>
      </c>
      <c r="H19" s="52">
        <v>50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382</v>
      </c>
      <c r="P19" s="286">
        <v>454</v>
      </c>
      <c r="Q19" s="286">
        <v>356</v>
      </c>
      <c r="R19" s="286">
        <v>454</v>
      </c>
      <c r="S19" s="286">
        <v>356</v>
      </c>
      <c r="T19" s="286">
        <v>0</v>
      </c>
      <c r="U19" s="286">
        <v>0</v>
      </c>
    </row>
    <row r="20" spans="1:21">
      <c r="A20" s="284">
        <v>1240180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52">
        <v>300</v>
      </c>
      <c r="I20" s="286">
        <v>354</v>
      </c>
      <c r="J20" s="286">
        <v>158</v>
      </c>
      <c r="K20" s="286">
        <v>0</v>
      </c>
      <c r="L20" s="286">
        <v>228</v>
      </c>
      <c r="M20" s="286">
        <v>0</v>
      </c>
      <c r="N20" s="286">
        <v>0</v>
      </c>
      <c r="O20" s="286">
        <v>242</v>
      </c>
      <c r="P20" s="286">
        <v>516</v>
      </c>
      <c r="Q20" s="286">
        <v>560</v>
      </c>
      <c r="R20" s="286">
        <v>100</v>
      </c>
      <c r="S20" s="286">
        <v>0</v>
      </c>
      <c r="T20" s="286">
        <v>0</v>
      </c>
      <c r="U20" s="286">
        <v>0</v>
      </c>
    </row>
    <row r="21" spans="1:21">
      <c r="A21" s="284">
        <v>1240184</v>
      </c>
      <c r="B21" s="286">
        <v>0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52">
        <v>150</v>
      </c>
      <c r="I21" s="286">
        <v>354</v>
      </c>
      <c r="J21" s="286">
        <v>158</v>
      </c>
      <c r="K21" s="286">
        <v>0</v>
      </c>
      <c r="L21" s="286">
        <v>228</v>
      </c>
      <c r="M21" s="286">
        <v>0</v>
      </c>
      <c r="N21" s="286">
        <v>0</v>
      </c>
      <c r="O21" s="286">
        <v>242</v>
      </c>
      <c r="P21" s="286">
        <v>516</v>
      </c>
      <c r="Q21" s="286">
        <v>560</v>
      </c>
      <c r="R21" s="286">
        <v>100</v>
      </c>
      <c r="S21" s="286">
        <v>0</v>
      </c>
      <c r="T21" s="286">
        <v>0</v>
      </c>
      <c r="U21" s="286">
        <v>0</v>
      </c>
    </row>
    <row r="22" spans="1:21">
      <c r="A22" s="729">
        <v>1240308</v>
      </c>
      <c r="B22" s="286">
        <v>250</v>
      </c>
      <c r="C22" s="286">
        <v>250</v>
      </c>
      <c r="D22" s="286">
        <v>0</v>
      </c>
      <c r="E22" s="286">
        <v>500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0</v>
      </c>
      <c r="O22" s="286">
        <v>250</v>
      </c>
      <c r="P22" s="286">
        <v>500</v>
      </c>
      <c r="Q22" s="286">
        <v>250</v>
      </c>
      <c r="R22" s="286">
        <v>0</v>
      </c>
      <c r="S22" s="286">
        <v>0</v>
      </c>
      <c r="T22" s="286">
        <v>0</v>
      </c>
      <c r="U22" s="286">
        <v>0</v>
      </c>
    </row>
    <row r="25" spans="1:21">
      <c r="A25" s="428" t="s">
        <v>0</v>
      </c>
      <c r="B25" s="405" t="s">
        <v>3192</v>
      </c>
      <c r="C25" s="405" t="s">
        <v>3193</v>
      </c>
      <c r="D25" s="405" t="s">
        <v>3194</v>
      </c>
      <c r="E25" s="405" t="s">
        <v>3195</v>
      </c>
      <c r="F25" s="405" t="s">
        <v>3196</v>
      </c>
      <c r="G25" s="406" t="s">
        <v>3197</v>
      </c>
      <c r="H25" s="405" t="s">
        <v>3217</v>
      </c>
      <c r="I25" s="405" t="s">
        <v>3218</v>
      </c>
      <c r="J25" s="405" t="s">
        <v>3219</v>
      </c>
      <c r="K25" s="405" t="s">
        <v>3220</v>
      </c>
      <c r="L25" s="405" t="s">
        <v>3221</v>
      </c>
      <c r="M25" s="405" t="s">
        <v>3222</v>
      </c>
      <c r="N25" s="406" t="s">
        <v>3223</v>
      </c>
      <c r="O25" s="405" t="s">
        <v>3226</v>
      </c>
      <c r="P25" s="405" t="s">
        <v>3227</v>
      </c>
      <c r="Q25" s="405" t="s">
        <v>3228</v>
      </c>
      <c r="R25" s="405" t="s">
        <v>3229</v>
      </c>
      <c r="S25" s="405" t="s">
        <v>3230</v>
      </c>
      <c r="T25" s="405" t="s">
        <v>3231</v>
      </c>
      <c r="U25" s="406" t="s">
        <v>3232</v>
      </c>
    </row>
    <row r="26" spans="1:21">
      <c r="A26" s="284">
        <v>1237608</v>
      </c>
      <c r="B26" s="286">
        <v>0</v>
      </c>
      <c r="C26" s="286">
        <v>0</v>
      </c>
      <c r="D26" s="286">
        <v>0</v>
      </c>
      <c r="E26" s="286">
        <v>0</v>
      </c>
      <c r="F26" s="286">
        <v>0</v>
      </c>
      <c r="G26" s="286">
        <v>0</v>
      </c>
      <c r="H26" s="52">
        <v>50</v>
      </c>
      <c r="I26" s="52">
        <v>300</v>
      </c>
      <c r="J26" s="52">
        <v>100</v>
      </c>
      <c r="K26" s="286">
        <v>0</v>
      </c>
      <c r="L26" s="286">
        <v>0</v>
      </c>
      <c r="M26" s="286">
        <v>0</v>
      </c>
      <c r="N26" s="286">
        <v>0</v>
      </c>
      <c r="O26" s="286">
        <v>0</v>
      </c>
      <c r="P26" s="286">
        <v>0</v>
      </c>
      <c r="Q26" s="286">
        <v>0</v>
      </c>
      <c r="R26" s="286">
        <v>0</v>
      </c>
      <c r="S26" s="286">
        <v>0</v>
      </c>
      <c r="T26" s="286">
        <v>0</v>
      </c>
      <c r="U26" s="286">
        <v>0</v>
      </c>
    </row>
    <row r="27" spans="1:21">
      <c r="A27" s="284">
        <v>1233165</v>
      </c>
      <c r="B27" s="286">
        <v>0</v>
      </c>
      <c r="C27" s="286">
        <v>0</v>
      </c>
      <c r="D27" s="286">
        <v>0</v>
      </c>
      <c r="E27" s="52">
        <v>168</v>
      </c>
      <c r="F27" s="286">
        <v>0</v>
      </c>
      <c r="G27" s="286">
        <v>0</v>
      </c>
      <c r="H27" s="286">
        <v>0</v>
      </c>
      <c r="I27" s="286">
        <v>0</v>
      </c>
      <c r="J27" s="286">
        <v>0</v>
      </c>
      <c r="K27" s="286">
        <v>0</v>
      </c>
      <c r="L27" s="286">
        <v>0</v>
      </c>
      <c r="M27" s="286">
        <v>0</v>
      </c>
      <c r="N27" s="286">
        <v>0</v>
      </c>
      <c r="O27" s="286">
        <v>0</v>
      </c>
      <c r="P27" s="286">
        <v>0</v>
      </c>
      <c r="Q27" s="286">
        <v>0</v>
      </c>
      <c r="R27" s="286">
        <v>0</v>
      </c>
      <c r="S27" s="286">
        <v>0</v>
      </c>
      <c r="T27" s="286">
        <v>0</v>
      </c>
      <c r="U27" s="286">
        <v>0</v>
      </c>
    </row>
    <row r="28" spans="1:21">
      <c r="A28" s="284">
        <v>1236110</v>
      </c>
      <c r="B28" s="286">
        <v>0</v>
      </c>
      <c r="C28" s="286">
        <v>0</v>
      </c>
      <c r="D28" s="286">
        <v>0</v>
      </c>
      <c r="E28" s="286">
        <v>0</v>
      </c>
      <c r="F28" s="286">
        <v>0</v>
      </c>
      <c r="G28" s="286">
        <v>0</v>
      </c>
      <c r="H28" s="52">
        <v>250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</row>
    <row r="29" spans="1:21">
      <c r="A29" s="284">
        <v>1236387</v>
      </c>
      <c r="B29" s="286">
        <v>0</v>
      </c>
      <c r="C29" s="286">
        <v>0</v>
      </c>
      <c r="D29" s="286">
        <v>0</v>
      </c>
      <c r="E29" s="286">
        <v>0</v>
      </c>
      <c r="F29" s="286">
        <v>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354</v>
      </c>
      <c r="P29" s="286">
        <v>442</v>
      </c>
      <c r="Q29" s="286">
        <v>348</v>
      </c>
      <c r="R29" s="286">
        <v>442</v>
      </c>
      <c r="S29" s="286">
        <v>14</v>
      </c>
      <c r="T29" s="286">
        <v>0</v>
      </c>
      <c r="U29" s="286">
        <v>0</v>
      </c>
    </row>
    <row r="30" spans="1:21">
      <c r="A30" s="284">
        <v>1232775</v>
      </c>
      <c r="B30" s="430">
        <v>309</v>
      </c>
      <c r="C30" s="430">
        <v>245</v>
      </c>
      <c r="D30" s="430">
        <v>0</v>
      </c>
      <c r="E30" s="430">
        <v>7</v>
      </c>
      <c r="F30" s="286">
        <v>0</v>
      </c>
      <c r="G30" s="286">
        <v>0</v>
      </c>
      <c r="H30" s="52">
        <v>138</v>
      </c>
      <c r="I30" s="52">
        <v>124</v>
      </c>
      <c r="J30" s="52">
        <v>93</v>
      </c>
      <c r="K30" s="286">
        <v>0</v>
      </c>
      <c r="L30" s="286">
        <v>226</v>
      </c>
      <c r="M30" s="286">
        <v>0</v>
      </c>
      <c r="N30" s="286">
        <v>0</v>
      </c>
      <c r="O30" s="286">
        <v>304</v>
      </c>
      <c r="P30" s="286">
        <v>309</v>
      </c>
      <c r="Q30" s="286">
        <v>243</v>
      </c>
      <c r="R30" s="286">
        <v>311</v>
      </c>
      <c r="S30" s="286">
        <v>14</v>
      </c>
      <c r="T30" s="286">
        <v>0</v>
      </c>
      <c r="U30" s="286">
        <v>0</v>
      </c>
    </row>
    <row r="31" spans="1:21">
      <c r="A31" s="284">
        <v>1238605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0</v>
      </c>
      <c r="Q31" s="286">
        <v>0</v>
      </c>
      <c r="R31" s="286">
        <v>0</v>
      </c>
      <c r="S31" s="286">
        <v>156</v>
      </c>
      <c r="T31" s="286">
        <v>0</v>
      </c>
      <c r="U31" s="286">
        <v>0</v>
      </c>
    </row>
    <row r="34" spans="1:21">
      <c r="A34" s="428" t="s">
        <v>0</v>
      </c>
      <c r="B34" s="405" t="s">
        <v>3192</v>
      </c>
      <c r="C34" s="405" t="s">
        <v>3193</v>
      </c>
      <c r="D34" s="405" t="s">
        <v>3194</v>
      </c>
      <c r="E34" s="405" t="s">
        <v>3195</v>
      </c>
      <c r="F34" s="405" t="s">
        <v>3196</v>
      </c>
      <c r="G34" s="406" t="s">
        <v>3197</v>
      </c>
      <c r="H34" s="405" t="s">
        <v>3217</v>
      </c>
      <c r="I34" s="405" t="s">
        <v>3218</v>
      </c>
      <c r="J34" s="405" t="s">
        <v>3219</v>
      </c>
      <c r="K34" s="405" t="s">
        <v>3220</v>
      </c>
      <c r="L34" s="405" t="s">
        <v>3221</v>
      </c>
      <c r="M34" s="405" t="s">
        <v>3222</v>
      </c>
      <c r="N34" s="406" t="s">
        <v>3223</v>
      </c>
      <c r="O34" s="405" t="s">
        <v>3226</v>
      </c>
      <c r="P34" s="405" t="s">
        <v>3227</v>
      </c>
      <c r="Q34" s="405" t="s">
        <v>3228</v>
      </c>
      <c r="R34" s="405" t="s">
        <v>3229</v>
      </c>
      <c r="S34" s="405" t="s">
        <v>3230</v>
      </c>
      <c r="T34" s="405" t="s">
        <v>3231</v>
      </c>
      <c r="U34" s="406" t="s">
        <v>3232</v>
      </c>
    </row>
    <row r="35" spans="1:21">
      <c r="A35" s="284">
        <v>1221967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281</v>
      </c>
      <c r="J35" s="286">
        <v>195</v>
      </c>
      <c r="K35" s="286">
        <v>0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176</v>
      </c>
      <c r="T35" s="286">
        <v>0</v>
      </c>
      <c r="U35" s="286">
        <v>0</v>
      </c>
    </row>
    <row r="36" spans="1:21">
      <c r="A36" s="284">
        <v>1227306</v>
      </c>
      <c r="B36" s="286">
        <v>273</v>
      </c>
      <c r="C36" s="286">
        <v>0</v>
      </c>
      <c r="D36" s="286">
        <v>0</v>
      </c>
      <c r="E36" s="286">
        <v>0</v>
      </c>
      <c r="F36" s="286">
        <v>0</v>
      </c>
      <c r="G36" s="286">
        <v>0</v>
      </c>
      <c r="H36" s="286">
        <v>0</v>
      </c>
      <c r="I36" s="52">
        <v>70</v>
      </c>
      <c r="J36" s="286">
        <v>187</v>
      </c>
      <c r="K36" s="286">
        <v>0</v>
      </c>
      <c r="L36" s="286">
        <v>452</v>
      </c>
      <c r="M36" s="286">
        <v>0</v>
      </c>
      <c r="N36" s="286">
        <v>0</v>
      </c>
      <c r="O36" s="286">
        <v>0</v>
      </c>
      <c r="P36" s="286">
        <v>40</v>
      </c>
      <c r="Q36" s="286">
        <v>178</v>
      </c>
      <c r="R36" s="286">
        <v>722</v>
      </c>
      <c r="S36" s="286">
        <v>0</v>
      </c>
      <c r="T36" s="286">
        <v>0</v>
      </c>
      <c r="U36" s="286">
        <v>0</v>
      </c>
    </row>
    <row r="37" spans="1:21">
      <c r="A37" s="284">
        <v>1227359</v>
      </c>
      <c r="B37" s="286">
        <v>20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0</v>
      </c>
      <c r="M37" s="286">
        <v>0</v>
      </c>
      <c r="N37" s="286">
        <v>0</v>
      </c>
      <c r="O37" s="286">
        <v>0</v>
      </c>
      <c r="P37" s="286">
        <v>0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</row>
    <row r="38" spans="1:21">
      <c r="A38" s="284">
        <v>1229088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430">
        <v>257</v>
      </c>
      <c r="I38" s="430">
        <v>43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</row>
    <row r="39" spans="1:21">
      <c r="A39" s="284">
        <v>1225464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756</v>
      </c>
      <c r="K39" s="286">
        <v>0</v>
      </c>
      <c r="L39" s="286">
        <v>0</v>
      </c>
      <c r="M39" s="286">
        <v>0</v>
      </c>
      <c r="N39" s="286">
        <v>0</v>
      </c>
      <c r="O39" s="286">
        <v>28</v>
      </c>
      <c r="P39" s="286">
        <v>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</row>
    <row r="40" spans="1:21">
      <c r="A40" s="284">
        <v>1228038</v>
      </c>
      <c r="B40" s="286">
        <v>68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0</v>
      </c>
      <c r="R40" s="286">
        <v>0</v>
      </c>
      <c r="S40" s="286">
        <v>0</v>
      </c>
      <c r="T40" s="286">
        <v>0</v>
      </c>
      <c r="U40" s="286">
        <v>0</v>
      </c>
    </row>
    <row r="41" spans="1:21">
      <c r="A41" s="284">
        <v>1231047</v>
      </c>
      <c r="B41" s="286">
        <v>68</v>
      </c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  <c r="U41" s="286">
        <v>0</v>
      </c>
    </row>
    <row r="42" spans="1:21">
      <c r="A42" s="284">
        <v>1232553</v>
      </c>
      <c r="B42" s="286">
        <v>216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</row>
    <row r="43" spans="1:21">
      <c r="A43" s="284">
        <v>1232846</v>
      </c>
      <c r="B43" s="286">
        <v>0</v>
      </c>
      <c r="C43" s="286">
        <v>0</v>
      </c>
      <c r="D43" s="286">
        <v>0</v>
      </c>
      <c r="E43" s="286">
        <v>670</v>
      </c>
      <c r="F43" s="286">
        <v>0</v>
      </c>
      <c r="G43" s="286">
        <v>0</v>
      </c>
      <c r="H43" s="52">
        <v>670</v>
      </c>
      <c r="I43" s="286">
        <v>40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</row>
    <row r="44" spans="1:21">
      <c r="A44" s="284">
        <v>1229050</v>
      </c>
      <c r="B44" s="286">
        <v>120</v>
      </c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</row>
    <row r="45" spans="1:21">
      <c r="A45" s="284">
        <v>1231090</v>
      </c>
      <c r="B45" s="286">
        <v>155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  <c r="U45" s="286">
        <v>0</v>
      </c>
    </row>
    <row r="46" spans="1:21">
      <c r="A46" s="284">
        <v>1220847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75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</row>
    <row r="47" spans="1:21">
      <c r="A47" s="284">
        <v>1232528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/>
      <c r="M47" s="286">
        <v>0</v>
      </c>
      <c r="N47" s="286">
        <v>0</v>
      </c>
      <c r="O47" s="286">
        <v>350</v>
      </c>
      <c r="P47" s="286">
        <v>570</v>
      </c>
      <c r="Q47" s="286">
        <v>400</v>
      </c>
      <c r="R47" s="286">
        <v>570</v>
      </c>
      <c r="S47" s="286">
        <v>0</v>
      </c>
      <c r="T47" s="286">
        <v>0</v>
      </c>
      <c r="U47" s="286">
        <v>0</v>
      </c>
    </row>
    <row r="48" spans="1:21">
      <c r="A48" s="284">
        <v>1235845</v>
      </c>
      <c r="B48" s="286">
        <v>191</v>
      </c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0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</row>
    <row r="49" spans="1:21">
      <c r="A49" s="284">
        <v>1235097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199</v>
      </c>
      <c r="I49" s="52">
        <v>50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293</v>
      </c>
      <c r="Q49" s="286">
        <v>197</v>
      </c>
      <c r="R49" s="286">
        <v>0</v>
      </c>
      <c r="S49" s="286">
        <v>0</v>
      </c>
      <c r="T49" s="286">
        <v>0</v>
      </c>
      <c r="U49" s="286">
        <v>0</v>
      </c>
    </row>
    <row r="50" spans="1:21">
      <c r="A50" s="284">
        <v>1235958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12</v>
      </c>
      <c r="S50" s="286">
        <v>0</v>
      </c>
      <c r="T50" s="286">
        <v>0</v>
      </c>
      <c r="U50" s="286">
        <v>0</v>
      </c>
    </row>
    <row r="51" spans="1:21">
      <c r="A51" s="284">
        <v>1236619</v>
      </c>
      <c r="B51" s="286">
        <v>0</v>
      </c>
      <c r="C51" s="286">
        <v>0</v>
      </c>
      <c r="D51" s="286">
        <v>0</v>
      </c>
      <c r="E51" s="286">
        <v>0</v>
      </c>
      <c r="F51" s="286">
        <v>0</v>
      </c>
      <c r="G51" s="286">
        <v>0</v>
      </c>
      <c r="H51" s="52">
        <v>92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</row>
    <row r="52" spans="1:21">
      <c r="A52" s="284">
        <v>1236930</v>
      </c>
      <c r="B52" s="286">
        <v>165</v>
      </c>
      <c r="C52" s="286">
        <v>465</v>
      </c>
      <c r="D52" s="286">
        <v>0</v>
      </c>
      <c r="E52" s="286">
        <v>264</v>
      </c>
      <c r="F52" s="286">
        <v>0</v>
      </c>
      <c r="G52" s="286">
        <v>0</v>
      </c>
      <c r="H52" s="52">
        <v>332</v>
      </c>
      <c r="I52" s="52">
        <v>259</v>
      </c>
      <c r="J52" s="286"/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73</v>
      </c>
      <c r="R52" s="286">
        <v>336</v>
      </c>
      <c r="S52" s="286">
        <v>333</v>
      </c>
      <c r="T52" s="286">
        <v>0</v>
      </c>
      <c r="U52" s="286">
        <v>0</v>
      </c>
    </row>
    <row r="53" spans="1:21">
      <c r="A53" s="284">
        <v>1232982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52">
        <v>300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</row>
    <row r="54" spans="1:21">
      <c r="A54" s="284">
        <v>1237457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0</v>
      </c>
      <c r="P54" s="286">
        <v>18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</row>
    <row r="55" spans="1:21">
      <c r="A55" s="284">
        <v>1237386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52">
        <v>182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</row>
    <row r="56" spans="1:21">
      <c r="A56" s="284">
        <v>1234905</v>
      </c>
      <c r="B56" s="286">
        <v>156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185</v>
      </c>
      <c r="M56" s="286">
        <v>0</v>
      </c>
      <c r="N56" s="286">
        <v>0</v>
      </c>
      <c r="O56" s="286">
        <v>395</v>
      </c>
      <c r="P56" s="286">
        <v>395</v>
      </c>
      <c r="Q56" s="286">
        <v>210</v>
      </c>
      <c r="R56" s="286">
        <v>0</v>
      </c>
      <c r="S56" s="286">
        <v>0</v>
      </c>
      <c r="T56" s="286">
        <v>0</v>
      </c>
      <c r="U56" s="286">
        <v>0</v>
      </c>
    </row>
    <row r="57" spans="1:21">
      <c r="A57" s="284">
        <v>1238480</v>
      </c>
      <c r="B57" s="286">
        <v>1194</v>
      </c>
      <c r="C57" s="286">
        <v>1497</v>
      </c>
      <c r="D57" s="286">
        <v>0</v>
      </c>
      <c r="E57" s="286">
        <v>1202</v>
      </c>
      <c r="F57" s="286">
        <v>0</v>
      </c>
      <c r="G57" s="286">
        <v>0</v>
      </c>
      <c r="H57" s="52">
        <v>1371</v>
      </c>
      <c r="I57" s="286">
        <v>1414</v>
      </c>
      <c r="J57" s="286">
        <v>641</v>
      </c>
      <c r="K57" s="286">
        <v>0</v>
      </c>
      <c r="L57" s="286">
        <v>1184</v>
      </c>
      <c r="M57" s="286">
        <v>0</v>
      </c>
      <c r="N57" s="286">
        <v>0</v>
      </c>
      <c r="O57" s="286">
        <v>1348</v>
      </c>
      <c r="P57" s="286">
        <v>1308</v>
      </c>
      <c r="Q57" s="286">
        <v>1029</v>
      </c>
      <c r="R57" s="286">
        <v>1305</v>
      </c>
      <c r="S57" s="286">
        <v>1773</v>
      </c>
      <c r="T57" s="286">
        <v>0</v>
      </c>
      <c r="U57" s="286">
        <v>0</v>
      </c>
    </row>
    <row r="58" spans="1:21">
      <c r="A58" s="284">
        <v>1238453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68</v>
      </c>
      <c r="J58" s="286">
        <v>129</v>
      </c>
      <c r="K58" s="286">
        <v>0</v>
      </c>
      <c r="L58" s="286">
        <v>98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0</v>
      </c>
      <c r="S58" s="286">
        <v>0</v>
      </c>
      <c r="T58" s="286">
        <v>0</v>
      </c>
      <c r="U58" s="286">
        <v>0</v>
      </c>
    </row>
    <row r="59" spans="1:21">
      <c r="A59" s="284">
        <v>1232775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480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</row>
    <row r="60" spans="1:21">
      <c r="A60" s="284">
        <v>1240029</v>
      </c>
      <c r="B60" s="286">
        <v>483</v>
      </c>
      <c r="C60" s="286">
        <v>169</v>
      </c>
      <c r="D60" s="286">
        <v>0</v>
      </c>
      <c r="E60" s="286">
        <v>0</v>
      </c>
      <c r="F60" s="286">
        <v>0</v>
      </c>
      <c r="G60" s="286">
        <v>0</v>
      </c>
      <c r="H60" s="52">
        <v>0</v>
      </c>
      <c r="I60" s="286">
        <v>51</v>
      </c>
      <c r="J60" s="286">
        <v>187</v>
      </c>
      <c r="K60" s="286">
        <v>0</v>
      </c>
      <c r="L60" s="286">
        <v>362</v>
      </c>
      <c r="M60" s="286">
        <v>0</v>
      </c>
      <c r="N60" s="286">
        <v>0</v>
      </c>
      <c r="O60" s="286">
        <v>0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</row>
    <row r="61" spans="1:21">
      <c r="A61" s="284">
        <v>1240032</v>
      </c>
      <c r="B61" s="286">
        <v>483</v>
      </c>
      <c r="C61" s="286">
        <v>169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51</v>
      </c>
      <c r="J61" s="286">
        <v>187</v>
      </c>
      <c r="K61" s="286">
        <v>0</v>
      </c>
      <c r="L61" s="286">
        <v>362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</row>
    <row r="62" spans="1:21">
      <c r="A62" s="284">
        <v>1216452</v>
      </c>
      <c r="B62" s="286">
        <v>0</v>
      </c>
      <c r="C62" s="286">
        <v>190</v>
      </c>
      <c r="D62" s="286">
        <v>0</v>
      </c>
      <c r="E62" s="286">
        <v>0</v>
      </c>
      <c r="F62" s="286">
        <v>0</v>
      </c>
      <c r="G62" s="286">
        <v>0</v>
      </c>
      <c r="H62" s="286">
        <v>490</v>
      </c>
      <c r="I62" s="286">
        <v>876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391</v>
      </c>
      <c r="Q62" s="286">
        <v>547</v>
      </c>
      <c r="R62" s="286">
        <v>634</v>
      </c>
      <c r="S62" s="286">
        <v>0</v>
      </c>
      <c r="T62" s="286">
        <v>0</v>
      </c>
      <c r="U62" s="286">
        <v>0</v>
      </c>
    </row>
    <row r="63" spans="1:21">
      <c r="A63" s="284">
        <v>1215693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286">
        <v>0</v>
      </c>
      <c r="H63" s="286">
        <v>233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  <c r="U63" s="286">
        <v>0</v>
      </c>
    </row>
    <row r="64" spans="1:21">
      <c r="A64" s="284">
        <v>1230791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0</v>
      </c>
      <c r="S64" s="286">
        <v>900</v>
      </c>
      <c r="T64" s="286">
        <v>0</v>
      </c>
      <c r="U64" s="286">
        <v>0</v>
      </c>
    </row>
    <row r="65" spans="1:21">
      <c r="A65" s="284">
        <v>1232894</v>
      </c>
      <c r="B65" s="286">
        <v>0</v>
      </c>
      <c r="C65" s="286">
        <v>0</v>
      </c>
      <c r="D65" s="286">
        <v>0</v>
      </c>
      <c r="E65" s="286">
        <v>320</v>
      </c>
      <c r="F65" s="286">
        <v>0</v>
      </c>
      <c r="G65" s="286">
        <v>0</v>
      </c>
      <c r="H65" s="52">
        <v>320</v>
      </c>
      <c r="I65" s="286">
        <v>40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  <c r="U65" s="286">
        <v>0</v>
      </c>
    </row>
    <row r="66" spans="1:21">
      <c r="A66" s="284">
        <v>1233385</v>
      </c>
      <c r="B66" s="286">
        <v>0</v>
      </c>
      <c r="C66" s="286">
        <v>0</v>
      </c>
      <c r="D66" s="286">
        <v>0</v>
      </c>
      <c r="E66" s="286">
        <v>320</v>
      </c>
      <c r="F66" s="286">
        <v>0</v>
      </c>
      <c r="G66" s="286">
        <v>0</v>
      </c>
      <c r="H66" s="52">
        <v>320</v>
      </c>
      <c r="I66" s="286">
        <v>40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</row>
    <row r="67" spans="1:21">
      <c r="A67" s="284">
        <v>1232895</v>
      </c>
      <c r="B67" s="286">
        <v>0</v>
      </c>
      <c r="C67" s="286">
        <v>0</v>
      </c>
      <c r="D67" s="286">
        <v>0</v>
      </c>
      <c r="E67" s="286">
        <v>350</v>
      </c>
      <c r="F67" s="286">
        <v>0</v>
      </c>
      <c r="G67" s="286">
        <v>0</v>
      </c>
      <c r="H67" s="52">
        <v>350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</row>
    <row r="68" spans="1:21">
      <c r="A68" s="284">
        <v>1233387</v>
      </c>
      <c r="B68" s="286">
        <v>0</v>
      </c>
      <c r="C68" s="286">
        <v>0</v>
      </c>
      <c r="D68" s="286">
        <v>0</v>
      </c>
      <c r="E68" s="286">
        <v>350</v>
      </c>
      <c r="F68" s="286">
        <v>0</v>
      </c>
      <c r="G68" s="286">
        <v>0</v>
      </c>
      <c r="H68" s="52">
        <v>350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</row>
    <row r="69" spans="1:21">
      <c r="A69" s="284">
        <v>1238092</v>
      </c>
      <c r="B69" s="286">
        <v>200</v>
      </c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0</v>
      </c>
      <c r="N69" s="286">
        <v>0</v>
      </c>
      <c r="O69" s="286">
        <v>0</v>
      </c>
      <c r="P69" s="286">
        <v>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</row>
  </sheetData>
  <autoFilter ref="A1:U22" xr:uid="{4C6BD366-BC93-4636-9308-82C2747586B6}"/>
  <phoneticPr fontId="27" type="noConversion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7D22-B8FB-46D4-B1FE-623641F879CB}">
  <dimension ref="A1:T68"/>
  <sheetViews>
    <sheetView topLeftCell="A30" zoomScale="130" zoomScaleNormal="130" workbookViewId="0">
      <selection activeCell="O36" sqref="O36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19" width="9.33203125" style="23" customWidth="1"/>
    <col min="20" max="20" width="9.5" style="23" bestFit="1" customWidth="1"/>
    <col min="21" max="16384" width="9.33203125" style="19"/>
  </cols>
  <sheetData>
    <row r="1" spans="1:20">
      <c r="A1" s="428" t="s">
        <v>0</v>
      </c>
      <c r="B1" s="405" t="s">
        <v>3193</v>
      </c>
      <c r="C1" s="405" t="s">
        <v>3194</v>
      </c>
      <c r="D1" s="405" t="s">
        <v>3195</v>
      </c>
      <c r="E1" s="405" t="s">
        <v>3196</v>
      </c>
      <c r="F1" s="406" t="s">
        <v>3197</v>
      </c>
      <c r="G1" s="405" t="s">
        <v>3217</v>
      </c>
      <c r="H1" s="405" t="s">
        <v>3218</v>
      </c>
      <c r="I1" s="405" t="s">
        <v>3219</v>
      </c>
      <c r="J1" s="405" t="s">
        <v>3220</v>
      </c>
      <c r="K1" s="405" t="s">
        <v>3221</v>
      </c>
      <c r="L1" s="405" t="s">
        <v>3222</v>
      </c>
      <c r="M1" s="406" t="s">
        <v>3223</v>
      </c>
      <c r="N1" s="405" t="s">
        <v>3226</v>
      </c>
      <c r="O1" s="405" t="s">
        <v>3227</v>
      </c>
      <c r="P1" s="405" t="s">
        <v>3228</v>
      </c>
      <c r="Q1" s="405" t="s">
        <v>3229</v>
      </c>
      <c r="R1" s="405" t="s">
        <v>3230</v>
      </c>
      <c r="S1" s="405" t="s">
        <v>3231</v>
      </c>
      <c r="T1" s="406" t="s">
        <v>3232</v>
      </c>
    </row>
    <row r="2" spans="1:20">
      <c r="A2" s="284">
        <v>1234614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182</v>
      </c>
      <c r="L2" s="286">
        <v>0</v>
      </c>
      <c r="M2" s="286">
        <v>0</v>
      </c>
      <c r="N2" s="286">
        <v>396</v>
      </c>
      <c r="O2" s="286">
        <v>0</v>
      </c>
      <c r="P2" s="286">
        <v>0</v>
      </c>
      <c r="Q2" s="286">
        <v>0</v>
      </c>
      <c r="R2" s="286">
        <v>0</v>
      </c>
      <c r="S2" s="286">
        <v>0</v>
      </c>
      <c r="T2" s="286">
        <v>0</v>
      </c>
    </row>
    <row r="3" spans="1:20">
      <c r="A3" s="284">
        <v>1229673</v>
      </c>
      <c r="B3" s="286">
        <v>250</v>
      </c>
      <c r="C3" s="286">
        <v>0</v>
      </c>
      <c r="D3" s="286">
        <v>250</v>
      </c>
      <c r="E3" s="286">
        <v>0</v>
      </c>
      <c r="F3" s="286">
        <v>0</v>
      </c>
      <c r="G3" s="286">
        <v>400</v>
      </c>
      <c r="H3" s="52">
        <v>348</v>
      </c>
      <c r="I3" s="286">
        <v>36</v>
      </c>
      <c r="J3" s="286">
        <v>0</v>
      </c>
      <c r="K3" s="286">
        <v>374</v>
      </c>
      <c r="L3" s="286">
        <v>0</v>
      </c>
      <c r="M3" s="286">
        <v>0</v>
      </c>
      <c r="N3" s="286">
        <v>200</v>
      </c>
      <c r="O3" s="286">
        <v>200</v>
      </c>
      <c r="P3" s="286">
        <v>200</v>
      </c>
      <c r="Q3" s="286">
        <v>200</v>
      </c>
      <c r="R3" s="286">
        <v>242</v>
      </c>
      <c r="S3" s="286">
        <v>0</v>
      </c>
      <c r="T3" s="286">
        <v>0</v>
      </c>
    </row>
    <row r="4" spans="1:20">
      <c r="A4" s="284">
        <v>1230854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100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</row>
    <row r="5" spans="1:20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0</v>
      </c>
      <c r="P5" s="286">
        <v>0</v>
      </c>
      <c r="Q5" s="286">
        <v>346</v>
      </c>
      <c r="R5" s="286">
        <v>330</v>
      </c>
      <c r="S5" s="286">
        <v>0</v>
      </c>
      <c r="T5" s="286">
        <v>0</v>
      </c>
    </row>
    <row r="6" spans="1:20">
      <c r="A6" s="284">
        <v>1233877</v>
      </c>
      <c r="B6" s="286">
        <v>0</v>
      </c>
      <c r="C6" s="286">
        <v>0</v>
      </c>
      <c r="D6" s="286">
        <v>0</v>
      </c>
      <c r="E6" s="286">
        <v>0</v>
      </c>
      <c r="F6" s="286">
        <v>0</v>
      </c>
      <c r="G6" s="286">
        <v>0</v>
      </c>
      <c r="H6" s="52">
        <v>50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</row>
    <row r="7" spans="1:20">
      <c r="A7" s="284">
        <v>1232693</v>
      </c>
      <c r="B7" s="286">
        <v>180</v>
      </c>
      <c r="C7" s="286">
        <v>0</v>
      </c>
      <c r="D7" s="286">
        <v>614</v>
      </c>
      <c r="E7" s="286">
        <v>0</v>
      </c>
      <c r="F7" s="286">
        <v>0</v>
      </c>
      <c r="G7" s="286">
        <v>62</v>
      </c>
      <c r="H7" s="286">
        <v>0</v>
      </c>
      <c r="I7" s="286">
        <v>0</v>
      </c>
      <c r="J7" s="286">
        <v>0</v>
      </c>
      <c r="K7" s="286">
        <v>342</v>
      </c>
      <c r="L7" s="286">
        <v>0</v>
      </c>
      <c r="M7" s="286">
        <v>0</v>
      </c>
      <c r="N7" s="286">
        <v>141</v>
      </c>
      <c r="O7" s="286">
        <v>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</row>
    <row r="8" spans="1:20">
      <c r="A8" s="284">
        <v>1233025</v>
      </c>
      <c r="B8" s="286">
        <v>180</v>
      </c>
      <c r="C8" s="286">
        <v>0</v>
      </c>
      <c r="D8" s="286">
        <v>614</v>
      </c>
      <c r="E8" s="286">
        <v>0</v>
      </c>
      <c r="F8" s="286">
        <v>0</v>
      </c>
      <c r="G8" s="286">
        <v>62</v>
      </c>
      <c r="H8" s="286">
        <v>0</v>
      </c>
      <c r="I8" s="286">
        <v>0</v>
      </c>
      <c r="J8" s="286">
        <v>0</v>
      </c>
      <c r="K8" s="286">
        <v>342</v>
      </c>
      <c r="L8" s="286">
        <v>0</v>
      </c>
      <c r="M8" s="286">
        <v>0</v>
      </c>
      <c r="N8" s="286">
        <v>141</v>
      </c>
      <c r="O8" s="286">
        <v>0</v>
      </c>
      <c r="P8" s="286">
        <v>0</v>
      </c>
      <c r="Q8" s="286">
        <v>0</v>
      </c>
      <c r="R8" s="286">
        <v>0</v>
      </c>
      <c r="S8" s="286">
        <v>0</v>
      </c>
      <c r="T8" s="286">
        <v>0</v>
      </c>
    </row>
    <row r="9" spans="1:20">
      <c r="A9" s="284">
        <v>1237088</v>
      </c>
      <c r="B9" s="286">
        <v>508</v>
      </c>
      <c r="C9" s="286">
        <v>0</v>
      </c>
      <c r="D9" s="286">
        <v>0</v>
      </c>
      <c r="E9" s="286">
        <v>0</v>
      </c>
      <c r="F9" s="286">
        <v>0</v>
      </c>
      <c r="G9" s="286">
        <v>935</v>
      </c>
      <c r="H9" s="52">
        <v>400</v>
      </c>
      <c r="I9" s="286">
        <v>104</v>
      </c>
      <c r="J9" s="286">
        <v>0</v>
      </c>
      <c r="K9" s="286">
        <v>278</v>
      </c>
      <c r="L9" s="286">
        <v>0</v>
      </c>
      <c r="M9" s="286">
        <v>0</v>
      </c>
      <c r="N9" s="286">
        <v>1464</v>
      </c>
      <c r="O9" s="286">
        <v>1004</v>
      </c>
      <c r="P9" s="286">
        <v>694</v>
      </c>
      <c r="Q9" s="286">
        <v>1286</v>
      </c>
      <c r="R9" s="286">
        <v>1570</v>
      </c>
      <c r="S9" s="286">
        <v>0</v>
      </c>
      <c r="T9" s="286">
        <v>0</v>
      </c>
    </row>
    <row r="10" spans="1:20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260</v>
      </c>
      <c r="R10" s="286">
        <v>0</v>
      </c>
      <c r="S10" s="286">
        <v>0</v>
      </c>
      <c r="T10" s="286">
        <v>0</v>
      </c>
    </row>
    <row r="11" spans="1:20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500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</row>
    <row r="12" spans="1:20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  <c r="M12" s="286">
        <v>0</v>
      </c>
      <c r="N12" s="286">
        <v>0</v>
      </c>
      <c r="O12" s="286">
        <v>500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</row>
    <row r="13" spans="1:20">
      <c r="A13" s="284">
        <v>1236091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0</v>
      </c>
      <c r="L13" s="286">
        <v>0</v>
      </c>
      <c r="M13" s="286">
        <v>0</v>
      </c>
      <c r="N13" s="286">
        <v>200</v>
      </c>
      <c r="O13" s="286">
        <v>100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</row>
    <row r="14" spans="1:20">
      <c r="A14" s="284">
        <v>1238128</v>
      </c>
      <c r="B14" s="286">
        <v>464</v>
      </c>
      <c r="C14" s="286">
        <v>0</v>
      </c>
      <c r="D14" s="286">
        <v>378</v>
      </c>
      <c r="E14" s="286">
        <v>0</v>
      </c>
      <c r="F14" s="286">
        <v>0</v>
      </c>
      <c r="G14" s="286">
        <v>480</v>
      </c>
      <c r="H14" s="52">
        <v>480</v>
      </c>
      <c r="I14" s="286">
        <v>184</v>
      </c>
      <c r="J14" s="286">
        <v>0</v>
      </c>
      <c r="K14" s="286">
        <v>332</v>
      </c>
      <c r="L14" s="286">
        <v>0</v>
      </c>
      <c r="M14" s="286">
        <v>0</v>
      </c>
      <c r="N14" s="286">
        <v>582</v>
      </c>
      <c r="O14" s="286">
        <v>244</v>
      </c>
      <c r="P14" s="286">
        <v>0</v>
      </c>
      <c r="Q14" s="286">
        <v>404</v>
      </c>
      <c r="R14" s="286">
        <v>377</v>
      </c>
      <c r="S14" s="286">
        <v>0</v>
      </c>
      <c r="T14" s="286">
        <v>0</v>
      </c>
    </row>
    <row r="15" spans="1:20">
      <c r="A15" s="284">
        <v>1236962</v>
      </c>
      <c r="B15" s="286">
        <v>168</v>
      </c>
      <c r="C15" s="286">
        <v>0</v>
      </c>
      <c r="D15" s="286">
        <v>292</v>
      </c>
      <c r="E15" s="286">
        <v>0</v>
      </c>
      <c r="F15" s="286">
        <v>0</v>
      </c>
      <c r="G15" s="286">
        <v>400</v>
      </c>
      <c r="H15" s="52">
        <v>300</v>
      </c>
      <c r="I15" s="286">
        <v>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300</v>
      </c>
      <c r="P15" s="286">
        <v>200</v>
      </c>
      <c r="Q15" s="286">
        <v>400</v>
      </c>
      <c r="R15" s="286">
        <v>400</v>
      </c>
      <c r="S15" s="286">
        <v>0</v>
      </c>
      <c r="T15" s="286">
        <v>0</v>
      </c>
    </row>
    <row r="16" spans="1:20">
      <c r="A16" s="284">
        <v>1233761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300</v>
      </c>
      <c r="L16" s="286">
        <v>0</v>
      </c>
      <c r="M16" s="286">
        <v>0</v>
      </c>
      <c r="N16" s="286">
        <v>0</v>
      </c>
      <c r="O16" s="286">
        <v>200</v>
      </c>
      <c r="P16" s="286">
        <v>0</v>
      </c>
      <c r="Q16" s="286">
        <v>0</v>
      </c>
      <c r="R16" s="286">
        <v>0</v>
      </c>
      <c r="S16" s="286">
        <v>0</v>
      </c>
      <c r="T16" s="286">
        <v>0</v>
      </c>
    </row>
    <row r="17" spans="1:20">
      <c r="A17" s="284">
        <v>1239651</v>
      </c>
      <c r="B17" s="286">
        <v>0</v>
      </c>
      <c r="C17" s="286">
        <v>0</v>
      </c>
      <c r="D17" s="286">
        <v>0</v>
      </c>
      <c r="E17" s="286">
        <v>0</v>
      </c>
      <c r="F17" s="286">
        <v>0</v>
      </c>
      <c r="G17" s="286">
        <v>400</v>
      </c>
      <c r="H17" s="52">
        <v>400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</row>
    <row r="18" spans="1:20">
      <c r="A18" s="284">
        <v>1241134</v>
      </c>
      <c r="B18" s="286">
        <v>0</v>
      </c>
      <c r="C18" s="286">
        <v>0</v>
      </c>
      <c r="D18" s="286">
        <v>0</v>
      </c>
      <c r="E18" s="286">
        <v>0</v>
      </c>
      <c r="F18" s="286">
        <v>0</v>
      </c>
      <c r="G18" s="286">
        <v>95</v>
      </c>
      <c r="H18" s="52">
        <v>103</v>
      </c>
      <c r="I18" s="286">
        <v>0</v>
      </c>
      <c r="J18" s="286">
        <v>0</v>
      </c>
      <c r="K18" s="286">
        <v>0</v>
      </c>
      <c r="L18" s="286">
        <v>0</v>
      </c>
      <c r="M18" s="286">
        <v>0</v>
      </c>
      <c r="N18" s="286">
        <v>0</v>
      </c>
      <c r="O18" s="286">
        <v>126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</row>
    <row r="19" spans="1:20">
      <c r="A19" s="284">
        <v>1239988</v>
      </c>
      <c r="B19" s="286">
        <v>356</v>
      </c>
      <c r="C19" s="286">
        <v>0</v>
      </c>
      <c r="D19" s="286">
        <v>356</v>
      </c>
      <c r="E19" s="286">
        <v>0</v>
      </c>
      <c r="F19" s="286">
        <v>0</v>
      </c>
      <c r="G19" s="286">
        <v>50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  <c r="M19" s="286">
        <v>0</v>
      </c>
      <c r="N19" s="286">
        <v>382</v>
      </c>
      <c r="O19" s="286">
        <v>454</v>
      </c>
      <c r="P19" s="286">
        <v>356</v>
      </c>
      <c r="Q19" s="286">
        <v>454</v>
      </c>
      <c r="R19" s="286">
        <v>356</v>
      </c>
      <c r="S19" s="286">
        <v>0</v>
      </c>
      <c r="T19" s="286">
        <v>0</v>
      </c>
    </row>
    <row r="20" spans="1:20">
      <c r="A20" s="284">
        <v>1240180</v>
      </c>
      <c r="B20" s="286">
        <v>0</v>
      </c>
      <c r="C20" s="286">
        <v>0</v>
      </c>
      <c r="D20" s="286">
        <v>0</v>
      </c>
      <c r="E20" s="286">
        <v>0</v>
      </c>
      <c r="F20" s="286">
        <v>0</v>
      </c>
      <c r="G20" s="286">
        <v>300</v>
      </c>
      <c r="H20" s="735">
        <v>196</v>
      </c>
      <c r="I20" s="286">
        <v>158</v>
      </c>
      <c r="J20" s="286">
        <v>0</v>
      </c>
      <c r="K20" s="286">
        <v>228</v>
      </c>
      <c r="L20" s="286">
        <v>0</v>
      </c>
      <c r="M20" s="286">
        <v>0</v>
      </c>
      <c r="N20" s="286">
        <v>242</v>
      </c>
      <c r="O20" s="286">
        <v>516</v>
      </c>
      <c r="P20" s="286">
        <v>560</v>
      </c>
      <c r="Q20" s="286">
        <v>100</v>
      </c>
      <c r="R20" s="286">
        <v>0</v>
      </c>
      <c r="S20" s="286">
        <v>0</v>
      </c>
      <c r="T20" s="286">
        <v>0</v>
      </c>
    </row>
    <row r="21" spans="1:20">
      <c r="A21" s="284">
        <v>1240184</v>
      </c>
      <c r="B21" s="286">
        <v>0</v>
      </c>
      <c r="C21" s="286">
        <v>0</v>
      </c>
      <c r="D21" s="286">
        <v>0</v>
      </c>
      <c r="E21" s="286">
        <v>0</v>
      </c>
      <c r="F21" s="286">
        <v>0</v>
      </c>
      <c r="G21" s="286">
        <v>150</v>
      </c>
      <c r="H21" s="735">
        <v>196</v>
      </c>
      <c r="I21" s="286">
        <v>158</v>
      </c>
      <c r="J21" s="286">
        <v>0</v>
      </c>
      <c r="K21" s="286">
        <v>228</v>
      </c>
      <c r="L21" s="286">
        <v>0</v>
      </c>
      <c r="M21" s="286">
        <v>0</v>
      </c>
      <c r="N21" s="286">
        <v>242</v>
      </c>
      <c r="O21" s="286">
        <v>516</v>
      </c>
      <c r="P21" s="286">
        <v>560</v>
      </c>
      <c r="Q21" s="286">
        <v>100</v>
      </c>
      <c r="R21" s="286">
        <v>0</v>
      </c>
      <c r="S21" s="286">
        <v>0</v>
      </c>
      <c r="T21" s="286">
        <v>0</v>
      </c>
    </row>
    <row r="22" spans="1:20">
      <c r="A22" s="284">
        <v>1240308</v>
      </c>
      <c r="B22" s="286">
        <v>250</v>
      </c>
      <c r="C22" s="286">
        <v>0</v>
      </c>
      <c r="D22" s="286">
        <v>500</v>
      </c>
      <c r="E22" s="286">
        <v>0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0</v>
      </c>
      <c r="L22" s="286">
        <v>0</v>
      </c>
      <c r="M22" s="286">
        <v>0</v>
      </c>
      <c r="N22" s="286">
        <v>250</v>
      </c>
      <c r="O22" s="286">
        <v>0</v>
      </c>
      <c r="P22" s="286">
        <v>500</v>
      </c>
      <c r="Q22" s="286">
        <v>250</v>
      </c>
      <c r="R22" s="286">
        <v>0</v>
      </c>
      <c r="S22" s="286">
        <v>0</v>
      </c>
      <c r="T22" s="286">
        <v>0</v>
      </c>
    </row>
    <row r="26" spans="1:20">
      <c r="A26" s="19" t="s">
        <v>0</v>
      </c>
      <c r="B26" s="23" t="s">
        <v>3193</v>
      </c>
      <c r="C26" s="23" t="s">
        <v>3194</v>
      </c>
      <c r="D26" s="23" t="s">
        <v>3195</v>
      </c>
      <c r="E26" s="23" t="s">
        <v>3196</v>
      </c>
      <c r="F26" s="23" t="s">
        <v>3197</v>
      </c>
      <c r="G26" s="23" t="s">
        <v>3217</v>
      </c>
      <c r="H26" s="23" t="s">
        <v>3218</v>
      </c>
      <c r="I26" s="23" t="s">
        <v>3219</v>
      </c>
      <c r="J26" s="23" t="s">
        <v>3220</v>
      </c>
      <c r="K26" s="23" t="s">
        <v>3221</v>
      </c>
      <c r="L26" s="23" t="s">
        <v>3222</v>
      </c>
      <c r="M26" s="23" t="s">
        <v>3223</v>
      </c>
      <c r="N26" s="23" t="s">
        <v>3226</v>
      </c>
      <c r="O26" s="23" t="s">
        <v>3227</v>
      </c>
      <c r="P26" s="23" t="s">
        <v>3228</v>
      </c>
      <c r="Q26" s="23" t="s">
        <v>3229</v>
      </c>
      <c r="R26" s="23" t="s">
        <v>3230</v>
      </c>
      <c r="S26" s="23" t="s">
        <v>3231</v>
      </c>
      <c r="T26" s="23" t="s">
        <v>3232</v>
      </c>
    </row>
    <row r="27" spans="1:20">
      <c r="A27" s="19">
        <v>1237608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50</v>
      </c>
      <c r="H27" s="23">
        <v>300</v>
      </c>
      <c r="I27" s="23">
        <v>100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>
      <c r="A28" s="19">
        <v>1233165</v>
      </c>
      <c r="B28" s="23">
        <v>0</v>
      </c>
      <c r="C28" s="23">
        <v>0</v>
      </c>
      <c r="D28" s="23">
        <v>168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>
      <c r="A29" s="19">
        <v>1236110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100</v>
      </c>
      <c r="H29" s="23">
        <v>0</v>
      </c>
      <c r="I29" s="23">
        <v>0</v>
      </c>
      <c r="J29" s="23">
        <v>0</v>
      </c>
      <c r="K29" s="23">
        <v>150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</row>
    <row r="30" spans="1:20">
      <c r="A30" s="19">
        <v>1236387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265</v>
      </c>
      <c r="Q30" s="23">
        <v>395</v>
      </c>
      <c r="R30" s="23">
        <v>0</v>
      </c>
      <c r="S30" s="23">
        <v>0</v>
      </c>
      <c r="T30" s="23">
        <v>0</v>
      </c>
    </row>
    <row r="31" spans="1:20">
      <c r="A31" s="19">
        <v>1232775</v>
      </c>
      <c r="B31" s="23">
        <v>245</v>
      </c>
      <c r="C31" s="23">
        <v>0</v>
      </c>
      <c r="D31" s="23">
        <v>7</v>
      </c>
      <c r="E31" s="23">
        <v>0</v>
      </c>
      <c r="F31" s="23">
        <v>0</v>
      </c>
      <c r="G31" s="23">
        <v>138</v>
      </c>
      <c r="H31" s="23">
        <v>124</v>
      </c>
      <c r="I31" s="23">
        <v>93</v>
      </c>
      <c r="J31" s="23">
        <v>0</v>
      </c>
      <c r="K31" s="23">
        <v>226</v>
      </c>
      <c r="L31" s="23">
        <v>0</v>
      </c>
      <c r="M31" s="23">
        <v>0</v>
      </c>
      <c r="N31" s="23">
        <v>575</v>
      </c>
      <c r="O31" s="23">
        <v>616</v>
      </c>
      <c r="P31" s="23">
        <v>277</v>
      </c>
      <c r="Q31" s="23">
        <v>311</v>
      </c>
      <c r="R31" s="23">
        <v>14</v>
      </c>
      <c r="S31" s="23">
        <v>0</v>
      </c>
      <c r="T31" s="23">
        <v>0</v>
      </c>
    </row>
    <row r="32" spans="1:20">
      <c r="A32" s="19">
        <v>1238605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189</v>
      </c>
      <c r="S32" s="23">
        <v>0</v>
      </c>
      <c r="T32" s="23">
        <v>0</v>
      </c>
    </row>
    <row r="37" spans="1:20">
      <c r="A37" s="428" t="s">
        <v>0</v>
      </c>
      <c r="B37" s="405" t="s">
        <v>3193</v>
      </c>
      <c r="C37" s="405" t="s">
        <v>3194</v>
      </c>
      <c r="D37" s="405" t="s">
        <v>3195</v>
      </c>
      <c r="E37" s="405" t="s">
        <v>3196</v>
      </c>
      <c r="F37" s="406" t="s">
        <v>3197</v>
      </c>
      <c r="G37" s="405" t="s">
        <v>3217</v>
      </c>
      <c r="H37" s="405" t="s">
        <v>3218</v>
      </c>
      <c r="I37" s="405" t="s">
        <v>3219</v>
      </c>
      <c r="J37" s="405" t="s">
        <v>3220</v>
      </c>
      <c r="K37" s="405" t="s">
        <v>3221</v>
      </c>
      <c r="L37" s="405" t="s">
        <v>3222</v>
      </c>
      <c r="M37" s="406" t="s">
        <v>3223</v>
      </c>
      <c r="N37" s="405" t="s">
        <v>3226</v>
      </c>
      <c r="O37" s="405" t="s">
        <v>3227</v>
      </c>
      <c r="P37" s="405" t="s">
        <v>3228</v>
      </c>
      <c r="Q37" s="405" t="s">
        <v>3229</v>
      </c>
      <c r="R37" s="405" t="s">
        <v>3230</v>
      </c>
      <c r="S37" s="405" t="s">
        <v>3231</v>
      </c>
      <c r="T37" s="406" t="s">
        <v>3232</v>
      </c>
    </row>
    <row r="38" spans="1:20">
      <c r="A38" s="284">
        <v>1221967</v>
      </c>
      <c r="B38" s="286">
        <v>0</v>
      </c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434">
        <v>281</v>
      </c>
      <c r="I38" s="286">
        <v>195</v>
      </c>
      <c r="J38" s="286">
        <v>0</v>
      </c>
      <c r="K38" s="286">
        <v>0</v>
      </c>
      <c r="L38" s="286">
        <v>0</v>
      </c>
      <c r="M38" s="286">
        <v>0</v>
      </c>
      <c r="N38" s="286">
        <v>0</v>
      </c>
      <c r="O38" s="286">
        <v>0</v>
      </c>
      <c r="P38" s="286">
        <v>0</v>
      </c>
      <c r="Q38" s="286">
        <v>0</v>
      </c>
      <c r="R38" s="286">
        <v>176</v>
      </c>
      <c r="S38" s="286">
        <v>0</v>
      </c>
      <c r="T38" s="286">
        <v>0</v>
      </c>
    </row>
    <row r="39" spans="1:20">
      <c r="A39" s="284">
        <v>1227306</v>
      </c>
      <c r="B39" s="286">
        <v>0</v>
      </c>
      <c r="C39" s="286">
        <v>0</v>
      </c>
      <c r="D39" s="286">
        <v>0</v>
      </c>
      <c r="E39" s="286">
        <v>0</v>
      </c>
      <c r="F39" s="286">
        <v>0</v>
      </c>
      <c r="G39" s="286">
        <v>0</v>
      </c>
      <c r="H39" s="286">
        <v>66</v>
      </c>
      <c r="I39" s="52">
        <v>187</v>
      </c>
      <c r="J39" s="286">
        <v>0</v>
      </c>
      <c r="K39" s="286">
        <v>452</v>
      </c>
      <c r="L39" s="286">
        <v>0</v>
      </c>
      <c r="M39" s="286">
        <v>0</v>
      </c>
      <c r="N39" s="286">
        <v>0</v>
      </c>
      <c r="O39" s="286">
        <v>40</v>
      </c>
      <c r="P39" s="286">
        <v>178</v>
      </c>
      <c r="Q39" s="286">
        <v>722</v>
      </c>
      <c r="R39" s="286">
        <v>0</v>
      </c>
      <c r="S39" s="286">
        <v>0</v>
      </c>
      <c r="T39" s="286">
        <v>0</v>
      </c>
    </row>
    <row r="40" spans="1:20">
      <c r="A40" s="284">
        <v>1227359</v>
      </c>
      <c r="B40" s="286">
        <v>0</v>
      </c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86</v>
      </c>
      <c r="R40" s="286">
        <v>0</v>
      </c>
      <c r="S40" s="286">
        <v>0</v>
      </c>
      <c r="T40" s="286">
        <v>0</v>
      </c>
    </row>
    <row r="41" spans="1:20">
      <c r="A41" s="284">
        <v>1229088</v>
      </c>
      <c r="B41" s="286">
        <v>0</v>
      </c>
      <c r="C41" s="286">
        <v>0</v>
      </c>
      <c r="D41" s="286">
        <v>0</v>
      </c>
      <c r="E41" s="286">
        <v>0</v>
      </c>
      <c r="F41" s="286">
        <v>0</v>
      </c>
      <c r="G41" s="430">
        <v>257</v>
      </c>
      <c r="H41" s="430">
        <v>43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0</v>
      </c>
      <c r="R41" s="286">
        <v>0</v>
      </c>
      <c r="S41" s="286">
        <v>0</v>
      </c>
      <c r="T41" s="286">
        <v>0</v>
      </c>
    </row>
    <row r="42" spans="1:20">
      <c r="A42" s="284">
        <v>1225464</v>
      </c>
      <c r="B42" s="286">
        <v>0</v>
      </c>
      <c r="C42" s="286">
        <v>0</v>
      </c>
      <c r="D42" s="286">
        <v>0</v>
      </c>
      <c r="E42" s="286">
        <v>0</v>
      </c>
      <c r="F42" s="286">
        <v>0</v>
      </c>
      <c r="G42" s="286">
        <v>0</v>
      </c>
      <c r="H42" s="52">
        <v>498</v>
      </c>
      <c r="I42" s="286">
        <v>286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</row>
    <row r="43" spans="1:20">
      <c r="A43" s="284">
        <v>1231797</v>
      </c>
      <c r="B43" s="286">
        <v>0</v>
      </c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0</v>
      </c>
      <c r="L43" s="286">
        <v>0</v>
      </c>
      <c r="M43" s="286">
        <v>0</v>
      </c>
      <c r="N43" s="286">
        <v>0</v>
      </c>
      <c r="O43" s="286">
        <v>0</v>
      </c>
      <c r="P43" s="286">
        <v>113</v>
      </c>
      <c r="Q43" s="286">
        <v>0</v>
      </c>
      <c r="R43" s="286">
        <v>0</v>
      </c>
      <c r="S43" s="286">
        <v>0</v>
      </c>
      <c r="T43" s="286">
        <v>0</v>
      </c>
    </row>
    <row r="44" spans="1:20">
      <c r="A44" s="284">
        <v>1232846</v>
      </c>
      <c r="B44" s="286">
        <v>0</v>
      </c>
      <c r="C44" s="286">
        <v>0</v>
      </c>
      <c r="D44" s="286">
        <v>670</v>
      </c>
      <c r="E44" s="286">
        <v>0</v>
      </c>
      <c r="F44" s="286">
        <v>0</v>
      </c>
      <c r="G44" s="286">
        <v>0</v>
      </c>
      <c r="H44" s="430">
        <v>40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0</v>
      </c>
      <c r="Q44" s="286">
        <v>0</v>
      </c>
      <c r="R44" s="286">
        <v>0</v>
      </c>
      <c r="S44" s="286">
        <v>0</v>
      </c>
      <c r="T44" s="286">
        <v>0</v>
      </c>
    </row>
    <row r="45" spans="1:20">
      <c r="A45" s="284">
        <v>1233383</v>
      </c>
      <c r="B45" s="286">
        <v>0</v>
      </c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113</v>
      </c>
      <c r="P45" s="286">
        <v>0</v>
      </c>
      <c r="Q45" s="286">
        <v>0</v>
      </c>
      <c r="R45" s="286">
        <v>0</v>
      </c>
      <c r="S45" s="286">
        <v>0</v>
      </c>
      <c r="T45" s="286">
        <v>0</v>
      </c>
    </row>
    <row r="46" spans="1:20">
      <c r="A46" s="284">
        <v>1220847</v>
      </c>
      <c r="B46" s="286">
        <v>0</v>
      </c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52">
        <v>75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0</v>
      </c>
      <c r="Q46" s="286">
        <v>0</v>
      </c>
      <c r="R46" s="286">
        <v>0</v>
      </c>
      <c r="S46" s="286">
        <v>0</v>
      </c>
      <c r="T46" s="286">
        <v>0</v>
      </c>
    </row>
    <row r="47" spans="1:20">
      <c r="A47" s="284">
        <v>1235845</v>
      </c>
      <c r="B47" s="286">
        <v>0</v>
      </c>
      <c r="C47" s="286">
        <v>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500</v>
      </c>
      <c r="R47" s="286">
        <v>538</v>
      </c>
      <c r="S47" s="286">
        <v>0</v>
      </c>
      <c r="T47" s="286">
        <v>0</v>
      </c>
    </row>
    <row r="48" spans="1:20">
      <c r="A48" s="284">
        <v>1235097</v>
      </c>
      <c r="B48" s="286">
        <v>0</v>
      </c>
      <c r="C48" s="286">
        <v>0</v>
      </c>
      <c r="D48" s="286">
        <v>0</v>
      </c>
      <c r="E48" s="286">
        <v>0</v>
      </c>
      <c r="F48" s="286">
        <v>0</v>
      </c>
      <c r="G48" s="430">
        <v>199</v>
      </c>
      <c r="H48" s="430">
        <v>50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293</v>
      </c>
      <c r="P48" s="286">
        <v>197</v>
      </c>
      <c r="Q48" s="286">
        <v>0</v>
      </c>
      <c r="R48" s="286">
        <v>0</v>
      </c>
      <c r="S48" s="286">
        <v>0</v>
      </c>
      <c r="T48" s="286">
        <v>0</v>
      </c>
    </row>
    <row r="49" spans="1:20">
      <c r="A49" s="284">
        <v>1235958</v>
      </c>
      <c r="B49" s="286">
        <v>0</v>
      </c>
      <c r="C49" s="286">
        <v>0</v>
      </c>
      <c r="D49" s="286">
        <v>0</v>
      </c>
      <c r="E49" s="286">
        <v>0</v>
      </c>
      <c r="F49" s="286">
        <v>0</v>
      </c>
      <c r="G49" s="430">
        <v>0</v>
      </c>
      <c r="H49" s="430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0</v>
      </c>
      <c r="Q49" s="286">
        <v>12</v>
      </c>
      <c r="R49" s="286">
        <v>0</v>
      </c>
      <c r="S49" s="286">
        <v>0</v>
      </c>
      <c r="T49" s="286">
        <v>0</v>
      </c>
    </row>
    <row r="50" spans="1:20">
      <c r="A50" s="284">
        <v>1236619</v>
      </c>
      <c r="B50" s="286">
        <v>0</v>
      </c>
      <c r="C50" s="286">
        <v>0</v>
      </c>
      <c r="D50" s="286">
        <v>0</v>
      </c>
      <c r="E50" s="286">
        <v>0</v>
      </c>
      <c r="F50" s="286">
        <v>0</v>
      </c>
      <c r="G50" s="430">
        <v>92</v>
      </c>
      <c r="H50" s="430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0</v>
      </c>
      <c r="Q50" s="286">
        <v>0</v>
      </c>
      <c r="R50" s="286">
        <v>0</v>
      </c>
      <c r="S50" s="286">
        <v>0</v>
      </c>
      <c r="T50" s="286">
        <v>0</v>
      </c>
    </row>
    <row r="51" spans="1:20">
      <c r="A51" s="284">
        <v>1236930</v>
      </c>
      <c r="B51" s="286">
        <v>465</v>
      </c>
      <c r="C51" s="286">
        <v>0</v>
      </c>
      <c r="D51" s="286">
        <v>264</v>
      </c>
      <c r="E51" s="286">
        <v>0</v>
      </c>
      <c r="F51" s="286">
        <v>0</v>
      </c>
      <c r="G51" s="430">
        <v>332</v>
      </c>
      <c r="H51" s="430">
        <v>161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73</v>
      </c>
      <c r="Q51" s="286">
        <v>336</v>
      </c>
      <c r="R51" s="286">
        <v>333</v>
      </c>
      <c r="S51" s="286">
        <v>0</v>
      </c>
      <c r="T51" s="286">
        <v>0</v>
      </c>
    </row>
    <row r="52" spans="1:20">
      <c r="A52" s="284">
        <v>1232982</v>
      </c>
      <c r="B52" s="286">
        <v>0</v>
      </c>
      <c r="C52" s="286">
        <v>0</v>
      </c>
      <c r="D52" s="286">
        <v>0</v>
      </c>
      <c r="E52" s="286">
        <v>0</v>
      </c>
      <c r="F52" s="286">
        <v>0</v>
      </c>
      <c r="G52" s="286">
        <v>0</v>
      </c>
      <c r="H52" s="430">
        <v>300</v>
      </c>
      <c r="I52" s="286">
        <v>0</v>
      </c>
      <c r="J52" s="286">
        <v>0</v>
      </c>
      <c r="K52" s="286">
        <v>0</v>
      </c>
      <c r="L52" s="286">
        <v>0</v>
      </c>
      <c r="M52" s="286">
        <v>0</v>
      </c>
      <c r="N52" s="286">
        <v>0</v>
      </c>
      <c r="O52" s="286">
        <v>0</v>
      </c>
      <c r="P52" s="286">
        <v>0</v>
      </c>
      <c r="Q52" s="286">
        <v>0</v>
      </c>
      <c r="R52" s="286">
        <v>0</v>
      </c>
      <c r="S52" s="286">
        <v>0</v>
      </c>
      <c r="T52" s="286">
        <v>0</v>
      </c>
    </row>
    <row r="53" spans="1:20">
      <c r="A53" s="284">
        <v>1237468</v>
      </c>
      <c r="B53" s="286">
        <v>0</v>
      </c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0</v>
      </c>
      <c r="N53" s="286">
        <v>0</v>
      </c>
      <c r="O53" s="286">
        <v>87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</row>
    <row r="54" spans="1:20">
      <c r="A54" s="284">
        <v>1237457</v>
      </c>
      <c r="B54" s="286">
        <v>0</v>
      </c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0</v>
      </c>
      <c r="M54" s="286">
        <v>0</v>
      </c>
      <c r="N54" s="286">
        <v>0</v>
      </c>
      <c r="O54" s="286">
        <v>18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</row>
    <row r="55" spans="1:20">
      <c r="A55" s="284">
        <v>1237386</v>
      </c>
      <c r="B55" s="286">
        <v>0</v>
      </c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430">
        <v>182</v>
      </c>
      <c r="I55" s="286">
        <v>0</v>
      </c>
      <c r="J55" s="286">
        <v>0</v>
      </c>
      <c r="K55" s="286">
        <v>0</v>
      </c>
      <c r="L55" s="286">
        <v>0</v>
      </c>
      <c r="M55" s="286">
        <v>0</v>
      </c>
      <c r="N55" s="286">
        <v>0</v>
      </c>
      <c r="O55" s="286">
        <v>0</v>
      </c>
      <c r="P55" s="286">
        <v>0</v>
      </c>
      <c r="Q55" s="286">
        <v>0</v>
      </c>
      <c r="R55" s="286">
        <v>0</v>
      </c>
      <c r="S55" s="286">
        <v>0</v>
      </c>
      <c r="T55" s="286">
        <v>0</v>
      </c>
    </row>
    <row r="56" spans="1:20">
      <c r="A56" s="284">
        <v>1234905</v>
      </c>
      <c r="B56" s="286">
        <v>0</v>
      </c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275</v>
      </c>
      <c r="L56" s="286">
        <v>0</v>
      </c>
      <c r="M56" s="286">
        <v>0</v>
      </c>
      <c r="N56" s="286">
        <v>395</v>
      </c>
      <c r="O56" s="286">
        <v>395</v>
      </c>
      <c r="P56" s="286">
        <v>210</v>
      </c>
      <c r="Q56" s="286">
        <v>0</v>
      </c>
      <c r="R56" s="286">
        <v>0</v>
      </c>
      <c r="S56" s="286">
        <v>0</v>
      </c>
      <c r="T56" s="286">
        <v>0</v>
      </c>
    </row>
    <row r="57" spans="1:20">
      <c r="A57" s="284">
        <v>1238480</v>
      </c>
      <c r="B57" s="286">
        <v>1497</v>
      </c>
      <c r="C57" s="286">
        <v>0</v>
      </c>
      <c r="D57" s="286">
        <v>1202</v>
      </c>
      <c r="E57" s="286">
        <v>0</v>
      </c>
      <c r="F57" s="286">
        <v>0</v>
      </c>
      <c r="G57" s="286">
        <v>793</v>
      </c>
      <c r="H57" s="52">
        <v>1414</v>
      </c>
      <c r="I57" s="286">
        <v>641</v>
      </c>
      <c r="J57" s="286">
        <v>0</v>
      </c>
      <c r="K57" s="286">
        <v>1184</v>
      </c>
      <c r="L57" s="286">
        <v>0</v>
      </c>
      <c r="M57" s="286">
        <v>0</v>
      </c>
      <c r="N57" s="286">
        <v>1348</v>
      </c>
      <c r="O57" s="286">
        <v>1308</v>
      </c>
      <c r="P57" s="286">
        <v>1029</v>
      </c>
      <c r="Q57" s="286">
        <v>869</v>
      </c>
      <c r="R57" s="286">
        <v>872</v>
      </c>
      <c r="S57" s="286">
        <v>0</v>
      </c>
      <c r="T57" s="286">
        <v>0</v>
      </c>
    </row>
    <row r="58" spans="1:20">
      <c r="A58" s="729">
        <v>1238453</v>
      </c>
      <c r="B58" s="286">
        <v>0</v>
      </c>
      <c r="C58" s="286">
        <v>0</v>
      </c>
      <c r="D58" s="286">
        <v>0</v>
      </c>
      <c r="E58" s="286">
        <v>0</v>
      </c>
      <c r="F58" s="286">
        <v>0</v>
      </c>
      <c r="G58" s="286">
        <v>0</v>
      </c>
      <c r="H58" s="52">
        <v>166</v>
      </c>
      <c r="I58" s="286">
        <v>129</v>
      </c>
      <c r="J58" s="286">
        <v>0</v>
      </c>
      <c r="K58" s="286">
        <v>0</v>
      </c>
      <c r="L58" s="286">
        <v>0</v>
      </c>
      <c r="M58" s="286">
        <v>0</v>
      </c>
      <c r="N58" s="286">
        <v>0</v>
      </c>
      <c r="O58" s="286">
        <v>0</v>
      </c>
      <c r="P58" s="286">
        <v>0</v>
      </c>
      <c r="Q58" s="286">
        <v>0</v>
      </c>
      <c r="R58" s="286">
        <v>757</v>
      </c>
      <c r="S58" s="286">
        <v>0</v>
      </c>
      <c r="T58" s="286">
        <v>0</v>
      </c>
    </row>
    <row r="59" spans="1:20">
      <c r="A59" s="284">
        <v>1232775</v>
      </c>
      <c r="B59" s="286">
        <v>0</v>
      </c>
      <c r="C59" s="286">
        <v>0</v>
      </c>
      <c r="D59" s="286">
        <v>0</v>
      </c>
      <c r="E59" s="286">
        <v>0</v>
      </c>
      <c r="F59" s="286">
        <v>0</v>
      </c>
      <c r="G59" s="286">
        <v>0</v>
      </c>
      <c r="H59" s="52">
        <v>480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216</v>
      </c>
      <c r="Q59" s="286">
        <v>0</v>
      </c>
      <c r="R59" s="286">
        <v>0</v>
      </c>
      <c r="S59" s="286">
        <v>0</v>
      </c>
      <c r="T59" s="286">
        <v>0</v>
      </c>
    </row>
    <row r="60" spans="1:20">
      <c r="A60" s="284">
        <v>1240029</v>
      </c>
      <c r="B60" s="286">
        <v>169</v>
      </c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193</v>
      </c>
      <c r="J60" s="286">
        <v>0</v>
      </c>
      <c r="K60" s="286">
        <v>358</v>
      </c>
      <c r="L60" s="286">
        <v>0</v>
      </c>
      <c r="M60" s="286">
        <v>0</v>
      </c>
      <c r="N60" s="286">
        <v>492</v>
      </c>
      <c r="O60" s="286">
        <v>412</v>
      </c>
      <c r="P60" s="286">
        <v>0</v>
      </c>
      <c r="Q60" s="286">
        <v>0</v>
      </c>
      <c r="R60" s="286">
        <v>0</v>
      </c>
      <c r="S60" s="286">
        <v>0</v>
      </c>
      <c r="T60" s="286">
        <v>0</v>
      </c>
    </row>
    <row r="61" spans="1:20">
      <c r="A61" s="284">
        <v>1240032</v>
      </c>
      <c r="B61" s="286">
        <v>169</v>
      </c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193</v>
      </c>
      <c r="J61" s="286">
        <v>0</v>
      </c>
      <c r="K61" s="286">
        <v>358</v>
      </c>
      <c r="L61" s="286">
        <v>0</v>
      </c>
      <c r="M61" s="286">
        <v>0</v>
      </c>
      <c r="N61" s="286">
        <v>492</v>
      </c>
      <c r="O61" s="286">
        <v>412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</row>
    <row r="62" spans="1:20">
      <c r="A62" s="284">
        <v>1216452</v>
      </c>
      <c r="B62" s="286">
        <v>190</v>
      </c>
      <c r="C62" s="286">
        <v>0</v>
      </c>
      <c r="D62" s="286">
        <v>0</v>
      </c>
      <c r="E62" s="286">
        <v>0</v>
      </c>
      <c r="F62" s="286">
        <v>0</v>
      </c>
      <c r="G62" s="52">
        <v>506</v>
      </c>
      <c r="H62" s="286">
        <v>331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525</v>
      </c>
      <c r="Q62" s="286">
        <v>1385</v>
      </c>
      <c r="R62" s="286">
        <v>0</v>
      </c>
      <c r="S62" s="286">
        <v>0</v>
      </c>
      <c r="T62" s="286">
        <v>0</v>
      </c>
    </row>
    <row r="63" spans="1:20">
      <c r="A63" s="284">
        <v>1215693</v>
      </c>
      <c r="B63" s="286">
        <v>0</v>
      </c>
      <c r="C63" s="286">
        <v>0</v>
      </c>
      <c r="D63" s="286">
        <v>0</v>
      </c>
      <c r="E63" s="286">
        <v>0</v>
      </c>
      <c r="F63" s="286">
        <v>0</v>
      </c>
      <c r="G63" s="52">
        <v>233</v>
      </c>
      <c r="H63" s="286">
        <v>0</v>
      </c>
      <c r="I63" s="286">
        <v>0</v>
      </c>
      <c r="J63" s="286">
        <v>0</v>
      </c>
      <c r="K63" s="286">
        <v>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0</v>
      </c>
      <c r="S63" s="286">
        <v>0</v>
      </c>
      <c r="T63" s="286">
        <v>0</v>
      </c>
    </row>
    <row r="64" spans="1:20">
      <c r="A64" s="284">
        <v>1230791</v>
      </c>
      <c r="B64" s="286">
        <v>0</v>
      </c>
      <c r="C64" s="286">
        <v>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  <c r="M64" s="286">
        <v>0</v>
      </c>
      <c r="N64" s="286">
        <v>0</v>
      </c>
      <c r="O64" s="286">
        <v>0</v>
      </c>
      <c r="P64" s="286">
        <v>0</v>
      </c>
      <c r="Q64" s="286">
        <v>0</v>
      </c>
      <c r="R64" s="286">
        <v>900</v>
      </c>
      <c r="S64" s="286">
        <v>0</v>
      </c>
      <c r="T64" s="286">
        <v>0</v>
      </c>
    </row>
    <row r="65" spans="1:20">
      <c r="A65" s="284">
        <v>1232894</v>
      </c>
      <c r="B65" s="286">
        <v>0</v>
      </c>
      <c r="C65" s="286">
        <v>0</v>
      </c>
      <c r="D65" s="286">
        <v>320</v>
      </c>
      <c r="E65" s="286">
        <v>0</v>
      </c>
      <c r="F65" s="286">
        <v>0</v>
      </c>
      <c r="G65" s="286">
        <v>0</v>
      </c>
      <c r="H65" s="430">
        <v>40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0</v>
      </c>
      <c r="Q65" s="286">
        <v>0</v>
      </c>
      <c r="R65" s="286">
        <v>0</v>
      </c>
      <c r="S65" s="286">
        <v>0</v>
      </c>
      <c r="T65" s="286">
        <v>0</v>
      </c>
    </row>
    <row r="66" spans="1:20">
      <c r="A66" s="284">
        <v>1233385</v>
      </c>
      <c r="B66" s="286">
        <v>0</v>
      </c>
      <c r="C66" s="286">
        <v>0</v>
      </c>
      <c r="D66" s="286">
        <v>320</v>
      </c>
      <c r="E66" s="286">
        <v>0</v>
      </c>
      <c r="F66" s="286">
        <v>0</v>
      </c>
      <c r="G66" s="286">
        <v>0</v>
      </c>
      <c r="H66" s="52">
        <v>40</v>
      </c>
      <c r="I66" s="286">
        <v>0</v>
      </c>
      <c r="J66" s="286">
        <v>0</v>
      </c>
      <c r="K66" s="286">
        <v>0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</row>
    <row r="67" spans="1:20">
      <c r="A67" s="284">
        <v>1232895</v>
      </c>
      <c r="B67" s="286">
        <v>0</v>
      </c>
      <c r="C67" s="286">
        <v>0</v>
      </c>
      <c r="D67" s="286">
        <v>350</v>
      </c>
      <c r="E67" s="286">
        <v>0</v>
      </c>
      <c r="F67" s="286">
        <v>0</v>
      </c>
      <c r="G67" s="286">
        <v>0</v>
      </c>
      <c r="H67" s="286">
        <v>0</v>
      </c>
      <c r="I67" s="286">
        <v>0</v>
      </c>
      <c r="J67" s="286">
        <v>0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</row>
    <row r="68" spans="1:20">
      <c r="A68" s="284">
        <v>1233387</v>
      </c>
      <c r="B68" s="286">
        <v>0</v>
      </c>
      <c r="C68" s="286">
        <v>0</v>
      </c>
      <c r="D68" s="286">
        <v>350</v>
      </c>
      <c r="E68" s="286">
        <v>0</v>
      </c>
      <c r="F68" s="286">
        <v>0</v>
      </c>
      <c r="G68" s="286">
        <v>0</v>
      </c>
      <c r="H68" s="286">
        <v>0</v>
      </c>
      <c r="I68" s="286">
        <v>0</v>
      </c>
      <c r="J68" s="286">
        <v>0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</row>
  </sheetData>
  <autoFilter ref="A1:T22" xr:uid="{C4117D22-B8FB-46D4-B1FE-623641F879CB}"/>
  <phoneticPr fontId="27" type="noConversion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D057C-737B-4CFC-B788-0E0C073FCD5B}">
  <sheetPr>
    <tabColor rgb="FFFFFF00"/>
  </sheetPr>
  <dimension ref="A1:L153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6" sqref="L16"/>
    </sheetView>
  </sheetViews>
  <sheetFormatPr defaultColWidth="9.33203125" defaultRowHeight="12"/>
  <cols>
    <col min="1" max="1" width="9.5" style="19" bestFit="1" customWidth="1"/>
    <col min="2" max="2" width="10.1640625" style="19" bestFit="1" customWidth="1"/>
    <col min="3" max="12" width="12.6640625" style="23" customWidth="1"/>
    <col min="13" max="16384" width="9.33203125" style="19"/>
  </cols>
  <sheetData>
    <row r="1" spans="1:12" s="287" customFormat="1">
      <c r="A1" s="783"/>
      <c r="B1" s="783" t="s">
        <v>0</v>
      </c>
      <c r="C1" s="736" t="s">
        <v>2021</v>
      </c>
      <c r="D1" s="736" t="s">
        <v>2246</v>
      </c>
      <c r="E1" s="736" t="s">
        <v>2397</v>
      </c>
      <c r="F1" s="736" t="s">
        <v>2596</v>
      </c>
      <c r="G1" s="736" t="s">
        <v>2881</v>
      </c>
      <c r="H1" s="736" t="s">
        <v>3077</v>
      </c>
      <c r="I1" s="736" t="s">
        <v>3171</v>
      </c>
      <c r="J1" s="736" t="s">
        <v>3198</v>
      </c>
      <c r="K1" s="736" t="s">
        <v>3224</v>
      </c>
      <c r="L1" s="736" t="s">
        <v>3234</v>
      </c>
    </row>
    <row r="2" spans="1:12" s="287" customFormat="1">
      <c r="A2" s="783"/>
      <c r="B2" s="784"/>
      <c r="C2" s="379" t="s">
        <v>2022</v>
      </c>
      <c r="D2" s="379" t="s">
        <v>2247</v>
      </c>
      <c r="E2" s="379" t="s">
        <v>2398</v>
      </c>
      <c r="F2" s="379" t="s">
        <v>2597</v>
      </c>
      <c r="G2" s="379" t="s">
        <v>2882</v>
      </c>
      <c r="H2" s="379" t="s">
        <v>3078</v>
      </c>
      <c r="I2" s="379" t="s">
        <v>3172</v>
      </c>
      <c r="J2" s="379" t="s">
        <v>3199</v>
      </c>
      <c r="K2" s="379" t="s">
        <v>3225</v>
      </c>
      <c r="L2" s="379" t="s">
        <v>3235</v>
      </c>
    </row>
    <row r="3" spans="1:12">
      <c r="A3" s="283"/>
      <c r="B3" s="284">
        <v>1221154</v>
      </c>
      <c r="C3" s="286">
        <v>50</v>
      </c>
      <c r="D3" s="286">
        <v>0</v>
      </c>
      <c r="E3" s="286">
        <v>0</v>
      </c>
      <c r="F3" s="286">
        <v>0</v>
      </c>
      <c r="G3" s="286">
        <v>0</v>
      </c>
      <c r="H3" s="286">
        <v>0</v>
      </c>
      <c r="I3" s="286">
        <v>0</v>
      </c>
      <c r="J3" s="286">
        <v>0</v>
      </c>
      <c r="K3" s="286">
        <v>0</v>
      </c>
      <c r="L3" s="286">
        <v>0</v>
      </c>
    </row>
    <row r="4" spans="1:12">
      <c r="A4" s="283"/>
      <c r="B4" s="284">
        <v>1226384</v>
      </c>
      <c r="C4" s="286">
        <v>860</v>
      </c>
      <c r="D4" s="286">
        <v>0</v>
      </c>
      <c r="E4" s="286">
        <v>100</v>
      </c>
      <c r="F4" s="286">
        <v>1060</v>
      </c>
      <c r="G4" s="286">
        <v>200</v>
      </c>
      <c r="H4" s="286">
        <v>0</v>
      </c>
      <c r="I4" s="286">
        <v>300</v>
      </c>
      <c r="J4" s="286">
        <v>300</v>
      </c>
      <c r="K4" s="286">
        <v>0</v>
      </c>
      <c r="L4" s="286">
        <v>0</v>
      </c>
    </row>
    <row r="5" spans="1:12">
      <c r="A5" s="283"/>
      <c r="B5" s="284">
        <v>1226388</v>
      </c>
      <c r="C5" s="286">
        <v>860</v>
      </c>
      <c r="D5" s="286">
        <v>0</v>
      </c>
      <c r="E5" s="286">
        <v>100</v>
      </c>
      <c r="F5" s="286">
        <v>1060</v>
      </c>
      <c r="G5" s="286">
        <v>200</v>
      </c>
      <c r="H5" s="286">
        <v>0</v>
      </c>
      <c r="I5" s="286">
        <v>300</v>
      </c>
      <c r="J5" s="286">
        <v>300</v>
      </c>
      <c r="K5" s="286">
        <v>0</v>
      </c>
      <c r="L5" s="286">
        <v>0</v>
      </c>
    </row>
    <row r="6" spans="1:12">
      <c r="A6" s="283"/>
      <c r="B6" s="284">
        <v>1227431</v>
      </c>
      <c r="C6" s="286">
        <v>0</v>
      </c>
      <c r="D6" s="286">
        <v>0</v>
      </c>
      <c r="E6" s="286">
        <v>192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</row>
    <row r="7" spans="1:12">
      <c r="A7" s="283"/>
      <c r="B7" s="284">
        <v>1227433</v>
      </c>
      <c r="C7" s="286">
        <v>0</v>
      </c>
      <c r="D7" s="286">
        <v>0</v>
      </c>
      <c r="E7" s="286">
        <v>192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</row>
    <row r="8" spans="1:12">
      <c r="A8" s="283"/>
      <c r="B8" s="284">
        <v>1229673</v>
      </c>
      <c r="C8" s="286">
        <v>1200</v>
      </c>
      <c r="D8" s="286">
        <v>1000</v>
      </c>
      <c r="E8" s="286">
        <v>1000</v>
      </c>
      <c r="F8" s="286">
        <v>1000</v>
      </c>
      <c r="G8" s="286">
        <v>1200</v>
      </c>
      <c r="H8" s="286">
        <v>0</v>
      </c>
      <c r="I8" s="286">
        <v>1000</v>
      </c>
      <c r="J8" s="286">
        <v>600</v>
      </c>
      <c r="K8" s="286">
        <v>700</v>
      </c>
      <c r="L8" s="286">
        <v>700</v>
      </c>
    </row>
    <row r="9" spans="1:12">
      <c r="A9" s="283"/>
      <c r="B9" s="284">
        <v>1230692</v>
      </c>
      <c r="C9" s="286">
        <v>1296</v>
      </c>
      <c r="D9" s="286">
        <v>1836</v>
      </c>
      <c r="E9" s="286">
        <v>688</v>
      </c>
      <c r="F9" s="286">
        <v>1300</v>
      </c>
      <c r="G9" s="286">
        <v>1300</v>
      </c>
      <c r="H9" s="286">
        <v>0</v>
      </c>
      <c r="I9" s="286">
        <v>1000</v>
      </c>
      <c r="J9" s="286">
        <v>900</v>
      </c>
      <c r="K9" s="286">
        <v>1000</v>
      </c>
      <c r="L9" s="286">
        <v>1000</v>
      </c>
    </row>
    <row r="10" spans="1:12">
      <c r="A10" s="283"/>
      <c r="B10" s="284">
        <v>1230696</v>
      </c>
      <c r="C10" s="286">
        <v>252</v>
      </c>
      <c r="D10" s="286">
        <v>108</v>
      </c>
      <c r="E10" s="286">
        <v>24</v>
      </c>
      <c r="F10" s="286">
        <v>200</v>
      </c>
      <c r="G10" s="286">
        <v>200</v>
      </c>
      <c r="H10" s="286">
        <v>200</v>
      </c>
      <c r="I10" s="286">
        <v>0</v>
      </c>
      <c r="J10" s="286">
        <v>0</v>
      </c>
      <c r="K10" s="286">
        <v>200</v>
      </c>
      <c r="L10" s="286">
        <v>200</v>
      </c>
    </row>
    <row r="11" spans="1:12">
      <c r="A11" s="283"/>
      <c r="B11" s="284">
        <v>1230854</v>
      </c>
      <c r="C11" s="286">
        <v>250</v>
      </c>
      <c r="D11" s="286">
        <v>0</v>
      </c>
      <c r="E11" s="286">
        <v>0</v>
      </c>
      <c r="F11" s="286">
        <v>0</v>
      </c>
      <c r="G11" s="286">
        <v>150</v>
      </c>
      <c r="H11" s="286">
        <v>0</v>
      </c>
      <c r="I11" s="286">
        <v>0</v>
      </c>
      <c r="J11" s="286">
        <v>0</v>
      </c>
      <c r="K11" s="286">
        <v>0</v>
      </c>
      <c r="L11" s="286">
        <v>200</v>
      </c>
    </row>
    <row r="12" spans="1:12">
      <c r="A12" s="283"/>
      <c r="B12" s="284">
        <v>1231202</v>
      </c>
      <c r="C12" s="286">
        <v>0</v>
      </c>
      <c r="D12" s="286">
        <v>0</v>
      </c>
      <c r="E12" s="286">
        <v>0</v>
      </c>
      <c r="F12" s="286">
        <v>0</v>
      </c>
      <c r="G12" s="286">
        <v>150</v>
      </c>
      <c r="H12" s="286">
        <v>0</v>
      </c>
      <c r="I12" s="286">
        <v>0</v>
      </c>
      <c r="J12" s="286">
        <v>0</v>
      </c>
      <c r="K12" s="286">
        <v>0</v>
      </c>
      <c r="L12" s="286">
        <v>0</v>
      </c>
    </row>
    <row r="13" spans="1:12">
      <c r="A13" s="283"/>
      <c r="B13" s="284">
        <v>1231898</v>
      </c>
      <c r="C13" s="286">
        <v>1792</v>
      </c>
      <c r="D13" s="286">
        <v>2240</v>
      </c>
      <c r="E13" s="286">
        <v>2240</v>
      </c>
      <c r="F13" s="286">
        <v>1792</v>
      </c>
      <c r="G13" s="286">
        <v>1792</v>
      </c>
      <c r="H13" s="286">
        <v>1912</v>
      </c>
      <c r="I13" s="286">
        <v>962</v>
      </c>
      <c r="J13" s="286">
        <v>1344</v>
      </c>
      <c r="K13" s="286">
        <v>1792</v>
      </c>
      <c r="L13" s="286">
        <v>1792</v>
      </c>
    </row>
    <row r="14" spans="1:12">
      <c r="A14" s="283"/>
      <c r="B14" s="284">
        <v>1232693</v>
      </c>
      <c r="C14" s="286">
        <v>0</v>
      </c>
      <c r="D14" s="286">
        <v>0</v>
      </c>
      <c r="E14" s="286">
        <v>1396</v>
      </c>
      <c r="F14" s="286">
        <v>0</v>
      </c>
      <c r="G14" s="286">
        <v>1397</v>
      </c>
      <c r="H14" s="286">
        <v>0</v>
      </c>
      <c r="I14" s="286">
        <v>0</v>
      </c>
      <c r="J14" s="286">
        <v>1407</v>
      </c>
      <c r="K14" s="286">
        <v>0</v>
      </c>
      <c r="L14" s="286">
        <v>0</v>
      </c>
    </row>
    <row r="15" spans="1:12">
      <c r="A15" s="283"/>
      <c r="B15" s="284">
        <v>1233025</v>
      </c>
      <c r="C15" s="286">
        <v>0</v>
      </c>
      <c r="D15" s="286">
        <v>0</v>
      </c>
      <c r="E15" s="286">
        <v>1396</v>
      </c>
      <c r="F15" s="286">
        <v>0</v>
      </c>
      <c r="G15" s="286">
        <v>1397</v>
      </c>
      <c r="H15" s="286">
        <v>0</v>
      </c>
      <c r="I15" s="286">
        <v>0</v>
      </c>
      <c r="J15" s="286">
        <v>1407</v>
      </c>
      <c r="K15" s="286">
        <v>0</v>
      </c>
      <c r="L15" s="286">
        <v>0</v>
      </c>
    </row>
    <row r="16" spans="1:12">
      <c r="A16" s="283"/>
      <c r="B16" s="284">
        <v>1233492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0</v>
      </c>
      <c r="L16" s="286">
        <v>500</v>
      </c>
    </row>
    <row r="17" spans="1:12">
      <c r="A17" s="283"/>
      <c r="B17" s="284">
        <v>1233498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500</v>
      </c>
    </row>
    <row r="18" spans="1:12">
      <c r="A18" s="283"/>
      <c r="B18" s="284">
        <v>1233623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500</v>
      </c>
    </row>
    <row r="19" spans="1:12">
      <c r="A19" s="283"/>
      <c r="B19" s="284">
        <v>1233632</v>
      </c>
      <c r="C19" s="286">
        <v>0</v>
      </c>
      <c r="D19" s="286">
        <v>324</v>
      </c>
      <c r="E19" s="286">
        <v>483</v>
      </c>
      <c r="F19" s="286">
        <v>0</v>
      </c>
      <c r="G19" s="286">
        <v>0</v>
      </c>
      <c r="H19" s="286">
        <v>0</v>
      </c>
      <c r="I19" s="286">
        <v>0</v>
      </c>
      <c r="J19" s="286">
        <v>0</v>
      </c>
      <c r="K19" s="286">
        <v>0</v>
      </c>
      <c r="L19" s="286">
        <v>0</v>
      </c>
    </row>
    <row r="20" spans="1:12">
      <c r="A20" s="283"/>
      <c r="B20" s="284">
        <v>1233761</v>
      </c>
      <c r="C20" s="286">
        <v>200</v>
      </c>
      <c r="D20" s="286">
        <v>200</v>
      </c>
      <c r="E20" s="286">
        <v>0</v>
      </c>
      <c r="F20" s="286">
        <v>200</v>
      </c>
      <c r="G20" s="286">
        <v>350</v>
      </c>
      <c r="H20" s="286">
        <v>0</v>
      </c>
      <c r="I20" s="286">
        <v>200</v>
      </c>
      <c r="J20" s="286">
        <v>100</v>
      </c>
      <c r="K20" s="286">
        <v>300</v>
      </c>
      <c r="L20" s="286">
        <v>0</v>
      </c>
    </row>
    <row r="21" spans="1:12">
      <c r="A21" s="283"/>
      <c r="B21" s="284">
        <v>1233877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70</v>
      </c>
      <c r="K21" s="286">
        <v>0</v>
      </c>
      <c r="L21" s="286">
        <v>0</v>
      </c>
    </row>
    <row r="22" spans="1:12">
      <c r="A22" s="283"/>
      <c r="B22" s="284">
        <v>1234614</v>
      </c>
      <c r="C22" s="286">
        <v>386</v>
      </c>
      <c r="D22" s="286">
        <v>584</v>
      </c>
      <c r="E22" s="286">
        <v>302</v>
      </c>
      <c r="F22" s="286">
        <v>0</v>
      </c>
      <c r="G22" s="286">
        <v>0</v>
      </c>
      <c r="H22" s="286">
        <v>0</v>
      </c>
      <c r="I22" s="286">
        <v>0</v>
      </c>
      <c r="J22" s="286">
        <v>0</v>
      </c>
      <c r="K22" s="286">
        <v>400</v>
      </c>
      <c r="L22" s="286">
        <v>400</v>
      </c>
    </row>
    <row r="23" spans="1:12">
      <c r="A23" s="283"/>
      <c r="B23" s="284">
        <v>1235003</v>
      </c>
      <c r="C23" s="286">
        <v>2520</v>
      </c>
      <c r="D23" s="286">
        <v>2052</v>
      </c>
      <c r="E23" s="286">
        <v>2068</v>
      </c>
      <c r="F23" s="286">
        <v>900</v>
      </c>
      <c r="G23" s="286">
        <v>1350</v>
      </c>
      <c r="H23" s="286">
        <v>550</v>
      </c>
      <c r="I23" s="286">
        <v>650</v>
      </c>
      <c r="J23" s="286">
        <v>600</v>
      </c>
      <c r="K23" s="286">
        <v>1200</v>
      </c>
      <c r="L23" s="286">
        <v>1150</v>
      </c>
    </row>
    <row r="24" spans="1:12">
      <c r="A24" s="283"/>
      <c r="B24" s="284">
        <v>1235058</v>
      </c>
      <c r="C24" s="286">
        <v>0</v>
      </c>
      <c r="D24" s="286">
        <v>360</v>
      </c>
      <c r="E24" s="286">
        <v>640</v>
      </c>
      <c r="F24" s="286">
        <v>300</v>
      </c>
      <c r="G24" s="286">
        <v>400</v>
      </c>
      <c r="H24" s="286">
        <v>200</v>
      </c>
      <c r="I24" s="286">
        <v>200</v>
      </c>
      <c r="J24" s="286">
        <v>0</v>
      </c>
      <c r="K24" s="286">
        <v>500</v>
      </c>
      <c r="L24" s="286">
        <v>400</v>
      </c>
    </row>
    <row r="25" spans="1:12">
      <c r="A25" s="283"/>
      <c r="B25" s="284">
        <v>1235623</v>
      </c>
      <c r="C25" s="286">
        <v>936</v>
      </c>
      <c r="D25" s="286">
        <v>936</v>
      </c>
      <c r="E25" s="286">
        <v>0</v>
      </c>
      <c r="F25" s="286">
        <v>0</v>
      </c>
      <c r="G25" s="286">
        <v>0</v>
      </c>
      <c r="H25" s="286">
        <v>1872</v>
      </c>
      <c r="I25" s="286">
        <v>0</v>
      </c>
      <c r="J25" s="286">
        <v>0</v>
      </c>
      <c r="K25" s="286">
        <v>0</v>
      </c>
      <c r="L25" s="286">
        <v>0</v>
      </c>
    </row>
    <row r="26" spans="1:12">
      <c r="A26" s="283"/>
      <c r="B26" s="284">
        <v>1236091</v>
      </c>
      <c r="C26" s="286">
        <v>200</v>
      </c>
      <c r="D26" s="286">
        <v>0</v>
      </c>
      <c r="E26" s="286">
        <v>0</v>
      </c>
      <c r="F26" s="286">
        <v>200</v>
      </c>
      <c r="G26" s="286">
        <v>250</v>
      </c>
      <c r="H26" s="286">
        <v>0</v>
      </c>
      <c r="I26" s="286">
        <v>200</v>
      </c>
      <c r="J26" s="286">
        <v>0</v>
      </c>
      <c r="K26" s="286">
        <v>300</v>
      </c>
      <c r="L26" s="286">
        <v>350</v>
      </c>
    </row>
    <row r="27" spans="1:12">
      <c r="A27" s="283"/>
      <c r="B27" s="284">
        <v>1236488</v>
      </c>
      <c r="C27" s="286">
        <v>768</v>
      </c>
      <c r="D27" s="286">
        <v>1344</v>
      </c>
      <c r="E27" s="286">
        <v>112</v>
      </c>
      <c r="F27" s="286">
        <v>800</v>
      </c>
      <c r="G27" s="286">
        <v>800</v>
      </c>
      <c r="H27" s="286">
        <v>500</v>
      </c>
      <c r="I27" s="286">
        <v>800</v>
      </c>
      <c r="J27" s="286">
        <v>1200</v>
      </c>
      <c r="K27" s="286">
        <v>1300</v>
      </c>
      <c r="L27" s="286">
        <v>1200</v>
      </c>
    </row>
    <row r="28" spans="1:12">
      <c r="A28" s="283"/>
      <c r="B28" s="284">
        <v>1236534</v>
      </c>
      <c r="C28" s="286">
        <v>192</v>
      </c>
      <c r="D28" s="286">
        <v>192</v>
      </c>
      <c r="E28" s="286">
        <v>24</v>
      </c>
      <c r="F28" s="286">
        <v>300</v>
      </c>
      <c r="G28" s="286">
        <v>200</v>
      </c>
      <c r="H28" s="286">
        <v>0</v>
      </c>
      <c r="I28" s="286">
        <v>300</v>
      </c>
      <c r="J28" s="286">
        <v>200</v>
      </c>
      <c r="K28" s="286">
        <v>300</v>
      </c>
      <c r="L28" s="286">
        <v>300</v>
      </c>
    </row>
    <row r="29" spans="1:12">
      <c r="A29" s="283"/>
      <c r="B29" s="284">
        <v>1236962</v>
      </c>
      <c r="C29" s="286">
        <v>1000</v>
      </c>
      <c r="D29" s="286">
        <v>1000</v>
      </c>
      <c r="E29" s="286">
        <v>890</v>
      </c>
      <c r="F29" s="286">
        <v>1000</v>
      </c>
      <c r="G29" s="286">
        <v>1000</v>
      </c>
      <c r="H29" s="286">
        <v>700</v>
      </c>
      <c r="I29" s="286">
        <v>800</v>
      </c>
      <c r="J29" s="286">
        <v>700</v>
      </c>
      <c r="K29" s="286">
        <v>900</v>
      </c>
      <c r="L29" s="286">
        <v>900</v>
      </c>
    </row>
    <row r="30" spans="1:12">
      <c r="A30" s="283"/>
      <c r="B30" s="284">
        <v>1237088</v>
      </c>
      <c r="C30" s="286">
        <v>4242</v>
      </c>
      <c r="D30" s="286">
        <v>3851</v>
      </c>
      <c r="E30" s="286">
        <v>2310</v>
      </c>
      <c r="F30" s="286">
        <v>4200</v>
      </c>
      <c r="G30" s="286">
        <v>4500</v>
      </c>
      <c r="H30" s="286">
        <v>2750</v>
      </c>
      <c r="I30" s="286">
        <v>4700</v>
      </c>
      <c r="J30" s="286">
        <v>3084</v>
      </c>
      <c r="K30" s="286">
        <v>3524</v>
      </c>
      <c r="L30" s="286">
        <v>3500</v>
      </c>
    </row>
    <row r="31" spans="1:12">
      <c r="A31" s="283"/>
      <c r="B31" s="284">
        <v>1237586</v>
      </c>
      <c r="C31" s="286">
        <v>1792</v>
      </c>
      <c r="D31" s="286">
        <v>2240</v>
      </c>
      <c r="E31" s="286">
        <v>2240</v>
      </c>
      <c r="F31" s="286">
        <v>1792</v>
      </c>
      <c r="G31" s="286">
        <v>1792</v>
      </c>
      <c r="H31" s="286">
        <v>1912</v>
      </c>
      <c r="I31" s="286">
        <v>962</v>
      </c>
      <c r="J31" s="286">
        <v>1344</v>
      </c>
      <c r="K31" s="286">
        <v>1792</v>
      </c>
      <c r="L31" s="286">
        <v>1792</v>
      </c>
    </row>
    <row r="32" spans="1:12">
      <c r="A32" s="283"/>
      <c r="B32" s="284">
        <v>1237748</v>
      </c>
      <c r="C32" s="286">
        <v>0</v>
      </c>
      <c r="D32" s="286">
        <v>0</v>
      </c>
      <c r="E32" s="286">
        <v>728</v>
      </c>
      <c r="F32" s="286">
        <v>0</v>
      </c>
      <c r="G32" s="286">
        <v>0</v>
      </c>
      <c r="H32" s="286">
        <v>0</v>
      </c>
      <c r="I32" s="286">
        <v>572</v>
      </c>
      <c r="J32" s="286">
        <v>0</v>
      </c>
      <c r="K32" s="286">
        <v>0</v>
      </c>
      <c r="L32" s="286">
        <v>0</v>
      </c>
    </row>
    <row r="33" spans="1:12">
      <c r="A33" s="283"/>
      <c r="B33" s="284">
        <v>1238128</v>
      </c>
      <c r="C33" s="286">
        <v>3263</v>
      </c>
      <c r="D33" s="286">
        <v>1728</v>
      </c>
      <c r="E33" s="286">
        <v>6880</v>
      </c>
      <c r="F33" s="286">
        <v>0</v>
      </c>
      <c r="G33" s="286">
        <v>0</v>
      </c>
      <c r="H33" s="286">
        <v>0</v>
      </c>
      <c r="I33" s="286">
        <v>3160</v>
      </c>
      <c r="J33" s="286">
        <v>0</v>
      </c>
      <c r="K33" s="286">
        <v>0</v>
      </c>
      <c r="L33" s="286">
        <v>0</v>
      </c>
    </row>
    <row r="34" spans="1:12">
      <c r="A34" s="283"/>
      <c r="B34" s="284">
        <v>1239651</v>
      </c>
      <c r="C34" s="286">
        <v>750</v>
      </c>
      <c r="D34" s="286">
        <v>645</v>
      </c>
      <c r="E34" s="286">
        <v>660</v>
      </c>
      <c r="F34" s="286">
        <v>1100</v>
      </c>
      <c r="G34" s="286">
        <v>200</v>
      </c>
      <c r="H34" s="286">
        <v>700</v>
      </c>
      <c r="I34" s="286">
        <v>1100</v>
      </c>
      <c r="J34" s="286">
        <v>0</v>
      </c>
      <c r="K34" s="286">
        <v>0</v>
      </c>
      <c r="L34" s="286">
        <v>200</v>
      </c>
    </row>
    <row r="35" spans="1:12">
      <c r="A35" s="283"/>
      <c r="B35" s="284">
        <v>1239988</v>
      </c>
      <c r="C35" s="286">
        <v>2064</v>
      </c>
      <c r="D35" s="286">
        <v>2102</v>
      </c>
      <c r="E35" s="286">
        <v>1400</v>
      </c>
      <c r="F35" s="286">
        <v>1100</v>
      </c>
      <c r="G35" s="286">
        <v>700</v>
      </c>
      <c r="H35" s="286">
        <v>300</v>
      </c>
      <c r="I35" s="286">
        <v>600</v>
      </c>
      <c r="J35" s="286">
        <v>400</v>
      </c>
      <c r="K35" s="286">
        <v>600</v>
      </c>
      <c r="L35" s="286">
        <v>1500</v>
      </c>
    </row>
    <row r="36" spans="1:12">
      <c r="A36" s="283"/>
      <c r="B36" s="284">
        <v>1240180</v>
      </c>
      <c r="C36" s="286">
        <v>1300</v>
      </c>
      <c r="D36" s="286">
        <v>1900</v>
      </c>
      <c r="E36" s="286">
        <v>1500</v>
      </c>
      <c r="F36" s="286">
        <v>0</v>
      </c>
      <c r="G36" s="286">
        <v>996</v>
      </c>
      <c r="H36" s="286">
        <v>888</v>
      </c>
      <c r="I36" s="286">
        <v>0</v>
      </c>
      <c r="J36" s="286">
        <v>1312</v>
      </c>
      <c r="K36" s="286">
        <v>1684</v>
      </c>
      <c r="L36" s="286">
        <v>2050</v>
      </c>
    </row>
    <row r="37" spans="1:12">
      <c r="A37" s="283"/>
      <c r="B37" s="284">
        <v>1240184</v>
      </c>
      <c r="C37" s="286">
        <v>1300</v>
      </c>
      <c r="D37" s="286">
        <v>1800</v>
      </c>
      <c r="E37" s="286">
        <v>1500</v>
      </c>
      <c r="F37" s="286">
        <v>0</v>
      </c>
      <c r="G37" s="286">
        <v>846</v>
      </c>
      <c r="H37" s="286">
        <v>588</v>
      </c>
      <c r="I37" s="286">
        <v>0</v>
      </c>
      <c r="J37" s="286">
        <v>1312</v>
      </c>
      <c r="K37" s="286">
        <v>1534</v>
      </c>
      <c r="L37" s="286">
        <v>1750</v>
      </c>
    </row>
    <row r="38" spans="1:12">
      <c r="A38" s="283"/>
      <c r="B38" s="284">
        <v>1240308</v>
      </c>
      <c r="C38" s="286">
        <v>750</v>
      </c>
      <c r="D38" s="286">
        <v>950</v>
      </c>
      <c r="E38" s="286">
        <v>550</v>
      </c>
      <c r="F38" s="286">
        <v>750</v>
      </c>
      <c r="G38" s="286">
        <v>850</v>
      </c>
      <c r="H38" s="286">
        <v>200</v>
      </c>
      <c r="I38" s="286">
        <v>600</v>
      </c>
      <c r="J38" s="286">
        <v>750</v>
      </c>
      <c r="K38" s="286">
        <v>850</v>
      </c>
      <c r="L38" s="286">
        <v>750</v>
      </c>
    </row>
    <row r="39" spans="1:12">
      <c r="A39" s="283"/>
      <c r="B39" s="284">
        <v>1241601</v>
      </c>
      <c r="C39" s="286">
        <v>0</v>
      </c>
      <c r="D39" s="286">
        <v>0</v>
      </c>
      <c r="E39" s="286">
        <v>0</v>
      </c>
      <c r="F39" s="286">
        <v>4900</v>
      </c>
      <c r="G39" s="286">
        <v>5000</v>
      </c>
      <c r="H39" s="286">
        <v>2400</v>
      </c>
      <c r="I39" s="286">
        <v>4400</v>
      </c>
      <c r="J39" s="286">
        <v>3800</v>
      </c>
      <c r="K39" s="286">
        <v>4100</v>
      </c>
      <c r="L39" s="286">
        <v>3100</v>
      </c>
    </row>
    <row r="40" spans="1:12" s="78" customFormat="1">
      <c r="A40" s="456"/>
      <c r="B40" s="396">
        <v>3104649</v>
      </c>
      <c r="C40" s="383">
        <v>0</v>
      </c>
      <c r="D40" s="383">
        <v>0</v>
      </c>
      <c r="E40" s="383">
        <v>0</v>
      </c>
      <c r="F40" s="383">
        <v>24</v>
      </c>
      <c r="G40" s="383">
        <v>0</v>
      </c>
      <c r="H40" s="383">
        <v>0</v>
      </c>
      <c r="I40" s="383">
        <v>24</v>
      </c>
      <c r="J40" s="383">
        <v>0</v>
      </c>
      <c r="K40" s="383">
        <v>0</v>
      </c>
      <c r="L40" s="383">
        <v>0</v>
      </c>
    </row>
    <row r="41" spans="1:12" s="78" customFormat="1">
      <c r="A41" s="456"/>
      <c r="B41" s="396">
        <v>3105058</v>
      </c>
      <c r="C41" s="383">
        <v>0</v>
      </c>
      <c r="D41" s="383">
        <v>240</v>
      </c>
      <c r="E41" s="383">
        <v>72</v>
      </c>
      <c r="F41" s="383">
        <v>72</v>
      </c>
      <c r="G41" s="383">
        <v>72</v>
      </c>
      <c r="H41" s="383">
        <v>72</v>
      </c>
      <c r="I41" s="383">
        <v>72</v>
      </c>
      <c r="J41" s="383">
        <v>0</v>
      </c>
      <c r="K41" s="383">
        <v>0</v>
      </c>
      <c r="L41" s="383">
        <v>0</v>
      </c>
    </row>
    <row r="42" spans="1:12" s="78" customFormat="1">
      <c r="A42" s="456"/>
      <c r="B42" s="396">
        <v>3106127</v>
      </c>
      <c r="C42" s="383">
        <v>0</v>
      </c>
      <c r="D42" s="383">
        <v>24</v>
      </c>
      <c r="E42" s="383">
        <v>0</v>
      </c>
      <c r="F42" s="383">
        <v>0</v>
      </c>
      <c r="G42" s="383">
        <v>0</v>
      </c>
      <c r="H42" s="383">
        <v>0</v>
      </c>
      <c r="I42" s="383">
        <v>0</v>
      </c>
      <c r="J42" s="383">
        <v>0</v>
      </c>
      <c r="K42" s="383">
        <v>0</v>
      </c>
      <c r="L42" s="383">
        <v>0</v>
      </c>
    </row>
    <row r="43" spans="1:12" s="78" customFormat="1">
      <c r="A43" s="456"/>
      <c r="B43" s="396">
        <v>3107879</v>
      </c>
      <c r="C43" s="383">
        <v>0</v>
      </c>
      <c r="D43" s="383">
        <v>0</v>
      </c>
      <c r="E43" s="383">
        <v>76</v>
      </c>
      <c r="F43" s="383">
        <v>273</v>
      </c>
      <c r="G43" s="383">
        <v>273</v>
      </c>
      <c r="H43" s="383">
        <v>273</v>
      </c>
      <c r="I43" s="383">
        <v>273</v>
      </c>
      <c r="J43" s="383">
        <v>0</v>
      </c>
      <c r="K43" s="383">
        <v>0</v>
      </c>
      <c r="L43" s="383">
        <v>0</v>
      </c>
    </row>
    <row r="44" spans="1:12" s="78" customFormat="1">
      <c r="A44" s="456"/>
      <c r="B44" s="396">
        <v>3107881</v>
      </c>
      <c r="C44" s="383">
        <v>500</v>
      </c>
      <c r="D44" s="383">
        <v>282</v>
      </c>
      <c r="E44" s="383">
        <v>475</v>
      </c>
      <c r="F44" s="383">
        <v>475</v>
      </c>
      <c r="G44" s="383">
        <v>475</v>
      </c>
      <c r="H44" s="383">
        <v>475</v>
      </c>
      <c r="I44" s="383">
        <v>475</v>
      </c>
      <c r="J44" s="383">
        <v>0</v>
      </c>
      <c r="K44" s="383">
        <v>0</v>
      </c>
      <c r="L44" s="383">
        <v>0</v>
      </c>
    </row>
    <row r="45" spans="1:12" s="78" customFormat="1">
      <c r="A45" s="456"/>
      <c r="B45" s="396">
        <v>3110110</v>
      </c>
      <c r="C45" s="383">
        <v>0</v>
      </c>
      <c r="D45" s="383">
        <v>12</v>
      </c>
      <c r="E45" s="383">
        <v>12</v>
      </c>
      <c r="F45" s="383">
        <v>0</v>
      </c>
      <c r="G45" s="383">
        <v>0</v>
      </c>
      <c r="H45" s="383">
        <v>0</v>
      </c>
      <c r="I45" s="383">
        <v>0</v>
      </c>
      <c r="J45" s="383">
        <v>0</v>
      </c>
      <c r="K45" s="383">
        <v>0</v>
      </c>
      <c r="L45" s="383">
        <v>0</v>
      </c>
    </row>
    <row r="46" spans="1:12" s="78" customFormat="1">
      <c r="A46" s="456"/>
      <c r="B46" s="396">
        <v>3110242</v>
      </c>
      <c r="C46" s="383">
        <v>0</v>
      </c>
      <c r="D46" s="383">
        <v>0</v>
      </c>
      <c r="E46" s="383">
        <v>0</v>
      </c>
      <c r="F46" s="383">
        <v>41</v>
      </c>
      <c r="G46" s="383">
        <v>92</v>
      </c>
      <c r="H46" s="383">
        <v>92</v>
      </c>
      <c r="I46" s="383">
        <v>92</v>
      </c>
      <c r="J46" s="383">
        <v>0</v>
      </c>
      <c r="K46" s="383">
        <v>0</v>
      </c>
      <c r="L46" s="383">
        <v>0</v>
      </c>
    </row>
    <row r="47" spans="1:12" s="78" customFormat="1">
      <c r="A47" s="456"/>
      <c r="B47" s="396">
        <v>3110248</v>
      </c>
      <c r="C47" s="383">
        <v>28</v>
      </c>
      <c r="D47" s="383">
        <v>0</v>
      </c>
      <c r="E47" s="383">
        <v>0</v>
      </c>
      <c r="F47" s="383">
        <v>0</v>
      </c>
      <c r="G47" s="383">
        <v>17</v>
      </c>
      <c r="H47" s="383">
        <v>22</v>
      </c>
      <c r="I47" s="383">
        <v>22</v>
      </c>
      <c r="J47" s="383">
        <v>0</v>
      </c>
      <c r="K47" s="383">
        <v>0</v>
      </c>
      <c r="L47" s="383">
        <v>0</v>
      </c>
    </row>
    <row r="48" spans="1:12" s="78" customFormat="1">
      <c r="A48" s="456"/>
      <c r="B48" s="396">
        <v>3111280</v>
      </c>
      <c r="C48" s="383">
        <v>0</v>
      </c>
      <c r="D48" s="383">
        <v>5</v>
      </c>
      <c r="E48" s="383">
        <v>0</v>
      </c>
      <c r="F48" s="383">
        <v>0</v>
      </c>
      <c r="G48" s="383">
        <v>0</v>
      </c>
      <c r="H48" s="383">
        <v>0</v>
      </c>
      <c r="I48" s="383">
        <v>0</v>
      </c>
      <c r="J48" s="383">
        <v>0</v>
      </c>
      <c r="K48" s="383">
        <v>0</v>
      </c>
      <c r="L48" s="383">
        <v>0</v>
      </c>
    </row>
    <row r="49" spans="1:12" s="78" customFormat="1">
      <c r="A49" s="456"/>
      <c r="B49" s="396">
        <v>3112438</v>
      </c>
      <c r="C49" s="383">
        <v>600</v>
      </c>
      <c r="D49" s="383">
        <v>3804</v>
      </c>
      <c r="E49" s="383">
        <v>1292</v>
      </c>
      <c r="F49" s="383">
        <v>1292</v>
      </c>
      <c r="G49" s="383">
        <v>1292</v>
      </c>
      <c r="H49" s="383">
        <v>1292</v>
      </c>
      <c r="I49" s="383">
        <v>1292</v>
      </c>
      <c r="J49" s="383">
        <v>0</v>
      </c>
      <c r="K49" s="383">
        <v>0</v>
      </c>
      <c r="L49" s="383">
        <v>0</v>
      </c>
    </row>
    <row r="50" spans="1:12" s="78" customFormat="1">
      <c r="A50" s="456"/>
      <c r="B50" s="396">
        <v>3112440</v>
      </c>
      <c r="C50" s="383">
        <v>70</v>
      </c>
      <c r="D50" s="383">
        <v>792</v>
      </c>
      <c r="E50" s="383">
        <v>330</v>
      </c>
      <c r="F50" s="383">
        <v>330</v>
      </c>
      <c r="G50" s="383">
        <v>330</v>
      </c>
      <c r="H50" s="383">
        <v>330</v>
      </c>
      <c r="I50" s="383">
        <v>330</v>
      </c>
      <c r="J50" s="383">
        <v>0</v>
      </c>
      <c r="K50" s="383">
        <v>0</v>
      </c>
      <c r="L50" s="383">
        <v>0</v>
      </c>
    </row>
    <row r="51" spans="1:12" s="78" customFormat="1">
      <c r="A51" s="456"/>
      <c r="B51" s="396">
        <v>3114652</v>
      </c>
      <c r="C51" s="383">
        <v>0</v>
      </c>
      <c r="D51" s="383">
        <v>6</v>
      </c>
      <c r="E51" s="383">
        <v>1</v>
      </c>
      <c r="F51" s="383">
        <v>1</v>
      </c>
      <c r="G51" s="383">
        <v>1</v>
      </c>
      <c r="H51" s="383">
        <v>1</v>
      </c>
      <c r="I51" s="383">
        <v>1</v>
      </c>
      <c r="J51" s="383">
        <v>0</v>
      </c>
      <c r="K51" s="383">
        <v>0</v>
      </c>
      <c r="L51" s="383">
        <v>0</v>
      </c>
    </row>
    <row r="52" spans="1:12" s="78" customFormat="1">
      <c r="A52" s="456"/>
      <c r="B52" s="396">
        <v>3114874</v>
      </c>
      <c r="C52" s="383">
        <v>75</v>
      </c>
      <c r="D52" s="383">
        <v>0</v>
      </c>
      <c r="E52" s="383">
        <v>0</v>
      </c>
      <c r="F52" s="383">
        <v>0</v>
      </c>
      <c r="G52" s="383">
        <v>25</v>
      </c>
      <c r="H52" s="383">
        <v>35</v>
      </c>
      <c r="I52" s="383">
        <v>35</v>
      </c>
      <c r="J52" s="383">
        <v>0</v>
      </c>
      <c r="K52" s="383">
        <v>0</v>
      </c>
      <c r="L52" s="383">
        <v>0</v>
      </c>
    </row>
    <row r="53" spans="1:12" s="78" customFormat="1">
      <c r="A53" s="456"/>
      <c r="B53" s="396">
        <v>3115146</v>
      </c>
      <c r="C53" s="383">
        <v>150</v>
      </c>
      <c r="D53" s="383">
        <v>0</v>
      </c>
      <c r="E53" s="383">
        <v>0</v>
      </c>
      <c r="F53" s="383">
        <v>0</v>
      </c>
      <c r="G53" s="383">
        <v>57</v>
      </c>
      <c r="H53" s="383">
        <v>80</v>
      </c>
      <c r="I53" s="383">
        <v>80</v>
      </c>
      <c r="J53" s="383">
        <v>0</v>
      </c>
      <c r="K53" s="383">
        <v>0</v>
      </c>
      <c r="L53" s="383">
        <v>0</v>
      </c>
    </row>
    <row r="54" spans="1:12" s="78" customFormat="1">
      <c r="A54" s="456"/>
      <c r="B54" s="396">
        <v>3115994</v>
      </c>
      <c r="C54" s="383">
        <v>100</v>
      </c>
      <c r="D54" s="383">
        <v>0</v>
      </c>
      <c r="E54" s="383">
        <v>0</v>
      </c>
      <c r="F54" s="383">
        <v>16</v>
      </c>
      <c r="G54" s="383">
        <v>68</v>
      </c>
      <c r="H54" s="383">
        <v>68</v>
      </c>
      <c r="I54" s="383">
        <v>68</v>
      </c>
      <c r="J54" s="383">
        <v>0</v>
      </c>
      <c r="K54" s="383">
        <v>0</v>
      </c>
      <c r="L54" s="383">
        <v>0</v>
      </c>
    </row>
    <row r="55" spans="1:12" s="78" customFormat="1">
      <c r="A55" s="456"/>
      <c r="B55" s="396">
        <v>3121604</v>
      </c>
      <c r="C55" s="383">
        <v>0</v>
      </c>
      <c r="D55" s="383">
        <v>16</v>
      </c>
      <c r="E55" s="383">
        <v>1</v>
      </c>
      <c r="F55" s="383">
        <v>1</v>
      </c>
      <c r="G55" s="383">
        <v>1</v>
      </c>
      <c r="H55" s="383">
        <v>1</v>
      </c>
      <c r="I55" s="383">
        <v>1</v>
      </c>
      <c r="J55" s="383">
        <v>0</v>
      </c>
      <c r="K55" s="383">
        <v>0</v>
      </c>
      <c r="L55" s="383">
        <v>0</v>
      </c>
    </row>
    <row r="56" spans="1:12" s="78" customFormat="1">
      <c r="A56" s="456"/>
      <c r="B56" s="396">
        <v>3122542</v>
      </c>
      <c r="C56" s="383">
        <v>10</v>
      </c>
      <c r="D56" s="383">
        <v>10</v>
      </c>
      <c r="E56" s="383">
        <v>3</v>
      </c>
      <c r="F56" s="383">
        <v>3</v>
      </c>
      <c r="G56" s="383">
        <v>3</v>
      </c>
      <c r="H56" s="383">
        <v>3</v>
      </c>
      <c r="I56" s="383">
        <v>3</v>
      </c>
      <c r="J56" s="383">
        <v>0</v>
      </c>
      <c r="K56" s="383">
        <v>0</v>
      </c>
      <c r="L56" s="383">
        <v>0</v>
      </c>
    </row>
    <row r="57" spans="1:12" s="78" customFormat="1">
      <c r="A57" s="456"/>
      <c r="B57" s="396">
        <v>3125033</v>
      </c>
      <c r="C57" s="383">
        <v>48</v>
      </c>
      <c r="D57" s="383">
        <v>0</v>
      </c>
      <c r="E57" s="383">
        <v>0</v>
      </c>
      <c r="F57" s="383">
        <v>0</v>
      </c>
      <c r="G57" s="383">
        <v>48</v>
      </c>
      <c r="H57" s="383">
        <v>48</v>
      </c>
      <c r="I57" s="383">
        <v>48</v>
      </c>
      <c r="J57" s="383">
        <v>0</v>
      </c>
      <c r="K57" s="383">
        <v>0</v>
      </c>
      <c r="L57" s="383">
        <v>0</v>
      </c>
    </row>
    <row r="62" spans="1:12" s="287" customFormat="1">
      <c r="A62" s="785"/>
      <c r="B62" s="787" t="s">
        <v>0</v>
      </c>
      <c r="C62" s="736" t="s">
        <v>2021</v>
      </c>
      <c r="D62" s="736" t="s">
        <v>2246</v>
      </c>
      <c r="E62" s="736" t="s">
        <v>2397</v>
      </c>
      <c r="F62" s="736" t="s">
        <v>2596</v>
      </c>
      <c r="G62" s="736" t="s">
        <v>2881</v>
      </c>
      <c r="H62" s="736" t="s">
        <v>3077</v>
      </c>
      <c r="I62" s="736" t="s">
        <v>3171</v>
      </c>
      <c r="J62" s="736" t="s">
        <v>3198</v>
      </c>
      <c r="K62" s="736" t="s">
        <v>3224</v>
      </c>
      <c r="L62" s="736" t="s">
        <v>3234</v>
      </c>
    </row>
    <row r="63" spans="1:12" s="287" customFormat="1">
      <c r="A63" s="786"/>
      <c r="B63" s="788"/>
      <c r="C63" s="379" t="s">
        <v>2022</v>
      </c>
      <c r="D63" s="379" t="s">
        <v>2247</v>
      </c>
      <c r="E63" s="379" t="s">
        <v>2398</v>
      </c>
      <c r="F63" s="379" t="s">
        <v>2597</v>
      </c>
      <c r="G63" s="379" t="s">
        <v>2882</v>
      </c>
      <c r="H63" s="379" t="s">
        <v>3078</v>
      </c>
      <c r="I63" s="379" t="s">
        <v>3172</v>
      </c>
      <c r="J63" s="379" t="s">
        <v>3199</v>
      </c>
      <c r="K63" s="379" t="s">
        <v>3225</v>
      </c>
      <c r="L63" s="379" t="s">
        <v>3235</v>
      </c>
    </row>
    <row r="64" spans="1:12">
      <c r="B64" s="19">
        <v>1216452</v>
      </c>
      <c r="C64" s="23">
        <v>647</v>
      </c>
      <c r="D64" s="23">
        <v>144</v>
      </c>
      <c r="E64" s="23">
        <v>0</v>
      </c>
      <c r="F64" s="23">
        <v>144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</row>
    <row r="65" spans="2:12">
      <c r="B65" s="19">
        <v>1220847</v>
      </c>
      <c r="C65" s="23">
        <v>0</v>
      </c>
      <c r="D65" s="23">
        <v>0</v>
      </c>
      <c r="E65" s="23">
        <v>0</v>
      </c>
      <c r="F65" s="23">
        <v>2556</v>
      </c>
      <c r="G65" s="23">
        <v>0</v>
      </c>
      <c r="H65" s="23">
        <v>0</v>
      </c>
      <c r="I65" s="23">
        <v>0</v>
      </c>
      <c r="J65" s="23">
        <v>0</v>
      </c>
      <c r="K65" s="23">
        <v>1086</v>
      </c>
      <c r="L65" s="23">
        <v>0</v>
      </c>
    </row>
    <row r="66" spans="2:12">
      <c r="B66" s="19">
        <v>1221254</v>
      </c>
      <c r="C66" s="23">
        <v>0</v>
      </c>
      <c r="D66" s="23">
        <v>130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</row>
    <row r="67" spans="2:12">
      <c r="B67" s="19">
        <v>1221967</v>
      </c>
      <c r="C67" s="23">
        <v>0</v>
      </c>
      <c r="D67" s="23">
        <v>382</v>
      </c>
      <c r="E67" s="23">
        <v>0</v>
      </c>
      <c r="F67" s="23">
        <v>20</v>
      </c>
      <c r="G67" s="23">
        <v>0</v>
      </c>
      <c r="H67" s="23">
        <v>286</v>
      </c>
      <c r="I67" s="23">
        <v>0</v>
      </c>
      <c r="J67" s="23">
        <v>0</v>
      </c>
      <c r="K67" s="23">
        <v>20</v>
      </c>
      <c r="L67" s="23">
        <v>0</v>
      </c>
    </row>
    <row r="68" spans="2:12">
      <c r="B68" s="19">
        <v>1225464</v>
      </c>
      <c r="C68" s="23">
        <v>0</v>
      </c>
      <c r="D68" s="23">
        <v>0</v>
      </c>
      <c r="E68" s="23">
        <v>0</v>
      </c>
      <c r="F68" s="23">
        <v>756</v>
      </c>
      <c r="G68" s="23">
        <v>0</v>
      </c>
      <c r="H68" s="23">
        <v>0</v>
      </c>
      <c r="I68" s="23">
        <v>0</v>
      </c>
      <c r="J68" s="23">
        <v>0</v>
      </c>
      <c r="K68" s="23">
        <v>756</v>
      </c>
      <c r="L68" s="23">
        <v>0</v>
      </c>
    </row>
    <row r="69" spans="2:12">
      <c r="B69" s="19">
        <v>1227306</v>
      </c>
      <c r="C69" s="23">
        <v>100</v>
      </c>
      <c r="D69" s="23">
        <v>100</v>
      </c>
      <c r="E69" s="23">
        <v>550</v>
      </c>
      <c r="F69" s="23">
        <v>0</v>
      </c>
      <c r="G69" s="23">
        <v>0</v>
      </c>
      <c r="H69" s="23">
        <v>0</v>
      </c>
      <c r="I69" s="23">
        <v>0</v>
      </c>
      <c r="J69" s="23">
        <v>312</v>
      </c>
      <c r="K69" s="23">
        <v>300</v>
      </c>
      <c r="L69" s="23">
        <v>750</v>
      </c>
    </row>
    <row r="70" spans="2:12">
      <c r="B70" s="19">
        <v>1227359</v>
      </c>
      <c r="C70" s="23">
        <v>0</v>
      </c>
      <c r="D70" s="23">
        <v>20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</row>
    <row r="71" spans="2:12">
      <c r="B71" s="19">
        <v>1228038</v>
      </c>
      <c r="C71" s="23">
        <v>36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</row>
    <row r="72" spans="2:12">
      <c r="B72" s="19">
        <v>1229050</v>
      </c>
      <c r="C72" s="23">
        <v>0</v>
      </c>
      <c r="D72" s="23">
        <v>0</v>
      </c>
      <c r="E72" s="23">
        <v>165</v>
      </c>
      <c r="F72" s="23">
        <v>0</v>
      </c>
      <c r="G72" s="23">
        <v>0</v>
      </c>
      <c r="H72" s="23">
        <v>0</v>
      </c>
      <c r="I72" s="23">
        <v>185</v>
      </c>
      <c r="J72" s="23">
        <v>0</v>
      </c>
      <c r="K72" s="23">
        <v>0</v>
      </c>
      <c r="L72" s="23">
        <v>0</v>
      </c>
    </row>
    <row r="73" spans="2:12">
      <c r="B73" s="19">
        <v>1229088</v>
      </c>
      <c r="C73" s="23">
        <v>200</v>
      </c>
      <c r="D73" s="23">
        <v>200</v>
      </c>
      <c r="E73" s="23">
        <v>0</v>
      </c>
      <c r="F73" s="23">
        <v>250</v>
      </c>
      <c r="G73" s="23">
        <v>300</v>
      </c>
      <c r="H73" s="23">
        <v>350</v>
      </c>
      <c r="I73" s="23">
        <v>0</v>
      </c>
      <c r="J73" s="23">
        <v>0</v>
      </c>
      <c r="K73" s="23">
        <v>350</v>
      </c>
      <c r="L73" s="23">
        <v>250</v>
      </c>
    </row>
    <row r="74" spans="2:12">
      <c r="B74" s="19">
        <v>1229776</v>
      </c>
      <c r="C74" s="23">
        <v>0</v>
      </c>
      <c r="D74" s="23">
        <v>100</v>
      </c>
      <c r="E74" s="23">
        <v>100</v>
      </c>
      <c r="F74" s="23">
        <v>0</v>
      </c>
      <c r="G74" s="23">
        <v>0</v>
      </c>
      <c r="H74" s="23">
        <v>90</v>
      </c>
      <c r="I74" s="23">
        <v>0</v>
      </c>
      <c r="J74" s="23">
        <v>0</v>
      </c>
      <c r="K74" s="23">
        <v>0</v>
      </c>
      <c r="L74" s="23">
        <v>0</v>
      </c>
    </row>
    <row r="75" spans="2:12">
      <c r="B75" s="19">
        <v>1230685</v>
      </c>
      <c r="C75" s="23">
        <v>150</v>
      </c>
      <c r="D75" s="23">
        <v>0</v>
      </c>
      <c r="E75" s="23">
        <v>0</v>
      </c>
      <c r="F75" s="23">
        <v>300</v>
      </c>
      <c r="G75" s="23">
        <v>400</v>
      </c>
      <c r="H75" s="23">
        <v>100</v>
      </c>
      <c r="I75" s="23">
        <v>300</v>
      </c>
      <c r="J75" s="23">
        <v>0</v>
      </c>
      <c r="K75" s="23">
        <v>0</v>
      </c>
      <c r="L75" s="23">
        <v>300</v>
      </c>
    </row>
    <row r="76" spans="2:12">
      <c r="B76" s="19">
        <v>1230692</v>
      </c>
      <c r="C76" s="23">
        <v>0</v>
      </c>
      <c r="D76" s="23">
        <v>0</v>
      </c>
      <c r="E76" s="23">
        <v>0</v>
      </c>
      <c r="F76" s="23">
        <v>0</v>
      </c>
      <c r="G76" s="23">
        <v>100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</row>
    <row r="77" spans="2:12">
      <c r="B77" s="19">
        <v>1230791</v>
      </c>
      <c r="C77" s="23">
        <v>0</v>
      </c>
      <c r="D77" s="23">
        <v>0</v>
      </c>
      <c r="E77" s="23">
        <v>0</v>
      </c>
      <c r="F77" s="23">
        <v>0</v>
      </c>
      <c r="G77" s="23">
        <v>23</v>
      </c>
      <c r="H77" s="23">
        <v>0</v>
      </c>
      <c r="I77" s="23">
        <v>0</v>
      </c>
      <c r="J77" s="23">
        <v>0</v>
      </c>
      <c r="K77" s="23">
        <v>140</v>
      </c>
      <c r="L77" s="23">
        <v>26</v>
      </c>
    </row>
    <row r="78" spans="2:12">
      <c r="B78" s="19">
        <v>1231011</v>
      </c>
      <c r="C78" s="23">
        <v>100</v>
      </c>
      <c r="D78" s="23">
        <v>100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200</v>
      </c>
      <c r="L78" s="23">
        <v>0</v>
      </c>
    </row>
    <row r="79" spans="2:12">
      <c r="B79" s="19">
        <v>1231047</v>
      </c>
      <c r="C79" s="23">
        <v>36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</row>
    <row r="80" spans="2:12">
      <c r="B80" s="19">
        <v>1231090</v>
      </c>
      <c r="C80" s="23">
        <v>0</v>
      </c>
      <c r="D80" s="23">
        <v>933</v>
      </c>
      <c r="E80" s="23">
        <v>1002</v>
      </c>
      <c r="F80" s="23">
        <v>540</v>
      </c>
      <c r="G80" s="23">
        <v>0</v>
      </c>
      <c r="H80" s="23">
        <v>90</v>
      </c>
      <c r="I80" s="23">
        <v>902</v>
      </c>
      <c r="J80" s="23">
        <v>0</v>
      </c>
      <c r="K80" s="23">
        <v>300</v>
      </c>
      <c r="L80" s="23">
        <v>0</v>
      </c>
    </row>
    <row r="81" spans="2:12">
      <c r="B81" s="19">
        <v>1231578</v>
      </c>
      <c r="C81" s="23">
        <v>700</v>
      </c>
      <c r="D81" s="23">
        <v>0</v>
      </c>
      <c r="E81" s="23">
        <v>0</v>
      </c>
      <c r="F81" s="23">
        <v>200</v>
      </c>
      <c r="G81" s="23">
        <v>400</v>
      </c>
      <c r="H81" s="23">
        <v>0</v>
      </c>
      <c r="I81" s="23">
        <v>200</v>
      </c>
      <c r="J81" s="23">
        <v>0</v>
      </c>
      <c r="K81" s="23">
        <v>300</v>
      </c>
      <c r="L81" s="23">
        <v>200</v>
      </c>
    </row>
    <row r="82" spans="2:12">
      <c r="B82" s="19">
        <v>1231797</v>
      </c>
      <c r="C82" s="23">
        <v>0</v>
      </c>
      <c r="D82" s="23">
        <v>0</v>
      </c>
      <c r="E82" s="23">
        <v>0</v>
      </c>
      <c r="F82" s="23">
        <v>0</v>
      </c>
      <c r="G82" s="23">
        <v>136</v>
      </c>
      <c r="H82" s="23">
        <v>0</v>
      </c>
      <c r="I82" s="23">
        <v>0</v>
      </c>
      <c r="J82" s="23">
        <v>0</v>
      </c>
      <c r="K82" s="23">
        <v>0</v>
      </c>
      <c r="L82" s="23">
        <v>139</v>
      </c>
    </row>
    <row r="83" spans="2:12">
      <c r="B83" s="19">
        <v>1232066</v>
      </c>
      <c r="C83" s="23">
        <v>0</v>
      </c>
      <c r="D83" s="23">
        <v>0</v>
      </c>
      <c r="E83" s="23">
        <v>300</v>
      </c>
      <c r="F83" s="23">
        <v>0</v>
      </c>
      <c r="G83" s="23">
        <v>0</v>
      </c>
      <c r="H83" s="23">
        <v>0</v>
      </c>
      <c r="I83" s="23">
        <v>282</v>
      </c>
      <c r="J83" s="23">
        <v>0</v>
      </c>
      <c r="K83" s="23">
        <v>0</v>
      </c>
      <c r="L83" s="23">
        <v>0</v>
      </c>
    </row>
    <row r="84" spans="2:12">
      <c r="B84" s="19">
        <v>1232528</v>
      </c>
      <c r="C84" s="23">
        <v>2037</v>
      </c>
      <c r="D84" s="23">
        <v>0</v>
      </c>
      <c r="E84" s="23">
        <v>3024</v>
      </c>
      <c r="F84" s="23">
        <v>5223</v>
      </c>
      <c r="G84" s="23">
        <v>0</v>
      </c>
      <c r="H84" s="23">
        <v>0</v>
      </c>
      <c r="I84" s="23">
        <v>4158</v>
      </c>
      <c r="J84" s="23">
        <v>0</v>
      </c>
      <c r="K84" s="23">
        <v>6080</v>
      </c>
      <c r="L84" s="23">
        <v>0</v>
      </c>
    </row>
    <row r="85" spans="2:12">
      <c r="B85" s="19">
        <v>1232693</v>
      </c>
      <c r="C85" s="23">
        <v>54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56</v>
      </c>
      <c r="L85" s="23">
        <v>0</v>
      </c>
    </row>
    <row r="86" spans="2:12">
      <c r="B86" s="19">
        <v>1232775</v>
      </c>
      <c r="C86" s="23">
        <v>374</v>
      </c>
      <c r="D86" s="23">
        <v>1339</v>
      </c>
      <c r="E86" s="23">
        <v>1150</v>
      </c>
      <c r="F86" s="23">
        <v>1601</v>
      </c>
      <c r="G86" s="23">
        <v>1747</v>
      </c>
      <c r="H86" s="23">
        <v>350</v>
      </c>
      <c r="I86" s="23">
        <v>1527</v>
      </c>
      <c r="J86" s="23">
        <v>400</v>
      </c>
      <c r="K86" s="23">
        <v>1429</v>
      </c>
      <c r="L86" s="23">
        <v>1470</v>
      </c>
    </row>
    <row r="87" spans="2:12">
      <c r="B87" s="19">
        <v>1232846</v>
      </c>
      <c r="C87" s="23">
        <v>876</v>
      </c>
      <c r="D87" s="23">
        <v>976</v>
      </c>
      <c r="E87" s="23">
        <v>792</v>
      </c>
      <c r="F87" s="23">
        <v>1176</v>
      </c>
      <c r="G87" s="23">
        <v>875</v>
      </c>
      <c r="H87" s="23">
        <v>300</v>
      </c>
      <c r="I87" s="23">
        <v>616</v>
      </c>
      <c r="J87" s="23">
        <v>0</v>
      </c>
      <c r="K87" s="23">
        <v>288</v>
      </c>
      <c r="L87" s="23">
        <v>476</v>
      </c>
    </row>
    <row r="88" spans="2:12">
      <c r="B88" s="19">
        <v>1232894</v>
      </c>
      <c r="C88" s="23">
        <v>0</v>
      </c>
      <c r="D88" s="23">
        <v>0</v>
      </c>
      <c r="E88" s="23">
        <v>192</v>
      </c>
      <c r="F88" s="23">
        <v>576</v>
      </c>
      <c r="G88" s="23">
        <v>0</v>
      </c>
      <c r="H88" s="23">
        <v>0</v>
      </c>
      <c r="I88" s="23">
        <v>216</v>
      </c>
      <c r="J88" s="23">
        <v>0</v>
      </c>
      <c r="K88" s="23">
        <v>288</v>
      </c>
      <c r="L88" s="23">
        <v>0</v>
      </c>
    </row>
    <row r="89" spans="2:12">
      <c r="B89" s="19">
        <v>1232895</v>
      </c>
      <c r="C89" s="23">
        <v>876</v>
      </c>
      <c r="D89" s="23">
        <v>976</v>
      </c>
      <c r="E89" s="23">
        <v>600</v>
      </c>
      <c r="F89" s="23">
        <v>600</v>
      </c>
      <c r="G89" s="23">
        <v>875</v>
      </c>
      <c r="H89" s="23">
        <v>300</v>
      </c>
      <c r="I89" s="23">
        <v>400</v>
      </c>
      <c r="J89" s="23">
        <v>0</v>
      </c>
      <c r="K89" s="23">
        <v>0</v>
      </c>
      <c r="L89" s="23">
        <v>476</v>
      </c>
    </row>
    <row r="90" spans="2:12">
      <c r="B90" s="19">
        <v>1232922</v>
      </c>
      <c r="C90" s="23">
        <v>176</v>
      </c>
      <c r="D90" s="23">
        <v>0</v>
      </c>
      <c r="E90" s="23">
        <v>0</v>
      </c>
      <c r="F90" s="23">
        <v>0</v>
      </c>
      <c r="G90" s="23">
        <v>275</v>
      </c>
      <c r="H90" s="23">
        <v>0</v>
      </c>
      <c r="I90" s="23">
        <v>0</v>
      </c>
      <c r="J90" s="23">
        <v>0</v>
      </c>
      <c r="K90" s="23">
        <v>0</v>
      </c>
      <c r="L90" s="23">
        <v>276</v>
      </c>
    </row>
    <row r="91" spans="2:12">
      <c r="B91" s="19">
        <v>1233025</v>
      </c>
      <c r="C91" s="23">
        <v>54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56</v>
      </c>
      <c r="L91" s="23">
        <v>0</v>
      </c>
    </row>
    <row r="92" spans="2:12">
      <c r="B92" s="19">
        <v>1233165</v>
      </c>
      <c r="C92" s="23">
        <v>300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250</v>
      </c>
    </row>
    <row r="93" spans="2:12">
      <c r="B93" s="19">
        <v>1233383</v>
      </c>
      <c r="C93" s="23">
        <v>0</v>
      </c>
      <c r="D93" s="23">
        <v>0</v>
      </c>
      <c r="E93" s="23">
        <v>0</v>
      </c>
      <c r="F93" s="23">
        <v>0</v>
      </c>
      <c r="G93" s="23">
        <v>150</v>
      </c>
      <c r="H93" s="23">
        <v>0</v>
      </c>
      <c r="I93" s="23">
        <v>0</v>
      </c>
      <c r="J93" s="23">
        <v>0</v>
      </c>
      <c r="K93" s="23">
        <v>0</v>
      </c>
      <c r="L93" s="23">
        <v>154</v>
      </c>
    </row>
    <row r="94" spans="2:12">
      <c r="B94" s="19">
        <v>1233384</v>
      </c>
      <c r="C94" s="23">
        <v>700</v>
      </c>
      <c r="D94" s="23">
        <v>700</v>
      </c>
      <c r="E94" s="23">
        <v>600</v>
      </c>
      <c r="F94" s="23">
        <v>600</v>
      </c>
      <c r="G94" s="23">
        <v>600</v>
      </c>
      <c r="H94" s="23">
        <v>300</v>
      </c>
      <c r="I94" s="23">
        <v>400</v>
      </c>
      <c r="J94" s="23">
        <v>0</v>
      </c>
      <c r="K94" s="23">
        <v>0</v>
      </c>
      <c r="L94" s="23">
        <v>200</v>
      </c>
    </row>
    <row r="95" spans="2:12">
      <c r="B95" s="19">
        <v>1233385</v>
      </c>
      <c r="C95" s="23">
        <v>0</v>
      </c>
      <c r="D95" s="23">
        <v>0</v>
      </c>
      <c r="E95" s="23">
        <v>192</v>
      </c>
      <c r="F95" s="23">
        <v>0</v>
      </c>
      <c r="G95" s="23">
        <v>0</v>
      </c>
      <c r="H95" s="23">
        <v>0</v>
      </c>
      <c r="I95" s="23">
        <v>216</v>
      </c>
      <c r="J95" s="23">
        <v>0</v>
      </c>
      <c r="K95" s="23">
        <v>0</v>
      </c>
      <c r="L95" s="23">
        <v>0</v>
      </c>
    </row>
    <row r="96" spans="2:12">
      <c r="B96" s="19">
        <v>1233387</v>
      </c>
      <c r="C96" s="23">
        <v>0</v>
      </c>
      <c r="D96" s="23">
        <v>276</v>
      </c>
      <c r="E96" s="23">
        <v>0</v>
      </c>
      <c r="F96" s="23">
        <v>576</v>
      </c>
      <c r="G96" s="23">
        <v>0</v>
      </c>
      <c r="H96" s="23">
        <v>0</v>
      </c>
      <c r="I96" s="23">
        <v>0</v>
      </c>
      <c r="J96" s="23">
        <v>0</v>
      </c>
      <c r="K96" s="23">
        <v>288</v>
      </c>
      <c r="L96" s="23">
        <v>0</v>
      </c>
    </row>
    <row r="97" spans="2:12">
      <c r="B97" s="19">
        <v>1233580</v>
      </c>
      <c r="C97" s="23">
        <v>0</v>
      </c>
      <c r="D97" s="23">
        <v>130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</row>
    <row r="98" spans="2:12">
      <c r="B98" s="19">
        <v>1233587</v>
      </c>
      <c r="C98" s="23">
        <v>10</v>
      </c>
      <c r="D98" s="23">
        <v>0</v>
      </c>
      <c r="E98" s="23">
        <v>0</v>
      </c>
      <c r="F98" s="23">
        <v>0</v>
      </c>
      <c r="G98" s="23">
        <v>0</v>
      </c>
      <c r="H98" s="23">
        <v>10</v>
      </c>
      <c r="I98" s="23">
        <v>0</v>
      </c>
      <c r="J98" s="23">
        <v>0</v>
      </c>
      <c r="K98" s="23">
        <v>0</v>
      </c>
      <c r="L98" s="23">
        <v>0</v>
      </c>
    </row>
    <row r="99" spans="2:12">
      <c r="B99" s="19">
        <v>1233735</v>
      </c>
      <c r="C99" s="23">
        <v>0</v>
      </c>
      <c r="D99" s="23">
        <v>60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</row>
    <row r="100" spans="2:12">
      <c r="B100" s="19">
        <v>1234034</v>
      </c>
      <c r="C100" s="23">
        <v>30</v>
      </c>
      <c r="D100" s="23">
        <v>10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</row>
    <row r="101" spans="2:12">
      <c r="B101" s="19">
        <v>1234110</v>
      </c>
      <c r="C101" s="23">
        <v>220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40</v>
      </c>
    </row>
    <row r="102" spans="2:12">
      <c r="B102" s="19">
        <v>1234111</v>
      </c>
      <c r="C102" s="23">
        <v>220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40</v>
      </c>
    </row>
    <row r="103" spans="2:12">
      <c r="B103" s="19">
        <v>1234217</v>
      </c>
      <c r="C103" s="23">
        <v>220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40</v>
      </c>
    </row>
    <row r="104" spans="2:12">
      <c r="B104" s="19">
        <v>1234222</v>
      </c>
      <c r="C104" s="23">
        <v>868</v>
      </c>
      <c r="D104" s="23">
        <v>0</v>
      </c>
      <c r="E104" s="23">
        <v>0</v>
      </c>
      <c r="F104" s="23">
        <v>0</v>
      </c>
      <c r="G104" s="23">
        <v>868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</row>
    <row r="105" spans="2:12">
      <c r="B105" s="19">
        <v>1234614</v>
      </c>
      <c r="C105" s="23">
        <v>0</v>
      </c>
      <c r="D105" s="23">
        <v>324</v>
      </c>
      <c r="E105" s="23">
        <v>0</v>
      </c>
      <c r="F105" s="23">
        <v>0</v>
      </c>
      <c r="G105" s="23">
        <v>0</v>
      </c>
      <c r="H105" s="23">
        <v>324</v>
      </c>
      <c r="I105" s="23">
        <v>0</v>
      </c>
      <c r="J105" s="23">
        <v>0</v>
      </c>
      <c r="K105" s="23">
        <v>0</v>
      </c>
      <c r="L105" s="23">
        <v>0</v>
      </c>
    </row>
    <row r="106" spans="2:12">
      <c r="B106" s="19">
        <v>1234905</v>
      </c>
      <c r="C106" s="23">
        <v>1200</v>
      </c>
      <c r="D106" s="23">
        <v>600</v>
      </c>
      <c r="E106" s="23">
        <v>0</v>
      </c>
      <c r="F106" s="23">
        <v>530</v>
      </c>
      <c r="G106" s="23">
        <v>600</v>
      </c>
      <c r="H106" s="23">
        <v>200</v>
      </c>
      <c r="I106" s="23">
        <v>0</v>
      </c>
      <c r="J106" s="23">
        <v>700</v>
      </c>
      <c r="K106" s="23">
        <v>783</v>
      </c>
      <c r="L106" s="23">
        <v>965</v>
      </c>
    </row>
    <row r="107" spans="2:12">
      <c r="B107" s="19">
        <v>1235097</v>
      </c>
      <c r="C107" s="23">
        <v>0</v>
      </c>
      <c r="D107" s="23">
        <v>389</v>
      </c>
      <c r="E107" s="23">
        <v>389</v>
      </c>
      <c r="F107" s="23">
        <v>0</v>
      </c>
      <c r="G107" s="23">
        <v>0</v>
      </c>
      <c r="H107" s="23">
        <v>0</v>
      </c>
      <c r="I107" s="23">
        <v>0</v>
      </c>
      <c r="J107" s="23">
        <v>200</v>
      </c>
      <c r="K107" s="23">
        <v>250</v>
      </c>
      <c r="L107" s="23">
        <v>250</v>
      </c>
    </row>
    <row r="108" spans="2:12">
      <c r="B108" s="19">
        <v>1235845</v>
      </c>
      <c r="C108" s="23">
        <v>0</v>
      </c>
      <c r="D108" s="23">
        <v>761</v>
      </c>
      <c r="E108" s="23">
        <v>0</v>
      </c>
      <c r="F108" s="23">
        <v>0</v>
      </c>
      <c r="G108" s="23">
        <v>0</v>
      </c>
      <c r="H108" s="23">
        <v>294</v>
      </c>
      <c r="I108" s="23">
        <v>0</v>
      </c>
      <c r="J108" s="23">
        <v>0</v>
      </c>
      <c r="K108" s="23">
        <v>0</v>
      </c>
      <c r="L108" s="23">
        <v>0</v>
      </c>
    </row>
    <row r="109" spans="2:12">
      <c r="B109" s="19">
        <v>1235958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5</v>
      </c>
      <c r="I109" s="23">
        <v>0</v>
      </c>
      <c r="J109" s="23">
        <v>0</v>
      </c>
      <c r="K109" s="23">
        <v>0</v>
      </c>
      <c r="L109" s="23">
        <v>0</v>
      </c>
    </row>
    <row r="110" spans="2:12">
      <c r="B110" s="19">
        <v>1236387</v>
      </c>
      <c r="C110" s="23">
        <v>800</v>
      </c>
      <c r="D110" s="23">
        <v>800</v>
      </c>
      <c r="E110" s="23">
        <v>900</v>
      </c>
      <c r="F110" s="23">
        <v>100</v>
      </c>
      <c r="G110" s="23">
        <v>1000</v>
      </c>
      <c r="H110" s="23">
        <v>500</v>
      </c>
      <c r="I110" s="23">
        <v>500</v>
      </c>
      <c r="J110" s="23">
        <v>820</v>
      </c>
      <c r="K110" s="23">
        <v>820</v>
      </c>
      <c r="L110" s="23">
        <v>800</v>
      </c>
    </row>
    <row r="111" spans="2:12">
      <c r="B111" s="19">
        <v>1236600</v>
      </c>
      <c r="C111" s="23">
        <v>748</v>
      </c>
      <c r="D111" s="23">
        <v>0</v>
      </c>
      <c r="E111" s="23">
        <v>0</v>
      </c>
      <c r="F111" s="23">
        <v>0</v>
      </c>
      <c r="G111" s="23">
        <v>874</v>
      </c>
      <c r="H111" s="23">
        <v>0</v>
      </c>
      <c r="I111" s="23">
        <v>0</v>
      </c>
      <c r="J111" s="23">
        <v>0</v>
      </c>
      <c r="K111" s="23">
        <v>0</v>
      </c>
      <c r="L111" s="23">
        <v>878</v>
      </c>
    </row>
    <row r="112" spans="2:12">
      <c r="B112" s="19">
        <v>1236601</v>
      </c>
      <c r="C112" s="23">
        <v>74</v>
      </c>
      <c r="D112" s="23">
        <v>0</v>
      </c>
      <c r="E112" s="23">
        <v>0</v>
      </c>
      <c r="F112" s="23">
        <v>0</v>
      </c>
      <c r="G112" s="23">
        <v>106</v>
      </c>
      <c r="H112" s="23">
        <v>0</v>
      </c>
      <c r="I112" s="23">
        <v>0</v>
      </c>
      <c r="J112" s="23">
        <v>0</v>
      </c>
      <c r="K112" s="23">
        <v>0</v>
      </c>
      <c r="L112" s="23">
        <v>112</v>
      </c>
    </row>
    <row r="113" spans="2:12">
      <c r="B113" s="19">
        <v>1236619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180</v>
      </c>
    </row>
    <row r="114" spans="2:12">
      <c r="B114" s="19">
        <v>1236930</v>
      </c>
      <c r="C114" s="23">
        <v>652</v>
      </c>
      <c r="D114" s="23">
        <v>702</v>
      </c>
      <c r="E114" s="23">
        <v>1365</v>
      </c>
      <c r="F114" s="23">
        <v>1470</v>
      </c>
      <c r="G114" s="23">
        <v>1434</v>
      </c>
      <c r="H114" s="23">
        <v>550</v>
      </c>
      <c r="I114" s="23">
        <v>910</v>
      </c>
      <c r="J114" s="23">
        <v>600</v>
      </c>
      <c r="K114" s="23">
        <v>2461</v>
      </c>
      <c r="L114" s="23">
        <v>1500</v>
      </c>
    </row>
    <row r="115" spans="2:12">
      <c r="B115" s="19">
        <v>1237210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200</v>
      </c>
      <c r="J115" s="23">
        <v>0</v>
      </c>
      <c r="K115" s="23">
        <v>0</v>
      </c>
      <c r="L115" s="23">
        <v>160</v>
      </c>
    </row>
    <row r="116" spans="2:12">
      <c r="B116" s="19">
        <v>1237386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255</v>
      </c>
    </row>
    <row r="117" spans="2:12">
      <c r="B117" s="19">
        <v>1237457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108</v>
      </c>
    </row>
    <row r="118" spans="2:12">
      <c r="B118" s="19">
        <v>1237468</v>
      </c>
      <c r="C118" s="23">
        <v>192</v>
      </c>
      <c r="D118" s="23">
        <v>0</v>
      </c>
      <c r="E118" s="23">
        <v>0</v>
      </c>
      <c r="F118" s="23">
        <v>0</v>
      </c>
      <c r="G118" s="23">
        <v>84</v>
      </c>
      <c r="H118" s="23">
        <v>0</v>
      </c>
      <c r="I118" s="23">
        <v>0</v>
      </c>
      <c r="J118" s="23">
        <v>0</v>
      </c>
      <c r="K118" s="23">
        <v>0</v>
      </c>
      <c r="L118" s="23">
        <v>86</v>
      </c>
    </row>
    <row r="119" spans="2:12">
      <c r="B119" s="19">
        <v>1238092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144</v>
      </c>
      <c r="J119" s="23">
        <v>0</v>
      </c>
      <c r="K119" s="23">
        <v>0</v>
      </c>
      <c r="L119" s="23">
        <v>0</v>
      </c>
    </row>
    <row r="120" spans="2:12">
      <c r="B120" s="19">
        <v>1238453</v>
      </c>
      <c r="C120" s="23">
        <v>0</v>
      </c>
      <c r="D120" s="23">
        <v>0</v>
      </c>
      <c r="E120" s="23">
        <v>0</v>
      </c>
      <c r="F120" s="23">
        <v>0</v>
      </c>
      <c r="G120" s="23">
        <v>262</v>
      </c>
      <c r="H120" s="23">
        <v>0</v>
      </c>
      <c r="I120" s="23">
        <v>0</v>
      </c>
      <c r="J120" s="23">
        <v>0</v>
      </c>
      <c r="K120" s="23">
        <v>0</v>
      </c>
      <c r="L120" s="23">
        <v>248</v>
      </c>
    </row>
    <row r="121" spans="2:12">
      <c r="B121" s="19">
        <v>1238480</v>
      </c>
      <c r="C121" s="23">
        <v>4272</v>
      </c>
      <c r="D121" s="23">
        <v>5330</v>
      </c>
      <c r="E121" s="23">
        <v>7266</v>
      </c>
      <c r="F121" s="23">
        <v>6656</v>
      </c>
      <c r="G121" s="23">
        <v>6136</v>
      </c>
      <c r="H121" s="23">
        <v>3330</v>
      </c>
      <c r="I121" s="23">
        <v>5555</v>
      </c>
      <c r="J121" s="23">
        <v>4530</v>
      </c>
      <c r="K121" s="23">
        <v>6124</v>
      </c>
      <c r="L121" s="23">
        <v>850</v>
      </c>
    </row>
    <row r="122" spans="2:12">
      <c r="B122" s="19">
        <v>1238605</v>
      </c>
      <c r="C122" s="23">
        <v>250</v>
      </c>
      <c r="D122" s="23">
        <v>150</v>
      </c>
      <c r="E122" s="23">
        <v>50</v>
      </c>
      <c r="F122" s="23">
        <v>50</v>
      </c>
      <c r="G122" s="23">
        <v>617</v>
      </c>
      <c r="H122" s="23">
        <v>250</v>
      </c>
      <c r="I122" s="23">
        <v>100</v>
      </c>
      <c r="J122" s="23">
        <v>0</v>
      </c>
      <c r="K122" s="23">
        <v>400</v>
      </c>
      <c r="L122" s="23">
        <v>550</v>
      </c>
    </row>
    <row r="123" spans="2:12">
      <c r="B123" s="19">
        <v>1240029</v>
      </c>
      <c r="C123" s="23">
        <v>381</v>
      </c>
      <c r="D123" s="23">
        <v>538</v>
      </c>
      <c r="E123" s="23">
        <v>500</v>
      </c>
      <c r="F123" s="23">
        <v>650</v>
      </c>
      <c r="G123" s="23">
        <v>750</v>
      </c>
      <c r="H123" s="23">
        <v>300</v>
      </c>
      <c r="I123" s="23">
        <v>550</v>
      </c>
      <c r="J123" s="23">
        <v>0</v>
      </c>
      <c r="K123" s="23">
        <v>500</v>
      </c>
      <c r="L123" s="23">
        <v>100</v>
      </c>
    </row>
    <row r="124" spans="2:12">
      <c r="B124" s="19">
        <v>1240032</v>
      </c>
      <c r="C124" s="23">
        <v>381</v>
      </c>
      <c r="D124" s="23">
        <v>538</v>
      </c>
      <c r="E124" s="23">
        <v>500</v>
      </c>
      <c r="F124" s="23">
        <v>650</v>
      </c>
      <c r="G124" s="23">
        <v>750</v>
      </c>
      <c r="H124" s="23">
        <v>300</v>
      </c>
      <c r="I124" s="23">
        <v>550</v>
      </c>
      <c r="J124" s="23">
        <v>0</v>
      </c>
      <c r="K124" s="23">
        <v>500</v>
      </c>
      <c r="L124" s="23">
        <v>100</v>
      </c>
    </row>
    <row r="125" spans="2:12">
      <c r="B125" s="19">
        <v>1240180</v>
      </c>
      <c r="C125" s="23">
        <v>200</v>
      </c>
      <c r="D125" s="23">
        <v>0</v>
      </c>
      <c r="E125" s="23">
        <v>0</v>
      </c>
      <c r="F125" s="23">
        <v>200</v>
      </c>
      <c r="G125" s="23">
        <v>300</v>
      </c>
      <c r="H125" s="23">
        <v>0</v>
      </c>
      <c r="I125" s="23">
        <v>350</v>
      </c>
      <c r="J125" s="23">
        <v>0</v>
      </c>
      <c r="K125" s="23">
        <v>200</v>
      </c>
      <c r="L125" s="23">
        <v>400</v>
      </c>
    </row>
    <row r="126" spans="2:12">
      <c r="B126" s="19">
        <v>1240184</v>
      </c>
      <c r="C126" s="23">
        <v>200</v>
      </c>
      <c r="D126" s="23">
        <v>0</v>
      </c>
      <c r="E126" s="23">
        <v>0</v>
      </c>
      <c r="F126" s="23">
        <v>200</v>
      </c>
      <c r="G126" s="23">
        <v>300</v>
      </c>
      <c r="H126" s="23">
        <v>0</v>
      </c>
      <c r="I126" s="23">
        <v>350</v>
      </c>
      <c r="J126" s="23">
        <v>0</v>
      </c>
      <c r="K126" s="23">
        <v>200</v>
      </c>
      <c r="L126" s="23">
        <v>400</v>
      </c>
    </row>
    <row r="127" spans="2:12">
      <c r="B127" s="19">
        <v>1241343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20</v>
      </c>
      <c r="J127" s="23">
        <v>0</v>
      </c>
      <c r="K127" s="23">
        <v>0</v>
      </c>
      <c r="L127" s="23">
        <v>0</v>
      </c>
    </row>
    <row r="128" spans="2:12">
      <c r="B128" s="19">
        <v>1241347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20</v>
      </c>
      <c r="J128" s="23">
        <v>0</v>
      </c>
      <c r="K128" s="23">
        <v>0</v>
      </c>
      <c r="L128" s="23">
        <v>0</v>
      </c>
    </row>
    <row r="129" spans="2:12">
      <c r="B129" s="19">
        <v>1241387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151</v>
      </c>
      <c r="J129" s="23">
        <v>0</v>
      </c>
      <c r="K129" s="23">
        <v>0</v>
      </c>
      <c r="L129" s="23">
        <v>0</v>
      </c>
    </row>
    <row r="130" spans="2:12">
      <c r="B130" s="19">
        <v>1241474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37</v>
      </c>
      <c r="J130" s="23">
        <v>0</v>
      </c>
      <c r="K130" s="23">
        <v>0</v>
      </c>
      <c r="L130" s="23">
        <v>0</v>
      </c>
    </row>
    <row r="131" spans="2:12">
      <c r="B131" s="19">
        <v>1241480</v>
      </c>
      <c r="C131" s="23">
        <v>0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26</v>
      </c>
      <c r="J131" s="23">
        <v>0</v>
      </c>
      <c r="K131" s="23">
        <v>0</v>
      </c>
      <c r="L131" s="23">
        <v>0</v>
      </c>
    </row>
    <row r="132" spans="2:12">
      <c r="B132" s="19">
        <v>3100142</v>
      </c>
      <c r="C132" s="23">
        <v>0</v>
      </c>
      <c r="D132" s="23">
        <v>0</v>
      </c>
      <c r="E132" s="23">
        <v>0</v>
      </c>
      <c r="F132" s="23">
        <v>24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</row>
    <row r="133" spans="2:12">
      <c r="B133" s="19">
        <v>3102078</v>
      </c>
      <c r="C133" s="23">
        <v>0</v>
      </c>
      <c r="D133" s="23">
        <v>70</v>
      </c>
      <c r="E133" s="23">
        <v>98</v>
      </c>
      <c r="F133" s="23">
        <v>98</v>
      </c>
      <c r="G133" s="23">
        <v>98</v>
      </c>
      <c r="H133" s="23">
        <v>98</v>
      </c>
      <c r="I133" s="23">
        <v>98</v>
      </c>
      <c r="J133" s="23">
        <v>0</v>
      </c>
      <c r="K133" s="23">
        <v>0</v>
      </c>
      <c r="L133" s="23">
        <v>0</v>
      </c>
    </row>
    <row r="134" spans="2:12">
      <c r="B134" s="19">
        <v>3102189</v>
      </c>
      <c r="C134" s="23">
        <v>0</v>
      </c>
      <c r="D134" s="23">
        <v>111</v>
      </c>
      <c r="E134" s="23">
        <v>0</v>
      </c>
      <c r="F134" s="23">
        <v>0</v>
      </c>
      <c r="G134" s="23">
        <v>0</v>
      </c>
      <c r="H134" s="23">
        <v>111</v>
      </c>
      <c r="I134" s="23">
        <v>0</v>
      </c>
      <c r="J134" s="23">
        <v>0</v>
      </c>
      <c r="K134" s="23">
        <v>0</v>
      </c>
      <c r="L134" s="23">
        <v>0</v>
      </c>
    </row>
    <row r="135" spans="2:12">
      <c r="B135" s="19">
        <v>3104613</v>
      </c>
      <c r="C135" s="23">
        <v>0</v>
      </c>
      <c r="D135" s="23">
        <v>12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</row>
    <row r="136" spans="2:12">
      <c r="B136" s="19">
        <v>3106045</v>
      </c>
      <c r="C136" s="23">
        <v>16</v>
      </c>
      <c r="D136" s="23">
        <v>0</v>
      </c>
      <c r="E136" s="23">
        <v>0</v>
      </c>
      <c r="F136" s="23">
        <v>0</v>
      </c>
      <c r="G136" s="23">
        <v>13</v>
      </c>
      <c r="H136" s="23">
        <v>15</v>
      </c>
      <c r="I136" s="23">
        <v>15</v>
      </c>
      <c r="J136" s="23">
        <v>0</v>
      </c>
      <c r="K136" s="23">
        <v>0</v>
      </c>
      <c r="L136" s="23">
        <v>0</v>
      </c>
    </row>
    <row r="137" spans="2:12">
      <c r="B137" s="19">
        <v>3107324</v>
      </c>
      <c r="C137" s="23">
        <v>0</v>
      </c>
      <c r="D137" s="23">
        <v>0</v>
      </c>
      <c r="E137" s="23">
        <v>0</v>
      </c>
      <c r="F137" s="23">
        <v>0</v>
      </c>
      <c r="G137" s="23">
        <v>5</v>
      </c>
      <c r="H137" s="23">
        <v>12</v>
      </c>
      <c r="I137" s="23">
        <v>12</v>
      </c>
      <c r="J137" s="23">
        <v>0</v>
      </c>
      <c r="K137" s="23">
        <v>0</v>
      </c>
      <c r="L137" s="23">
        <v>0</v>
      </c>
    </row>
    <row r="138" spans="2:12">
      <c r="B138" s="19">
        <v>3108382</v>
      </c>
      <c r="C138" s="23">
        <v>0</v>
      </c>
      <c r="D138" s="23">
        <v>86</v>
      </c>
      <c r="E138" s="23">
        <v>91</v>
      </c>
      <c r="F138" s="23">
        <v>91</v>
      </c>
      <c r="G138" s="23">
        <v>91</v>
      </c>
      <c r="H138" s="23">
        <v>91</v>
      </c>
      <c r="I138" s="23">
        <v>91</v>
      </c>
      <c r="J138" s="23">
        <v>0</v>
      </c>
      <c r="K138" s="23">
        <v>0</v>
      </c>
      <c r="L138" s="23">
        <v>0</v>
      </c>
    </row>
    <row r="139" spans="2:12">
      <c r="B139" s="19">
        <v>3109049</v>
      </c>
      <c r="C139" s="23">
        <v>0</v>
      </c>
      <c r="D139" s="23">
        <v>238</v>
      </c>
      <c r="E139" s="23">
        <v>96</v>
      </c>
      <c r="F139" s="23">
        <v>96</v>
      </c>
      <c r="G139" s="23">
        <v>96</v>
      </c>
      <c r="H139" s="23">
        <v>96</v>
      </c>
      <c r="I139" s="23">
        <v>96</v>
      </c>
      <c r="J139" s="23">
        <v>0</v>
      </c>
      <c r="K139" s="23">
        <v>0</v>
      </c>
      <c r="L139" s="23">
        <v>0</v>
      </c>
    </row>
    <row r="140" spans="2:12">
      <c r="B140" s="19">
        <v>3109141</v>
      </c>
      <c r="C140" s="23">
        <v>0</v>
      </c>
      <c r="D140" s="23">
        <v>0</v>
      </c>
      <c r="E140" s="23">
        <v>0</v>
      </c>
      <c r="F140" s="23">
        <v>72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</row>
    <row r="141" spans="2:12">
      <c r="B141" s="19">
        <v>3109392</v>
      </c>
      <c r="C141" s="23">
        <v>0</v>
      </c>
      <c r="D141" s="23">
        <v>0</v>
      </c>
      <c r="E141" s="23">
        <v>0</v>
      </c>
      <c r="F141" s="23">
        <v>12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</row>
    <row r="142" spans="2:12">
      <c r="B142" s="19">
        <v>3109793</v>
      </c>
      <c r="C142" s="23">
        <v>24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</row>
    <row r="143" spans="2:12">
      <c r="B143" s="19">
        <v>3109818</v>
      </c>
      <c r="C143" s="23">
        <v>0</v>
      </c>
      <c r="D143" s="23">
        <v>0</v>
      </c>
      <c r="E143" s="23">
        <v>0</v>
      </c>
      <c r="F143" s="23">
        <v>12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</row>
    <row r="144" spans="2:12">
      <c r="B144" s="19">
        <v>3110444</v>
      </c>
      <c r="C144" s="23">
        <v>0</v>
      </c>
      <c r="D144" s="23">
        <v>0</v>
      </c>
      <c r="E144" s="23">
        <v>0</v>
      </c>
      <c r="F144" s="23">
        <v>0</v>
      </c>
      <c r="G144" s="23">
        <v>2</v>
      </c>
      <c r="H144" s="23">
        <v>7</v>
      </c>
      <c r="I144" s="23">
        <v>7</v>
      </c>
      <c r="J144" s="23">
        <v>0</v>
      </c>
      <c r="K144" s="23">
        <v>0</v>
      </c>
      <c r="L144" s="23">
        <v>0</v>
      </c>
    </row>
    <row r="145" spans="2:12">
      <c r="B145" s="19">
        <v>3110531</v>
      </c>
      <c r="C145" s="23">
        <v>24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</row>
    <row r="146" spans="2:12">
      <c r="B146" s="19">
        <v>3110736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23">
        <v>4</v>
      </c>
      <c r="J146" s="23">
        <v>0</v>
      </c>
      <c r="K146" s="23">
        <v>0</v>
      </c>
      <c r="L146" s="23">
        <v>0</v>
      </c>
    </row>
    <row r="147" spans="2:12">
      <c r="B147" s="19">
        <v>3110836</v>
      </c>
      <c r="C147" s="23">
        <v>10</v>
      </c>
      <c r="D147" s="23">
        <v>0</v>
      </c>
      <c r="E147" s="23">
        <v>6</v>
      </c>
      <c r="F147" s="23">
        <v>15</v>
      </c>
      <c r="G147" s="23">
        <v>15</v>
      </c>
      <c r="H147" s="23">
        <v>15</v>
      </c>
      <c r="I147" s="23">
        <v>15</v>
      </c>
      <c r="J147" s="23">
        <v>0</v>
      </c>
      <c r="K147" s="23">
        <v>0</v>
      </c>
      <c r="L147" s="23">
        <v>0</v>
      </c>
    </row>
    <row r="148" spans="2:12">
      <c r="B148" s="19">
        <v>3111479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10</v>
      </c>
      <c r="I148" s="23">
        <v>0</v>
      </c>
      <c r="J148" s="23">
        <v>0</v>
      </c>
      <c r="K148" s="23">
        <v>0</v>
      </c>
      <c r="L148" s="23">
        <v>0</v>
      </c>
    </row>
    <row r="149" spans="2:12">
      <c r="B149" s="19">
        <v>3111528</v>
      </c>
      <c r="C149" s="23">
        <v>56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</row>
    <row r="150" spans="2:12">
      <c r="B150" s="19">
        <v>3111580</v>
      </c>
      <c r="C150" s="23">
        <v>0</v>
      </c>
      <c r="D150" s="23">
        <v>0</v>
      </c>
      <c r="E150" s="23">
        <v>119</v>
      </c>
      <c r="F150" s="23">
        <v>234</v>
      </c>
      <c r="G150" s="23">
        <v>234</v>
      </c>
      <c r="H150" s="23">
        <v>234</v>
      </c>
      <c r="I150" s="23">
        <v>234</v>
      </c>
      <c r="J150" s="23">
        <v>0</v>
      </c>
      <c r="K150" s="23">
        <v>0</v>
      </c>
      <c r="L150" s="23">
        <v>0</v>
      </c>
    </row>
    <row r="151" spans="2:12">
      <c r="B151" s="19">
        <v>3112041</v>
      </c>
      <c r="C151" s="23">
        <v>0</v>
      </c>
      <c r="D151" s="23">
        <v>37</v>
      </c>
      <c r="E151" s="23">
        <v>66</v>
      </c>
      <c r="F151" s="23">
        <v>66</v>
      </c>
      <c r="G151" s="23">
        <v>66</v>
      </c>
      <c r="H151" s="23">
        <v>66</v>
      </c>
      <c r="I151" s="23">
        <v>66</v>
      </c>
      <c r="J151" s="23">
        <v>0</v>
      </c>
      <c r="K151" s="23">
        <v>0</v>
      </c>
      <c r="L151" s="23">
        <v>0</v>
      </c>
    </row>
    <row r="152" spans="2:12">
      <c r="B152" s="19">
        <v>3223409</v>
      </c>
      <c r="C152" s="23">
        <v>0</v>
      </c>
      <c r="D152" s="23">
        <v>0</v>
      </c>
      <c r="E152" s="23">
        <v>0</v>
      </c>
      <c r="F152" s="23">
        <v>12</v>
      </c>
      <c r="G152" s="23">
        <v>0</v>
      </c>
      <c r="H152" s="23">
        <v>12</v>
      </c>
      <c r="I152" s="23">
        <v>12</v>
      </c>
      <c r="J152" s="23">
        <v>0</v>
      </c>
      <c r="K152" s="23">
        <v>0</v>
      </c>
      <c r="L152" s="23">
        <v>0</v>
      </c>
    </row>
    <row r="153" spans="2:12">
      <c r="B153" s="19">
        <v>3302482</v>
      </c>
      <c r="C153" s="23">
        <v>24</v>
      </c>
      <c r="D153" s="23">
        <v>24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</row>
  </sheetData>
  <mergeCells count="4">
    <mergeCell ref="A1:A2"/>
    <mergeCell ref="B1:B2"/>
    <mergeCell ref="A62:A63"/>
    <mergeCell ref="B62:B63"/>
  </mergeCells>
  <phoneticPr fontId="27" type="noConversion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CA8A-18EC-4298-9F42-8B341A2F8958}">
  <dimension ref="A1:S66"/>
  <sheetViews>
    <sheetView topLeftCell="A27" zoomScale="130" zoomScaleNormal="130" workbookViewId="0">
      <selection activeCell="A28" sqref="A28:XFD28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6" width="9.5" style="23" customWidth="1"/>
    <col min="7" max="7" width="13.5" style="23" customWidth="1"/>
    <col min="8" max="13" width="9.5" style="23" customWidth="1"/>
    <col min="14" max="14" width="9.5" style="737" customWidth="1"/>
    <col min="15" max="17" width="9.5" style="23" customWidth="1"/>
    <col min="18" max="18" width="9.5" style="23" bestFit="1" customWidth="1"/>
    <col min="19" max="19" width="9.33203125" style="23"/>
    <col min="20" max="16384" width="9.33203125" style="19"/>
  </cols>
  <sheetData>
    <row r="1" spans="1:18">
      <c r="A1" s="19" t="s">
        <v>0</v>
      </c>
      <c r="B1" s="23" t="s">
        <v>3195</v>
      </c>
      <c r="C1" s="23" t="s">
        <v>3196</v>
      </c>
      <c r="D1" s="23" t="s">
        <v>3197</v>
      </c>
      <c r="E1" s="23" t="s">
        <v>3217</v>
      </c>
      <c r="F1" s="23" t="s">
        <v>3218</v>
      </c>
      <c r="G1" s="23" t="s">
        <v>3219</v>
      </c>
      <c r="H1" s="23" t="s">
        <v>3220</v>
      </c>
      <c r="I1" s="23" t="s">
        <v>3221</v>
      </c>
      <c r="J1" s="23" t="s">
        <v>3222</v>
      </c>
      <c r="K1" s="23" t="s">
        <v>3223</v>
      </c>
      <c r="L1" s="23" t="s">
        <v>3226</v>
      </c>
      <c r="M1" s="23" t="s">
        <v>3227</v>
      </c>
      <c r="N1" s="737" t="s">
        <v>3228</v>
      </c>
      <c r="O1" s="23" t="s">
        <v>3229</v>
      </c>
      <c r="P1" s="23" t="s">
        <v>3230</v>
      </c>
      <c r="Q1" s="23" t="s">
        <v>3231</v>
      </c>
      <c r="R1" s="23" t="s">
        <v>3232</v>
      </c>
    </row>
    <row r="2" spans="1:18">
      <c r="A2" s="19">
        <v>1234614</v>
      </c>
      <c r="B2" s="23">
        <v>0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182</v>
      </c>
      <c r="J2" s="23">
        <v>0</v>
      </c>
      <c r="K2" s="23">
        <v>0</v>
      </c>
      <c r="L2" s="23">
        <v>396</v>
      </c>
      <c r="M2" s="23">
        <v>0</v>
      </c>
      <c r="N2" s="737">
        <v>0</v>
      </c>
      <c r="O2" s="23">
        <v>0</v>
      </c>
      <c r="P2" s="23">
        <v>0</v>
      </c>
      <c r="Q2" s="23">
        <v>0</v>
      </c>
      <c r="R2" s="23">
        <v>0</v>
      </c>
    </row>
    <row r="3" spans="1:18">
      <c r="A3" s="19">
        <v>1229673</v>
      </c>
      <c r="B3" s="23">
        <v>250</v>
      </c>
      <c r="C3" s="23">
        <v>0</v>
      </c>
      <c r="D3" s="23">
        <v>0</v>
      </c>
      <c r="E3" s="683">
        <v>400</v>
      </c>
      <c r="F3" s="683">
        <v>348</v>
      </c>
      <c r="G3" s="53">
        <v>36</v>
      </c>
      <c r="H3" s="23">
        <v>0</v>
      </c>
      <c r="I3" s="23">
        <v>374</v>
      </c>
      <c r="J3" s="23">
        <v>0</v>
      </c>
      <c r="K3" s="23">
        <v>0</v>
      </c>
      <c r="L3" s="23">
        <v>200</v>
      </c>
      <c r="M3" s="23">
        <v>200</v>
      </c>
      <c r="N3" s="737">
        <v>200</v>
      </c>
      <c r="O3" s="23">
        <v>200</v>
      </c>
      <c r="P3" s="23">
        <v>242</v>
      </c>
      <c r="Q3" s="23">
        <v>0</v>
      </c>
      <c r="R3" s="23">
        <v>0</v>
      </c>
    </row>
    <row r="4" spans="1:18">
      <c r="A4" s="19">
        <v>1230854</v>
      </c>
      <c r="B4" s="23">
        <v>0</v>
      </c>
      <c r="C4" s="23">
        <v>0</v>
      </c>
      <c r="D4" s="23">
        <v>0</v>
      </c>
      <c r="E4" s="23">
        <v>100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737">
        <v>0</v>
      </c>
      <c r="O4" s="23">
        <v>0</v>
      </c>
      <c r="P4" s="23">
        <v>0</v>
      </c>
      <c r="Q4" s="23">
        <v>0</v>
      </c>
      <c r="R4" s="23">
        <v>0</v>
      </c>
    </row>
    <row r="5" spans="1:18">
      <c r="A5" s="19">
        <v>1233632</v>
      </c>
      <c r="B5" s="23">
        <v>0</v>
      </c>
      <c r="C5" s="23">
        <v>0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737">
        <v>0</v>
      </c>
      <c r="O5" s="23">
        <v>346</v>
      </c>
      <c r="P5" s="23">
        <v>330</v>
      </c>
      <c r="Q5" s="23">
        <v>0</v>
      </c>
      <c r="R5" s="23">
        <v>0</v>
      </c>
    </row>
    <row r="6" spans="1:18">
      <c r="A6" s="19">
        <v>1233877</v>
      </c>
      <c r="B6" s="23">
        <v>0</v>
      </c>
      <c r="C6" s="23">
        <v>0</v>
      </c>
      <c r="D6" s="23">
        <v>0</v>
      </c>
      <c r="E6" s="23">
        <v>0</v>
      </c>
      <c r="F6" s="23">
        <v>50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737">
        <v>0</v>
      </c>
      <c r="O6" s="23">
        <v>0</v>
      </c>
      <c r="P6" s="23">
        <v>0</v>
      </c>
      <c r="Q6" s="23">
        <v>0</v>
      </c>
      <c r="R6" s="23">
        <v>0</v>
      </c>
    </row>
    <row r="7" spans="1:18">
      <c r="A7" s="19">
        <v>1232693</v>
      </c>
      <c r="B7" s="23">
        <v>614</v>
      </c>
      <c r="C7" s="23">
        <v>0</v>
      </c>
      <c r="D7" s="23">
        <v>0</v>
      </c>
      <c r="E7" s="23">
        <v>62</v>
      </c>
      <c r="F7" s="23">
        <v>0</v>
      </c>
      <c r="G7" s="23">
        <v>0</v>
      </c>
      <c r="H7" s="23">
        <v>0</v>
      </c>
      <c r="I7" s="23">
        <v>342</v>
      </c>
      <c r="J7" s="23">
        <v>0</v>
      </c>
      <c r="K7" s="23">
        <v>0</v>
      </c>
      <c r="L7" s="23">
        <v>141</v>
      </c>
      <c r="M7" s="23">
        <v>0</v>
      </c>
      <c r="N7" s="737">
        <v>0</v>
      </c>
      <c r="O7" s="23">
        <v>0</v>
      </c>
      <c r="P7" s="23">
        <v>0</v>
      </c>
      <c r="Q7" s="23">
        <v>0</v>
      </c>
      <c r="R7" s="23">
        <v>0</v>
      </c>
    </row>
    <row r="8" spans="1:18">
      <c r="A8" s="19">
        <v>1233025</v>
      </c>
      <c r="B8" s="23">
        <v>614</v>
      </c>
      <c r="C8" s="23">
        <v>0</v>
      </c>
      <c r="D8" s="23">
        <v>0</v>
      </c>
      <c r="E8" s="23">
        <v>62</v>
      </c>
      <c r="F8" s="23">
        <v>0</v>
      </c>
      <c r="G8" s="23">
        <v>0</v>
      </c>
      <c r="H8" s="23">
        <v>0</v>
      </c>
      <c r="I8" s="23">
        <v>342</v>
      </c>
      <c r="J8" s="23">
        <v>0</v>
      </c>
      <c r="K8" s="23">
        <v>0</v>
      </c>
      <c r="L8" s="23">
        <v>141</v>
      </c>
      <c r="M8" s="23">
        <v>0</v>
      </c>
      <c r="N8" s="737">
        <v>0</v>
      </c>
      <c r="O8" s="23">
        <v>0</v>
      </c>
      <c r="P8" s="23">
        <v>0</v>
      </c>
      <c r="Q8" s="23">
        <v>0</v>
      </c>
      <c r="R8" s="23">
        <v>0</v>
      </c>
    </row>
    <row r="9" spans="1:18">
      <c r="A9" s="19">
        <v>1237088</v>
      </c>
      <c r="B9" s="23">
        <v>0</v>
      </c>
      <c r="C9" s="23">
        <v>0</v>
      </c>
      <c r="D9" s="23">
        <v>0</v>
      </c>
      <c r="E9" s="683">
        <v>935</v>
      </c>
      <c r="F9" s="683">
        <v>400</v>
      </c>
      <c r="G9" s="53">
        <v>104</v>
      </c>
      <c r="H9" s="23">
        <v>0</v>
      </c>
      <c r="I9" s="23">
        <v>278</v>
      </c>
      <c r="J9" s="23">
        <v>0</v>
      </c>
      <c r="K9" s="23">
        <v>0</v>
      </c>
      <c r="L9" s="23">
        <v>1464</v>
      </c>
      <c r="M9" s="738">
        <v>1004</v>
      </c>
      <c r="N9" s="739">
        <v>694</v>
      </c>
      <c r="O9" s="738">
        <v>1286</v>
      </c>
      <c r="P9" s="23">
        <v>1570</v>
      </c>
      <c r="Q9" s="23">
        <v>0</v>
      </c>
      <c r="R9" s="23">
        <v>0</v>
      </c>
    </row>
    <row r="10" spans="1:18">
      <c r="A10" s="19">
        <v>1237748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738">
        <v>0</v>
      </c>
      <c r="N10" s="739">
        <v>0</v>
      </c>
      <c r="O10" s="738">
        <v>260</v>
      </c>
      <c r="P10" s="23">
        <v>0</v>
      </c>
      <c r="Q10" s="23">
        <v>0</v>
      </c>
      <c r="R10" s="23">
        <v>0</v>
      </c>
    </row>
    <row r="11" spans="1:18">
      <c r="A11" s="19">
        <v>1231898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738">
        <v>500</v>
      </c>
      <c r="N11" s="739">
        <v>0</v>
      </c>
      <c r="O11" s="738">
        <v>0</v>
      </c>
      <c r="P11" s="23">
        <v>0</v>
      </c>
      <c r="Q11" s="23">
        <v>0</v>
      </c>
      <c r="R11" s="23">
        <v>0</v>
      </c>
    </row>
    <row r="12" spans="1:18">
      <c r="A12" s="19">
        <v>1237586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738">
        <v>500</v>
      </c>
      <c r="N12" s="739">
        <v>0</v>
      </c>
      <c r="O12" s="738">
        <v>0</v>
      </c>
      <c r="P12" s="23">
        <v>0</v>
      </c>
      <c r="Q12" s="23">
        <v>0</v>
      </c>
      <c r="R12" s="23">
        <v>0</v>
      </c>
    </row>
    <row r="13" spans="1:18">
      <c r="A13" s="19">
        <v>1236091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200</v>
      </c>
      <c r="M13" s="23">
        <v>100</v>
      </c>
      <c r="N13" s="737">
        <v>0</v>
      </c>
      <c r="O13" s="23">
        <v>0</v>
      </c>
      <c r="P13" s="23">
        <v>0</v>
      </c>
      <c r="Q13" s="23">
        <v>0</v>
      </c>
      <c r="R13" s="23">
        <v>0</v>
      </c>
    </row>
    <row r="14" spans="1:18">
      <c r="A14" s="19">
        <v>1238128</v>
      </c>
      <c r="B14" s="23">
        <v>378</v>
      </c>
      <c r="C14" s="23">
        <v>0</v>
      </c>
      <c r="D14" s="23">
        <v>0</v>
      </c>
      <c r="E14" s="683">
        <v>480</v>
      </c>
      <c r="F14" s="683">
        <v>480</v>
      </c>
      <c r="G14" s="53">
        <v>184</v>
      </c>
      <c r="H14" s="23">
        <v>0</v>
      </c>
      <c r="I14" s="23">
        <v>332</v>
      </c>
      <c r="J14" s="23">
        <v>0</v>
      </c>
      <c r="K14" s="23">
        <v>0</v>
      </c>
      <c r="L14" s="23">
        <v>582</v>
      </c>
      <c r="M14" s="23">
        <v>244</v>
      </c>
      <c r="N14" s="737">
        <v>0</v>
      </c>
      <c r="O14" s="23">
        <v>404</v>
      </c>
      <c r="P14" s="23">
        <v>377</v>
      </c>
      <c r="Q14" s="23">
        <v>0</v>
      </c>
      <c r="R14" s="23">
        <v>0</v>
      </c>
    </row>
    <row r="15" spans="1:18">
      <c r="A15" s="19">
        <v>1236962</v>
      </c>
      <c r="B15" s="23">
        <v>292</v>
      </c>
      <c r="C15" s="23">
        <v>0</v>
      </c>
      <c r="D15" s="23">
        <v>0</v>
      </c>
      <c r="E15" s="23">
        <v>400</v>
      </c>
      <c r="F15" s="23">
        <v>300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300</v>
      </c>
      <c r="N15" s="737">
        <v>200</v>
      </c>
      <c r="O15" s="23">
        <v>400</v>
      </c>
      <c r="P15" s="23">
        <v>400</v>
      </c>
      <c r="Q15" s="23">
        <v>0</v>
      </c>
      <c r="R15" s="23">
        <v>0</v>
      </c>
    </row>
    <row r="16" spans="1:18">
      <c r="A16" s="19">
        <v>1233761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300</v>
      </c>
      <c r="J16" s="23">
        <v>0</v>
      </c>
      <c r="K16" s="23">
        <v>0</v>
      </c>
      <c r="L16" s="23">
        <v>0</v>
      </c>
      <c r="M16" s="23">
        <v>200</v>
      </c>
      <c r="N16" s="737">
        <v>0</v>
      </c>
      <c r="O16" s="23">
        <v>0</v>
      </c>
      <c r="P16" s="23">
        <v>0</v>
      </c>
      <c r="Q16" s="23">
        <v>0</v>
      </c>
      <c r="R16" s="23">
        <v>0</v>
      </c>
    </row>
    <row r="17" spans="1:18">
      <c r="A17" s="19">
        <v>1239651</v>
      </c>
      <c r="B17" s="23">
        <v>0</v>
      </c>
      <c r="C17" s="23">
        <v>0</v>
      </c>
      <c r="D17" s="23">
        <v>0</v>
      </c>
      <c r="E17" s="23">
        <v>400</v>
      </c>
      <c r="F17" s="23">
        <v>400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737">
        <v>0</v>
      </c>
      <c r="O17" s="23">
        <v>0</v>
      </c>
      <c r="P17" s="23">
        <v>0</v>
      </c>
      <c r="Q17" s="23">
        <v>0</v>
      </c>
      <c r="R17" s="23">
        <v>0</v>
      </c>
    </row>
    <row r="18" spans="1:18">
      <c r="A18" s="19">
        <v>1241134</v>
      </c>
      <c r="B18" s="23">
        <v>0</v>
      </c>
      <c r="C18" s="23">
        <v>0</v>
      </c>
      <c r="D18" s="23">
        <v>0</v>
      </c>
      <c r="E18" s="23">
        <v>95</v>
      </c>
      <c r="F18" s="23">
        <v>103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126</v>
      </c>
      <c r="N18" s="737">
        <v>0</v>
      </c>
      <c r="O18" s="23">
        <v>0</v>
      </c>
      <c r="P18" s="23">
        <v>0</v>
      </c>
      <c r="Q18" s="23">
        <v>0</v>
      </c>
      <c r="R18" s="23">
        <v>0</v>
      </c>
    </row>
    <row r="19" spans="1:18">
      <c r="A19" s="19">
        <v>1239988</v>
      </c>
      <c r="B19" s="23">
        <v>356</v>
      </c>
      <c r="C19" s="23">
        <v>0</v>
      </c>
      <c r="D19" s="23">
        <v>0</v>
      </c>
      <c r="E19" s="23">
        <v>50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382</v>
      </c>
      <c r="M19" s="23">
        <v>454</v>
      </c>
      <c r="N19" s="737">
        <v>356</v>
      </c>
      <c r="O19" s="23">
        <v>454</v>
      </c>
      <c r="P19" s="23">
        <v>356</v>
      </c>
      <c r="Q19" s="23">
        <v>0</v>
      </c>
      <c r="R19" s="23">
        <v>0</v>
      </c>
    </row>
    <row r="20" spans="1:18">
      <c r="A20" s="19">
        <v>1240180</v>
      </c>
      <c r="B20" s="23">
        <v>0</v>
      </c>
      <c r="C20" s="23">
        <v>0</v>
      </c>
      <c r="D20" s="23">
        <v>0</v>
      </c>
      <c r="E20" s="683">
        <v>300</v>
      </c>
      <c r="F20" s="683">
        <v>354</v>
      </c>
      <c r="G20" s="53">
        <v>158</v>
      </c>
      <c r="H20" s="23">
        <v>0</v>
      </c>
      <c r="I20" s="23">
        <v>228</v>
      </c>
      <c r="J20" s="23">
        <v>0</v>
      </c>
      <c r="K20" s="23">
        <v>0</v>
      </c>
      <c r="L20" s="23">
        <v>242</v>
      </c>
      <c r="M20" s="23">
        <v>516</v>
      </c>
      <c r="N20" s="737">
        <v>560</v>
      </c>
      <c r="O20" s="23">
        <v>100</v>
      </c>
      <c r="P20" s="23">
        <v>0</v>
      </c>
      <c r="Q20" s="23">
        <v>0</v>
      </c>
      <c r="R20" s="23">
        <v>0</v>
      </c>
    </row>
    <row r="21" spans="1:18">
      <c r="A21" s="19">
        <v>1240184</v>
      </c>
      <c r="B21" s="23">
        <v>0</v>
      </c>
      <c r="C21" s="23">
        <v>0</v>
      </c>
      <c r="D21" s="23">
        <v>0</v>
      </c>
      <c r="E21" s="683">
        <v>150</v>
      </c>
      <c r="F21" s="683">
        <v>354</v>
      </c>
      <c r="G21" s="53">
        <v>158</v>
      </c>
      <c r="H21" s="23">
        <v>0</v>
      </c>
      <c r="I21" s="23">
        <v>228</v>
      </c>
      <c r="J21" s="23">
        <v>0</v>
      </c>
      <c r="K21" s="23">
        <v>0</v>
      </c>
      <c r="L21" s="23">
        <v>242</v>
      </c>
      <c r="M21" s="23">
        <v>516</v>
      </c>
      <c r="N21" s="737">
        <v>560</v>
      </c>
      <c r="O21" s="23">
        <v>100</v>
      </c>
      <c r="P21" s="23">
        <v>0</v>
      </c>
      <c r="Q21" s="23">
        <v>0</v>
      </c>
      <c r="R21" s="23">
        <v>0</v>
      </c>
    </row>
    <row r="22" spans="1:18">
      <c r="A22" s="19">
        <v>1240308</v>
      </c>
      <c r="B22" s="23">
        <v>500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250</v>
      </c>
      <c r="M22" s="23">
        <v>0</v>
      </c>
      <c r="N22" s="737">
        <v>500</v>
      </c>
      <c r="O22" s="23">
        <v>250</v>
      </c>
      <c r="P22" s="23">
        <v>0</v>
      </c>
      <c r="Q22" s="23">
        <v>0</v>
      </c>
      <c r="R22" s="23">
        <v>0</v>
      </c>
    </row>
    <row r="23" spans="1:18">
      <c r="F23" s="683"/>
    </row>
    <row r="25" spans="1:18">
      <c r="A25" s="19" t="s">
        <v>0</v>
      </c>
      <c r="B25" s="23" t="s">
        <v>3195</v>
      </c>
      <c r="C25" s="23" t="s">
        <v>3196</v>
      </c>
      <c r="D25" s="23" t="s">
        <v>3197</v>
      </c>
      <c r="E25" s="23" t="s">
        <v>3217</v>
      </c>
      <c r="F25" s="23" t="s">
        <v>3218</v>
      </c>
      <c r="G25" s="23" t="s">
        <v>3219</v>
      </c>
      <c r="H25" s="23" t="s">
        <v>3220</v>
      </c>
      <c r="I25" s="23" t="s">
        <v>3221</v>
      </c>
      <c r="J25" s="23" t="s">
        <v>3222</v>
      </c>
      <c r="K25" s="23" t="s">
        <v>3223</v>
      </c>
      <c r="L25" s="23" t="s">
        <v>3226</v>
      </c>
      <c r="M25" s="23" t="s">
        <v>3227</v>
      </c>
      <c r="N25" s="737" t="s">
        <v>3228</v>
      </c>
      <c r="O25" s="23" t="s">
        <v>3229</v>
      </c>
      <c r="P25" s="23" t="s">
        <v>3230</v>
      </c>
      <c r="Q25" s="23" t="s">
        <v>3231</v>
      </c>
      <c r="R25" s="23" t="s">
        <v>3232</v>
      </c>
    </row>
    <row r="26" spans="1:18">
      <c r="A26" s="19">
        <v>1237608</v>
      </c>
      <c r="B26" s="23">
        <v>0</v>
      </c>
      <c r="C26" s="23">
        <v>0</v>
      </c>
      <c r="D26" s="23">
        <v>0</v>
      </c>
      <c r="E26" s="23">
        <v>50</v>
      </c>
      <c r="F26" s="23">
        <v>300</v>
      </c>
      <c r="G26" s="23">
        <v>100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737">
        <v>0</v>
      </c>
      <c r="O26" s="23">
        <v>0</v>
      </c>
      <c r="P26" s="23">
        <v>0</v>
      </c>
      <c r="Q26" s="23">
        <v>0</v>
      </c>
      <c r="R26" s="23">
        <v>0</v>
      </c>
    </row>
    <row r="27" spans="1:18">
      <c r="A27" s="19">
        <v>1233165</v>
      </c>
      <c r="B27" s="23">
        <v>168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737">
        <v>0</v>
      </c>
      <c r="O27" s="23">
        <v>0</v>
      </c>
      <c r="P27" s="23">
        <v>0</v>
      </c>
      <c r="Q27" s="23">
        <v>0</v>
      </c>
      <c r="R27" s="23">
        <v>0</v>
      </c>
    </row>
    <row r="28" spans="1:18">
      <c r="A28" s="19">
        <v>1236110</v>
      </c>
      <c r="B28" s="23">
        <v>0</v>
      </c>
      <c r="C28" s="23">
        <v>0</v>
      </c>
      <c r="D28" s="23">
        <v>0</v>
      </c>
      <c r="E28" s="23">
        <v>100</v>
      </c>
      <c r="F28" s="23">
        <v>0</v>
      </c>
      <c r="G28" s="23">
        <v>0</v>
      </c>
      <c r="H28" s="23">
        <v>0</v>
      </c>
      <c r="I28" s="23">
        <v>150</v>
      </c>
      <c r="J28" s="23">
        <v>0</v>
      </c>
      <c r="K28" s="23">
        <v>0</v>
      </c>
      <c r="L28" s="23">
        <v>0</v>
      </c>
      <c r="M28" s="23">
        <v>0</v>
      </c>
      <c r="N28" s="737">
        <v>0</v>
      </c>
      <c r="O28" s="23">
        <v>0</v>
      </c>
      <c r="P28" s="23">
        <v>0</v>
      </c>
      <c r="Q28" s="23">
        <v>0</v>
      </c>
      <c r="R28" s="23">
        <v>0</v>
      </c>
    </row>
    <row r="29" spans="1:18">
      <c r="A29" s="19">
        <v>1236387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737">
        <v>265</v>
      </c>
      <c r="O29" s="23">
        <v>395</v>
      </c>
      <c r="P29" s="23">
        <v>0</v>
      </c>
      <c r="Q29" s="23">
        <v>0</v>
      </c>
      <c r="R29" s="23">
        <v>0</v>
      </c>
    </row>
    <row r="30" spans="1:18">
      <c r="A30" s="19">
        <v>1232775</v>
      </c>
      <c r="B30" s="23">
        <v>7</v>
      </c>
      <c r="C30" s="23">
        <v>0</v>
      </c>
      <c r="D30" s="23">
        <v>0</v>
      </c>
      <c r="E30" s="23">
        <v>138</v>
      </c>
      <c r="F30" s="23">
        <v>124</v>
      </c>
      <c r="G30" s="23">
        <v>93</v>
      </c>
      <c r="H30" s="23">
        <v>0</v>
      </c>
      <c r="I30" s="25">
        <v>226</v>
      </c>
      <c r="J30" s="23">
        <v>0</v>
      </c>
      <c r="K30" s="23">
        <v>0</v>
      </c>
      <c r="L30" s="23">
        <v>575</v>
      </c>
      <c r="M30" s="23">
        <v>616</v>
      </c>
      <c r="N30" s="737">
        <v>277</v>
      </c>
      <c r="O30" s="23">
        <v>311</v>
      </c>
      <c r="P30" s="23">
        <v>14</v>
      </c>
      <c r="Q30" s="23">
        <v>0</v>
      </c>
      <c r="R30" s="23">
        <v>0</v>
      </c>
    </row>
    <row r="31" spans="1:18">
      <c r="A31" s="19">
        <v>1238605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737">
        <v>0</v>
      </c>
      <c r="O31" s="23">
        <v>0</v>
      </c>
      <c r="P31" s="23">
        <v>189</v>
      </c>
      <c r="Q31" s="23">
        <v>0</v>
      </c>
      <c r="R31" s="23">
        <v>0</v>
      </c>
    </row>
    <row r="34" spans="1:18">
      <c r="A34" s="19" t="s">
        <v>0</v>
      </c>
      <c r="B34" s="23" t="s">
        <v>3195</v>
      </c>
      <c r="C34" s="23" t="s">
        <v>3196</v>
      </c>
      <c r="D34" s="23" t="s">
        <v>3197</v>
      </c>
      <c r="E34" s="23" t="s">
        <v>3217</v>
      </c>
      <c r="F34" s="23" t="s">
        <v>3218</v>
      </c>
      <c r="G34" s="23" t="s">
        <v>3219</v>
      </c>
      <c r="H34" s="23" t="s">
        <v>3220</v>
      </c>
      <c r="I34" s="23" t="s">
        <v>3221</v>
      </c>
      <c r="J34" s="23" t="s">
        <v>3222</v>
      </c>
      <c r="K34" s="23" t="s">
        <v>3223</v>
      </c>
      <c r="L34" s="23" t="s">
        <v>3226</v>
      </c>
      <c r="M34" s="23" t="s">
        <v>3227</v>
      </c>
      <c r="N34" s="737" t="s">
        <v>3228</v>
      </c>
      <c r="O34" s="23" t="s">
        <v>3229</v>
      </c>
      <c r="P34" s="23" t="s">
        <v>3230</v>
      </c>
      <c r="Q34" s="23" t="s">
        <v>3231</v>
      </c>
      <c r="R34" s="23" t="s">
        <v>3232</v>
      </c>
    </row>
    <row r="35" spans="1:18">
      <c r="A35" s="19">
        <v>1221967</v>
      </c>
      <c r="B35" s="23">
        <v>0</v>
      </c>
      <c r="C35" s="23">
        <v>0</v>
      </c>
      <c r="D35" s="23">
        <v>0</v>
      </c>
      <c r="E35" s="23">
        <v>0</v>
      </c>
      <c r="F35" s="23">
        <v>281</v>
      </c>
      <c r="G35" s="53">
        <v>195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737">
        <v>0</v>
      </c>
      <c r="O35" s="23">
        <v>0</v>
      </c>
      <c r="P35" s="23">
        <v>176</v>
      </c>
      <c r="Q35" s="23">
        <v>0</v>
      </c>
      <c r="R35" s="23">
        <v>0</v>
      </c>
    </row>
    <row r="36" spans="1:18">
      <c r="A36" s="19">
        <v>1227306</v>
      </c>
      <c r="B36" s="23">
        <v>0</v>
      </c>
      <c r="C36" s="23">
        <v>0</v>
      </c>
      <c r="D36" s="23">
        <v>0</v>
      </c>
      <c r="E36" s="23">
        <v>0</v>
      </c>
      <c r="F36" s="23">
        <v>66</v>
      </c>
      <c r="G36" s="23">
        <v>187</v>
      </c>
      <c r="H36" s="23">
        <v>0</v>
      </c>
      <c r="I36" s="53">
        <v>452</v>
      </c>
      <c r="J36" s="23">
        <v>0</v>
      </c>
      <c r="K36" s="23">
        <v>0</v>
      </c>
      <c r="L36" s="23">
        <v>0</v>
      </c>
      <c r="M36" s="23">
        <v>40</v>
      </c>
      <c r="N36" s="737">
        <v>320</v>
      </c>
      <c r="O36" s="23">
        <v>80</v>
      </c>
      <c r="P36" s="23">
        <v>0</v>
      </c>
      <c r="Q36" s="23">
        <v>0</v>
      </c>
      <c r="R36" s="23">
        <v>0</v>
      </c>
    </row>
    <row r="37" spans="1:18">
      <c r="A37" s="19">
        <v>1227359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737">
        <v>0</v>
      </c>
      <c r="O37" s="23">
        <v>0</v>
      </c>
      <c r="P37" s="23">
        <v>86</v>
      </c>
      <c r="Q37" s="23">
        <v>0</v>
      </c>
      <c r="R37" s="23">
        <v>0</v>
      </c>
    </row>
    <row r="38" spans="1:18">
      <c r="A38" s="19">
        <v>1229088</v>
      </c>
      <c r="B38" s="23">
        <v>0</v>
      </c>
      <c r="C38" s="23">
        <v>0</v>
      </c>
      <c r="D38" s="23">
        <v>0</v>
      </c>
      <c r="E38" s="650">
        <v>257</v>
      </c>
      <c r="F38" s="650">
        <v>43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737">
        <v>0</v>
      </c>
      <c r="O38" s="23">
        <v>0</v>
      </c>
      <c r="P38" s="23">
        <v>0</v>
      </c>
      <c r="Q38" s="23">
        <v>0</v>
      </c>
      <c r="R38" s="23">
        <v>0</v>
      </c>
    </row>
    <row r="39" spans="1:18">
      <c r="A39" s="19">
        <v>1225464</v>
      </c>
      <c r="B39" s="23">
        <v>0</v>
      </c>
      <c r="C39" s="23">
        <v>0</v>
      </c>
      <c r="D39" s="23">
        <v>0</v>
      </c>
      <c r="E39" s="23">
        <v>0</v>
      </c>
      <c r="F39" s="23">
        <v>498</v>
      </c>
      <c r="G39" s="53">
        <v>286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737">
        <v>0</v>
      </c>
      <c r="O39" s="23">
        <v>0</v>
      </c>
      <c r="P39" s="23">
        <v>0</v>
      </c>
      <c r="Q39" s="23">
        <v>0</v>
      </c>
      <c r="R39" s="23">
        <v>0</v>
      </c>
    </row>
    <row r="40" spans="1:18">
      <c r="A40" s="19">
        <v>1231797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737">
        <v>113</v>
      </c>
      <c r="O40" s="23">
        <v>0</v>
      </c>
      <c r="P40" s="23">
        <v>0</v>
      </c>
      <c r="Q40" s="23">
        <v>0</v>
      </c>
      <c r="R40" s="23">
        <v>0</v>
      </c>
    </row>
    <row r="41" spans="1:18">
      <c r="A41" s="19">
        <v>1232846</v>
      </c>
      <c r="B41" s="23">
        <v>0</v>
      </c>
      <c r="C41" s="23">
        <v>0</v>
      </c>
      <c r="D41" s="23">
        <v>0</v>
      </c>
      <c r="E41" s="650">
        <v>670</v>
      </c>
      <c r="F41" s="650">
        <v>40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737">
        <v>0</v>
      </c>
      <c r="O41" s="23">
        <v>0</v>
      </c>
      <c r="P41" s="23">
        <v>0</v>
      </c>
      <c r="Q41" s="23">
        <v>0</v>
      </c>
      <c r="R41" s="23">
        <v>0</v>
      </c>
    </row>
    <row r="42" spans="1:18">
      <c r="A42" s="19">
        <v>1220847</v>
      </c>
      <c r="B42" s="23">
        <v>0</v>
      </c>
      <c r="C42" s="23">
        <v>0</v>
      </c>
      <c r="D42" s="23">
        <v>0</v>
      </c>
      <c r="E42" s="23">
        <v>0</v>
      </c>
      <c r="F42" s="650">
        <v>75</v>
      </c>
      <c r="G42" s="650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737">
        <v>0</v>
      </c>
      <c r="O42" s="23">
        <v>0</v>
      </c>
      <c r="P42" s="23">
        <v>0</v>
      </c>
      <c r="Q42" s="23">
        <v>0</v>
      </c>
      <c r="R42" s="23">
        <v>0</v>
      </c>
    </row>
    <row r="43" spans="1:18">
      <c r="A43" s="19">
        <v>1235845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737">
        <v>0</v>
      </c>
      <c r="O43" s="23">
        <v>638</v>
      </c>
      <c r="P43" s="23">
        <v>400</v>
      </c>
      <c r="Q43" s="23">
        <v>0</v>
      </c>
      <c r="R43" s="23">
        <v>0</v>
      </c>
    </row>
    <row r="44" spans="1:18">
      <c r="A44" s="19">
        <v>1235097</v>
      </c>
      <c r="B44" s="23">
        <v>0</v>
      </c>
      <c r="C44" s="23">
        <v>0</v>
      </c>
      <c r="D44" s="23">
        <v>0</v>
      </c>
      <c r="E44" s="23">
        <v>199</v>
      </c>
      <c r="F44" s="23">
        <v>50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293</v>
      </c>
      <c r="N44" s="737">
        <v>47</v>
      </c>
      <c r="O44" s="23">
        <v>0</v>
      </c>
      <c r="P44" s="23">
        <v>0</v>
      </c>
      <c r="Q44" s="23">
        <v>0</v>
      </c>
      <c r="R44" s="23">
        <v>0</v>
      </c>
    </row>
    <row r="45" spans="1:18">
      <c r="A45" s="19">
        <v>1235958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737">
        <v>0</v>
      </c>
      <c r="O45" s="23">
        <v>0</v>
      </c>
      <c r="P45" s="23">
        <v>12</v>
      </c>
      <c r="Q45" s="23">
        <v>0</v>
      </c>
      <c r="R45" s="23">
        <v>0</v>
      </c>
    </row>
    <row r="46" spans="1:18">
      <c r="A46" s="19">
        <v>1236600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737">
        <v>0</v>
      </c>
      <c r="O46" s="23">
        <v>0</v>
      </c>
      <c r="P46" s="23">
        <v>200</v>
      </c>
      <c r="Q46" s="23">
        <v>0</v>
      </c>
      <c r="R46" s="23">
        <v>0</v>
      </c>
    </row>
    <row r="47" spans="1:18">
      <c r="A47" s="19">
        <v>1236619</v>
      </c>
      <c r="B47" s="23">
        <v>0</v>
      </c>
      <c r="C47" s="23">
        <v>0</v>
      </c>
      <c r="D47" s="23">
        <v>0</v>
      </c>
      <c r="E47" s="23">
        <v>92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737">
        <v>0</v>
      </c>
      <c r="O47" s="23">
        <v>0</v>
      </c>
      <c r="P47" s="23">
        <v>0</v>
      </c>
      <c r="Q47" s="23">
        <v>0</v>
      </c>
      <c r="R47" s="23">
        <v>0</v>
      </c>
    </row>
    <row r="48" spans="1:18">
      <c r="A48" s="19">
        <v>1236930</v>
      </c>
      <c r="B48" s="23">
        <v>264</v>
      </c>
      <c r="C48" s="23">
        <v>0</v>
      </c>
      <c r="D48" s="23">
        <v>0</v>
      </c>
      <c r="E48" s="23">
        <v>332</v>
      </c>
      <c r="F48" s="23">
        <v>161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737">
        <v>73</v>
      </c>
      <c r="O48" s="23">
        <v>336</v>
      </c>
      <c r="P48" s="23">
        <v>333</v>
      </c>
      <c r="Q48" s="23">
        <v>0</v>
      </c>
      <c r="R48" s="23">
        <v>0</v>
      </c>
    </row>
    <row r="49" spans="1:18">
      <c r="A49" s="19">
        <v>1232982</v>
      </c>
      <c r="B49" s="23">
        <v>0</v>
      </c>
      <c r="C49" s="23">
        <v>0</v>
      </c>
      <c r="D49" s="23">
        <v>0</v>
      </c>
      <c r="E49" s="23">
        <v>0</v>
      </c>
      <c r="F49" s="23">
        <v>300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737">
        <v>0</v>
      </c>
      <c r="O49" s="23">
        <v>0</v>
      </c>
      <c r="P49" s="23">
        <v>0</v>
      </c>
      <c r="Q49" s="23">
        <v>0</v>
      </c>
      <c r="R49" s="23">
        <v>0</v>
      </c>
    </row>
    <row r="50" spans="1:18">
      <c r="A50" s="19">
        <v>1237457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18</v>
      </c>
      <c r="N50" s="737">
        <v>0</v>
      </c>
      <c r="O50" s="23">
        <v>0</v>
      </c>
      <c r="P50" s="23">
        <v>0</v>
      </c>
      <c r="Q50" s="23">
        <v>0</v>
      </c>
      <c r="R50" s="23">
        <v>0</v>
      </c>
    </row>
    <row r="51" spans="1:18">
      <c r="A51" s="19">
        <v>1237386</v>
      </c>
      <c r="B51" s="23">
        <v>0</v>
      </c>
      <c r="C51" s="23">
        <v>0</v>
      </c>
      <c r="D51" s="23">
        <v>0</v>
      </c>
      <c r="E51" s="23">
        <v>0</v>
      </c>
      <c r="F51" s="23">
        <v>182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737">
        <v>0</v>
      </c>
      <c r="O51" s="23">
        <v>0</v>
      </c>
      <c r="P51" s="23">
        <v>0</v>
      </c>
      <c r="Q51" s="23">
        <v>0</v>
      </c>
      <c r="R51" s="23">
        <v>0</v>
      </c>
    </row>
    <row r="52" spans="1:18">
      <c r="A52" s="19">
        <v>1234905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275</v>
      </c>
      <c r="J52" s="23">
        <v>0</v>
      </c>
      <c r="K52" s="23">
        <v>0</v>
      </c>
      <c r="L52" s="23">
        <v>395</v>
      </c>
      <c r="M52" s="23">
        <v>395</v>
      </c>
      <c r="N52" s="737">
        <v>210</v>
      </c>
      <c r="O52" s="23">
        <v>0</v>
      </c>
      <c r="P52" s="23">
        <v>0</v>
      </c>
      <c r="Q52" s="23">
        <v>0</v>
      </c>
      <c r="R52" s="23">
        <v>0</v>
      </c>
    </row>
    <row r="53" spans="1:18">
      <c r="A53" s="19">
        <v>1238480</v>
      </c>
      <c r="B53" s="23">
        <v>624</v>
      </c>
      <c r="C53" s="23">
        <v>0</v>
      </c>
      <c r="D53" s="23">
        <v>0</v>
      </c>
      <c r="E53" s="23">
        <v>1301</v>
      </c>
      <c r="F53" s="23">
        <v>1414</v>
      </c>
      <c r="G53" s="53">
        <v>641</v>
      </c>
      <c r="H53" s="23">
        <v>0</v>
      </c>
      <c r="I53" s="23">
        <v>1184</v>
      </c>
      <c r="J53" s="23">
        <v>0</v>
      </c>
      <c r="K53" s="23">
        <v>0</v>
      </c>
      <c r="L53" s="23">
        <v>1348</v>
      </c>
      <c r="M53" s="23">
        <v>1308</v>
      </c>
      <c r="N53" s="737">
        <v>1029</v>
      </c>
      <c r="O53" s="23">
        <v>869</v>
      </c>
      <c r="P53" s="23">
        <v>872</v>
      </c>
      <c r="Q53" s="23">
        <v>0</v>
      </c>
      <c r="R53" s="23">
        <v>0</v>
      </c>
    </row>
    <row r="54" spans="1:18">
      <c r="A54" s="19">
        <v>1238453</v>
      </c>
      <c r="B54" s="23">
        <v>0</v>
      </c>
      <c r="C54" s="23">
        <v>0</v>
      </c>
      <c r="D54" s="23">
        <v>0</v>
      </c>
      <c r="E54" s="23">
        <v>0</v>
      </c>
      <c r="F54" s="23">
        <v>166</v>
      </c>
      <c r="G54" s="53">
        <v>129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737">
        <v>0</v>
      </c>
      <c r="O54" s="23">
        <v>0</v>
      </c>
      <c r="P54" s="23">
        <v>0</v>
      </c>
      <c r="Q54" s="23">
        <v>0</v>
      </c>
      <c r="R54" s="23">
        <v>0</v>
      </c>
    </row>
    <row r="55" spans="1:18">
      <c r="A55" s="19">
        <v>1232775</v>
      </c>
      <c r="B55" s="23">
        <v>0</v>
      </c>
      <c r="C55" s="23">
        <v>0</v>
      </c>
      <c r="D55" s="23">
        <v>0</v>
      </c>
      <c r="E55" s="23">
        <v>0</v>
      </c>
      <c r="F55" s="23">
        <v>480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737">
        <v>216</v>
      </c>
      <c r="O55" s="23">
        <v>0</v>
      </c>
      <c r="P55" s="23">
        <v>0</v>
      </c>
      <c r="Q55" s="23">
        <v>0</v>
      </c>
      <c r="R55" s="23">
        <v>0</v>
      </c>
    </row>
    <row r="56" spans="1:18">
      <c r="A56" s="19">
        <v>1240029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53">
        <v>193</v>
      </c>
      <c r="H56" s="23">
        <v>0</v>
      </c>
      <c r="I56" s="23">
        <v>358</v>
      </c>
      <c r="J56" s="23">
        <v>0</v>
      </c>
      <c r="K56" s="23">
        <v>0</v>
      </c>
      <c r="L56" s="23">
        <v>492</v>
      </c>
      <c r="M56" s="23">
        <v>412</v>
      </c>
      <c r="N56" s="737">
        <v>0</v>
      </c>
      <c r="O56" s="23">
        <v>0</v>
      </c>
      <c r="P56" s="23">
        <v>0</v>
      </c>
      <c r="Q56" s="23">
        <v>0</v>
      </c>
      <c r="R56" s="23">
        <v>0</v>
      </c>
    </row>
    <row r="57" spans="1:18">
      <c r="A57" s="19">
        <v>1240032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53">
        <v>84</v>
      </c>
      <c r="H57" s="23">
        <v>0</v>
      </c>
      <c r="I57" s="23">
        <v>358</v>
      </c>
      <c r="J57" s="23">
        <v>0</v>
      </c>
      <c r="K57" s="23">
        <v>0</v>
      </c>
      <c r="L57" s="23">
        <v>492</v>
      </c>
      <c r="M57" s="23">
        <v>412</v>
      </c>
      <c r="N57" s="737">
        <v>0</v>
      </c>
      <c r="O57" s="23">
        <v>0</v>
      </c>
      <c r="P57" s="23">
        <v>0</v>
      </c>
      <c r="Q57" s="23">
        <v>0</v>
      </c>
      <c r="R57" s="23">
        <v>0</v>
      </c>
    </row>
    <row r="58" spans="1:18">
      <c r="A58" s="19">
        <v>1240180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737">
        <v>0</v>
      </c>
      <c r="O58" s="23">
        <v>0</v>
      </c>
      <c r="P58" s="23">
        <v>150</v>
      </c>
      <c r="Q58" s="23">
        <v>0</v>
      </c>
      <c r="R58" s="23">
        <v>0</v>
      </c>
    </row>
    <row r="59" spans="1:18">
      <c r="A59" s="19">
        <v>1240184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737">
        <v>0</v>
      </c>
      <c r="O59" s="23">
        <v>0</v>
      </c>
      <c r="P59" s="23">
        <v>150</v>
      </c>
      <c r="Q59" s="23">
        <v>0</v>
      </c>
      <c r="R59" s="23">
        <v>0</v>
      </c>
    </row>
    <row r="60" spans="1:18">
      <c r="A60" s="19">
        <v>1216452</v>
      </c>
      <c r="B60" s="23">
        <v>0</v>
      </c>
      <c r="C60" s="23">
        <v>0</v>
      </c>
      <c r="D60" s="23">
        <v>0</v>
      </c>
      <c r="E60" s="23">
        <v>506</v>
      </c>
      <c r="F60" s="53">
        <v>331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737">
        <v>525</v>
      </c>
      <c r="O60" s="23">
        <v>1385</v>
      </c>
      <c r="P60" s="23">
        <v>0</v>
      </c>
      <c r="Q60" s="23">
        <v>0</v>
      </c>
      <c r="R60" s="23">
        <v>0</v>
      </c>
    </row>
    <row r="61" spans="1:18">
      <c r="A61" s="19">
        <v>1215693</v>
      </c>
      <c r="B61" s="23">
        <v>0</v>
      </c>
      <c r="C61" s="23">
        <v>0</v>
      </c>
      <c r="D61" s="23">
        <v>0</v>
      </c>
      <c r="E61" s="23">
        <v>233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737">
        <v>0</v>
      </c>
      <c r="O61" s="23">
        <v>0</v>
      </c>
      <c r="P61" s="23">
        <v>0</v>
      </c>
      <c r="Q61" s="23">
        <v>0</v>
      </c>
      <c r="R61" s="23">
        <v>0</v>
      </c>
    </row>
    <row r="62" spans="1:18">
      <c r="A62" s="19">
        <v>1230791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737">
        <v>0</v>
      </c>
      <c r="O62" s="23">
        <v>0</v>
      </c>
      <c r="P62" s="23">
        <v>900</v>
      </c>
      <c r="Q62" s="23">
        <v>0</v>
      </c>
      <c r="R62" s="23">
        <v>0</v>
      </c>
    </row>
    <row r="63" spans="1:18">
      <c r="A63" s="19">
        <v>1232894</v>
      </c>
      <c r="B63" s="23">
        <v>0</v>
      </c>
      <c r="C63" s="23">
        <v>0</v>
      </c>
      <c r="D63" s="23">
        <v>0</v>
      </c>
      <c r="E63" s="23">
        <v>320</v>
      </c>
      <c r="F63" s="53">
        <v>40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737">
        <v>0</v>
      </c>
      <c r="O63" s="23">
        <v>0</v>
      </c>
      <c r="P63" s="23">
        <v>0</v>
      </c>
      <c r="Q63" s="23">
        <v>0</v>
      </c>
      <c r="R63" s="23">
        <v>0</v>
      </c>
    </row>
    <row r="64" spans="1:18">
      <c r="A64" s="19">
        <v>1233385</v>
      </c>
      <c r="B64" s="23">
        <v>0</v>
      </c>
      <c r="C64" s="23">
        <v>0</v>
      </c>
      <c r="D64" s="23">
        <v>0</v>
      </c>
      <c r="E64" s="23">
        <v>320</v>
      </c>
      <c r="F64" s="23">
        <v>40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737">
        <v>0</v>
      </c>
      <c r="O64" s="23">
        <v>0</v>
      </c>
      <c r="P64" s="23">
        <v>0</v>
      </c>
      <c r="Q64" s="23">
        <v>0</v>
      </c>
      <c r="R64" s="23">
        <v>0</v>
      </c>
    </row>
    <row r="65" spans="1:18">
      <c r="A65" s="19">
        <v>1232895</v>
      </c>
      <c r="B65" s="23">
        <v>0</v>
      </c>
      <c r="C65" s="23">
        <v>0</v>
      </c>
      <c r="D65" s="23">
        <v>0</v>
      </c>
      <c r="E65" s="23">
        <v>350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737">
        <v>0</v>
      </c>
      <c r="O65" s="23">
        <v>0</v>
      </c>
      <c r="P65" s="23">
        <v>0</v>
      </c>
      <c r="Q65" s="23">
        <v>0</v>
      </c>
      <c r="R65" s="23">
        <v>0</v>
      </c>
    </row>
    <row r="66" spans="1:18">
      <c r="A66" s="19">
        <v>1233387</v>
      </c>
      <c r="B66" s="23">
        <v>0</v>
      </c>
      <c r="C66" s="23">
        <v>0</v>
      </c>
      <c r="D66" s="23">
        <v>0</v>
      </c>
      <c r="E66" s="23">
        <v>350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737">
        <v>0</v>
      </c>
      <c r="O66" s="23">
        <v>0</v>
      </c>
      <c r="P66" s="23">
        <v>0</v>
      </c>
      <c r="Q66" s="23">
        <v>0</v>
      </c>
      <c r="R66" s="23">
        <v>0</v>
      </c>
    </row>
  </sheetData>
  <autoFilter ref="A1:R22" xr:uid="{80E0CA8A-18EC-4298-9F42-8B341A2F8958}"/>
  <phoneticPr fontId="27" type="noConversion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6B063-D28B-4905-88E7-095160FB302E}">
  <dimension ref="A1:W77"/>
  <sheetViews>
    <sheetView topLeftCell="A12" zoomScaleNormal="100" workbookViewId="0">
      <selection activeCell="A29" sqref="A29:XFD29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2" width="9.5" style="23" customWidth="1"/>
    <col min="23" max="16384" width="9.33203125" style="19"/>
  </cols>
  <sheetData>
    <row r="1" spans="1:22">
      <c r="A1" s="428" t="s">
        <v>0</v>
      </c>
      <c r="B1" s="405" t="s">
        <v>3217</v>
      </c>
      <c r="C1" s="405" t="s">
        <v>3218</v>
      </c>
      <c r="D1" s="405" t="s">
        <v>3219</v>
      </c>
      <c r="E1" s="405" t="s">
        <v>3220</v>
      </c>
      <c r="F1" s="405" t="s">
        <v>3221</v>
      </c>
      <c r="G1" s="405" t="s">
        <v>3222</v>
      </c>
      <c r="H1" s="406" t="s">
        <v>3223</v>
      </c>
      <c r="I1" s="405" t="s">
        <v>3226</v>
      </c>
      <c r="J1" s="405" t="s">
        <v>3227</v>
      </c>
      <c r="K1" s="405" t="s">
        <v>3228</v>
      </c>
      <c r="L1" s="405" t="s">
        <v>3229</v>
      </c>
      <c r="M1" s="405" t="s">
        <v>3230</v>
      </c>
      <c r="N1" s="405" t="s">
        <v>3231</v>
      </c>
      <c r="O1" s="406" t="s">
        <v>3232</v>
      </c>
      <c r="P1" s="405" t="s">
        <v>3236</v>
      </c>
      <c r="Q1" s="405" t="s">
        <v>3237</v>
      </c>
      <c r="R1" s="405" t="s">
        <v>3238</v>
      </c>
      <c r="S1" s="405" t="s">
        <v>3239</v>
      </c>
      <c r="T1" s="405" t="s">
        <v>3240</v>
      </c>
      <c r="U1" s="405" t="s">
        <v>3241</v>
      </c>
      <c r="V1" s="406" t="s">
        <v>3242</v>
      </c>
    </row>
    <row r="2" spans="1:22" s="78" customFormat="1">
      <c r="A2" s="396">
        <v>1234614</v>
      </c>
      <c r="B2" s="383">
        <v>0</v>
      </c>
      <c r="C2" s="383">
        <v>0</v>
      </c>
      <c r="D2" s="383">
        <v>0</v>
      </c>
      <c r="E2" s="383">
        <v>0</v>
      </c>
      <c r="F2" s="434">
        <v>182</v>
      </c>
      <c r="G2" s="383">
        <v>0</v>
      </c>
      <c r="H2" s="383">
        <v>0</v>
      </c>
      <c r="I2" s="434">
        <v>396</v>
      </c>
      <c r="J2" s="383">
        <v>0</v>
      </c>
      <c r="K2" s="383">
        <v>0</v>
      </c>
      <c r="L2" s="383">
        <v>0</v>
      </c>
      <c r="M2" s="383">
        <v>0</v>
      </c>
      <c r="N2" s="383">
        <v>0</v>
      </c>
      <c r="O2" s="383">
        <v>0</v>
      </c>
      <c r="P2" s="383">
        <v>0</v>
      </c>
      <c r="Q2" s="383">
        <v>0</v>
      </c>
      <c r="R2" s="383">
        <v>0</v>
      </c>
      <c r="S2" s="383">
        <v>0</v>
      </c>
      <c r="T2" s="383">
        <v>0</v>
      </c>
      <c r="U2" s="383">
        <v>0</v>
      </c>
      <c r="V2" s="383">
        <v>0</v>
      </c>
    </row>
    <row r="3" spans="1:22" s="78" customFormat="1">
      <c r="A3" s="396">
        <v>1229673</v>
      </c>
      <c r="B3" s="383">
        <v>400</v>
      </c>
      <c r="C3" s="383">
        <v>348</v>
      </c>
      <c r="D3" s="383">
        <v>36</v>
      </c>
      <c r="E3" s="383">
        <v>0</v>
      </c>
      <c r="F3" s="434">
        <v>374</v>
      </c>
      <c r="G3" s="383">
        <v>0</v>
      </c>
      <c r="H3" s="383">
        <v>0</v>
      </c>
      <c r="I3" s="434">
        <v>200</v>
      </c>
      <c r="J3" s="383">
        <v>200</v>
      </c>
      <c r="K3" s="383">
        <v>200</v>
      </c>
      <c r="L3" s="383">
        <v>200</v>
      </c>
      <c r="M3" s="383">
        <v>242</v>
      </c>
      <c r="N3" s="383">
        <v>0</v>
      </c>
      <c r="O3" s="383">
        <v>0</v>
      </c>
      <c r="P3" s="383">
        <v>0</v>
      </c>
      <c r="Q3" s="383">
        <v>0</v>
      </c>
      <c r="R3" s="383">
        <v>0</v>
      </c>
      <c r="S3" s="383">
        <v>0</v>
      </c>
      <c r="T3" s="383">
        <v>0</v>
      </c>
      <c r="U3" s="383">
        <v>0</v>
      </c>
      <c r="V3" s="383">
        <v>0</v>
      </c>
    </row>
    <row r="4" spans="1:22">
      <c r="A4" s="284">
        <v>1230854</v>
      </c>
      <c r="B4" s="286">
        <v>100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0</v>
      </c>
      <c r="P4" s="286">
        <v>0</v>
      </c>
      <c r="Q4" s="286">
        <v>0</v>
      </c>
      <c r="R4" s="286">
        <v>0</v>
      </c>
      <c r="S4" s="286">
        <v>0</v>
      </c>
      <c r="T4" s="286">
        <v>0</v>
      </c>
      <c r="U4" s="286">
        <v>0</v>
      </c>
      <c r="V4" s="286">
        <v>0</v>
      </c>
    </row>
    <row r="5" spans="1:22">
      <c r="A5" s="284">
        <v>1233632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346</v>
      </c>
      <c r="M5" s="286">
        <v>330</v>
      </c>
      <c r="N5" s="286">
        <v>0</v>
      </c>
      <c r="O5" s="286">
        <v>0</v>
      </c>
      <c r="P5" s="286">
        <v>0</v>
      </c>
      <c r="Q5" s="286">
        <v>0</v>
      </c>
      <c r="R5" s="286">
        <v>0</v>
      </c>
      <c r="S5" s="286">
        <v>0</v>
      </c>
      <c r="T5" s="286">
        <v>0</v>
      </c>
      <c r="U5" s="286">
        <v>0</v>
      </c>
      <c r="V5" s="286">
        <v>0</v>
      </c>
    </row>
    <row r="6" spans="1:22">
      <c r="A6" s="284">
        <v>1233877</v>
      </c>
      <c r="B6" s="286">
        <v>0</v>
      </c>
      <c r="C6" s="286">
        <v>50</v>
      </c>
      <c r="D6" s="286">
        <v>0</v>
      </c>
      <c r="E6" s="286">
        <v>0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  <c r="M6" s="286">
        <v>0</v>
      </c>
      <c r="N6" s="286">
        <v>0</v>
      </c>
      <c r="O6" s="286">
        <v>0</v>
      </c>
      <c r="P6" s="286">
        <v>0</v>
      </c>
      <c r="Q6" s="286">
        <v>0</v>
      </c>
      <c r="R6" s="286">
        <v>0</v>
      </c>
      <c r="S6" s="286">
        <v>0</v>
      </c>
      <c r="T6" s="286">
        <v>0</v>
      </c>
      <c r="U6" s="286">
        <v>0</v>
      </c>
      <c r="V6" s="286">
        <v>0</v>
      </c>
    </row>
    <row r="7" spans="1:22" s="78" customFormat="1">
      <c r="A7" s="396">
        <v>1232693</v>
      </c>
      <c r="B7" s="383">
        <v>62</v>
      </c>
      <c r="C7" s="383">
        <v>0</v>
      </c>
      <c r="D7" s="383">
        <v>0</v>
      </c>
      <c r="E7" s="383">
        <v>0</v>
      </c>
      <c r="F7" s="434">
        <v>342</v>
      </c>
      <c r="G7" s="383">
        <v>0</v>
      </c>
      <c r="H7" s="383">
        <v>0</v>
      </c>
      <c r="I7" s="434">
        <v>141</v>
      </c>
      <c r="J7" s="383">
        <v>0</v>
      </c>
      <c r="K7" s="383">
        <v>0</v>
      </c>
      <c r="L7" s="383">
        <v>0</v>
      </c>
      <c r="M7" s="383">
        <v>0</v>
      </c>
      <c r="N7" s="383">
        <v>0</v>
      </c>
      <c r="O7" s="383">
        <v>0</v>
      </c>
      <c r="P7" s="383">
        <v>0</v>
      </c>
      <c r="Q7" s="383">
        <v>0</v>
      </c>
      <c r="R7" s="383">
        <v>0</v>
      </c>
      <c r="S7" s="383">
        <v>0</v>
      </c>
      <c r="T7" s="383">
        <v>0</v>
      </c>
      <c r="U7" s="383">
        <v>0</v>
      </c>
      <c r="V7" s="383">
        <v>0</v>
      </c>
    </row>
    <row r="8" spans="1:22" s="78" customFormat="1">
      <c r="A8" s="396">
        <v>1233025</v>
      </c>
      <c r="B8" s="383">
        <v>62</v>
      </c>
      <c r="C8" s="383">
        <v>0</v>
      </c>
      <c r="D8" s="383">
        <v>0</v>
      </c>
      <c r="E8" s="383">
        <v>0</v>
      </c>
      <c r="F8" s="434">
        <v>342</v>
      </c>
      <c r="G8" s="383">
        <v>0</v>
      </c>
      <c r="H8" s="383">
        <v>0</v>
      </c>
      <c r="I8" s="434">
        <v>141</v>
      </c>
      <c r="J8" s="383">
        <v>0</v>
      </c>
      <c r="K8" s="383">
        <v>0</v>
      </c>
      <c r="L8" s="383">
        <v>0</v>
      </c>
      <c r="M8" s="383">
        <v>0</v>
      </c>
      <c r="N8" s="383">
        <v>0</v>
      </c>
      <c r="O8" s="383">
        <v>0</v>
      </c>
      <c r="P8" s="383">
        <v>0</v>
      </c>
      <c r="Q8" s="383">
        <v>0</v>
      </c>
      <c r="R8" s="383">
        <v>0</v>
      </c>
      <c r="S8" s="383">
        <v>0</v>
      </c>
      <c r="T8" s="383">
        <v>0</v>
      </c>
      <c r="U8" s="383">
        <v>0</v>
      </c>
      <c r="V8" s="383">
        <v>0</v>
      </c>
    </row>
    <row r="9" spans="1:22" s="78" customFormat="1">
      <c r="A9" s="396">
        <v>1237088</v>
      </c>
      <c r="B9" s="383">
        <v>935</v>
      </c>
      <c r="C9" s="383">
        <v>400</v>
      </c>
      <c r="D9" s="383">
        <v>104</v>
      </c>
      <c r="E9" s="383">
        <v>0</v>
      </c>
      <c r="F9" s="434">
        <v>278</v>
      </c>
      <c r="G9" s="383">
        <v>0</v>
      </c>
      <c r="H9" s="383">
        <v>0</v>
      </c>
      <c r="I9" s="434">
        <v>1464</v>
      </c>
      <c r="J9" s="383">
        <v>1004</v>
      </c>
      <c r="K9" s="383">
        <v>694</v>
      </c>
      <c r="L9" s="383">
        <v>1286</v>
      </c>
      <c r="M9" s="383">
        <v>1570</v>
      </c>
      <c r="N9" s="383">
        <v>0</v>
      </c>
      <c r="O9" s="383">
        <v>0</v>
      </c>
      <c r="P9" s="383">
        <v>0</v>
      </c>
      <c r="Q9" s="383">
        <v>0</v>
      </c>
      <c r="R9" s="383">
        <v>0</v>
      </c>
      <c r="S9" s="383">
        <v>0</v>
      </c>
      <c r="T9" s="383">
        <v>0</v>
      </c>
      <c r="U9" s="383">
        <v>0</v>
      </c>
      <c r="V9" s="383">
        <v>0</v>
      </c>
    </row>
    <row r="10" spans="1:22">
      <c r="A10" s="284">
        <v>1237748</v>
      </c>
      <c r="B10" s="286">
        <v>0</v>
      </c>
      <c r="C10" s="286">
        <v>0</v>
      </c>
      <c r="D10" s="286">
        <v>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260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  <c r="V10" s="286">
        <v>0</v>
      </c>
    </row>
    <row r="11" spans="1:22">
      <c r="A11" s="284">
        <v>1231898</v>
      </c>
      <c r="B11" s="286">
        <v>0</v>
      </c>
      <c r="C11" s="286">
        <v>0</v>
      </c>
      <c r="D11" s="286">
        <v>0</v>
      </c>
      <c r="E11" s="286">
        <v>0</v>
      </c>
      <c r="F11" s="286">
        <v>0</v>
      </c>
      <c r="G11" s="286">
        <v>0</v>
      </c>
      <c r="H11" s="286">
        <v>0</v>
      </c>
      <c r="I11" s="286">
        <v>0</v>
      </c>
      <c r="J11" s="286">
        <v>500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  <c r="V11" s="286">
        <v>0</v>
      </c>
    </row>
    <row r="12" spans="1:22">
      <c r="A12" s="284">
        <v>1237586</v>
      </c>
      <c r="B12" s="286">
        <v>0</v>
      </c>
      <c r="C12" s="286">
        <v>0</v>
      </c>
      <c r="D12" s="286">
        <v>0</v>
      </c>
      <c r="E12" s="286">
        <v>0</v>
      </c>
      <c r="F12" s="286">
        <v>0</v>
      </c>
      <c r="G12" s="286">
        <v>0</v>
      </c>
      <c r="H12" s="286">
        <v>0</v>
      </c>
      <c r="I12" s="286">
        <v>0</v>
      </c>
      <c r="J12" s="286">
        <v>500</v>
      </c>
      <c r="K12" s="286">
        <v>0</v>
      </c>
      <c r="L12" s="286">
        <v>0</v>
      </c>
      <c r="M12" s="286">
        <v>0</v>
      </c>
      <c r="N12" s="286">
        <v>0</v>
      </c>
      <c r="O12" s="286">
        <v>0</v>
      </c>
      <c r="P12" s="286">
        <v>0</v>
      </c>
      <c r="Q12" s="286">
        <v>0</v>
      </c>
      <c r="R12" s="286">
        <v>0</v>
      </c>
      <c r="S12" s="286">
        <v>0</v>
      </c>
      <c r="T12" s="286">
        <v>0</v>
      </c>
      <c r="U12" s="286">
        <v>0</v>
      </c>
      <c r="V12" s="286">
        <v>0</v>
      </c>
    </row>
    <row r="13" spans="1:22" s="78" customFormat="1">
      <c r="A13" s="396">
        <v>1236091</v>
      </c>
      <c r="B13" s="383">
        <v>0</v>
      </c>
      <c r="C13" s="383">
        <v>0</v>
      </c>
      <c r="D13" s="383">
        <v>0</v>
      </c>
      <c r="E13" s="383">
        <v>0</v>
      </c>
      <c r="F13" s="383">
        <v>0</v>
      </c>
      <c r="G13" s="383">
        <v>0</v>
      </c>
      <c r="H13" s="383">
        <v>0</v>
      </c>
      <c r="I13" s="434">
        <v>200</v>
      </c>
      <c r="J13" s="383">
        <v>100</v>
      </c>
      <c r="K13" s="383">
        <v>0</v>
      </c>
      <c r="L13" s="383">
        <v>0</v>
      </c>
      <c r="M13" s="383">
        <v>0</v>
      </c>
      <c r="N13" s="383">
        <v>0</v>
      </c>
      <c r="O13" s="383">
        <v>0</v>
      </c>
      <c r="P13" s="383">
        <v>0</v>
      </c>
      <c r="Q13" s="383">
        <v>0</v>
      </c>
      <c r="R13" s="383">
        <v>0</v>
      </c>
      <c r="S13" s="383">
        <v>0</v>
      </c>
      <c r="T13" s="383">
        <v>0</v>
      </c>
      <c r="U13" s="383">
        <v>0</v>
      </c>
      <c r="V13" s="383">
        <v>0</v>
      </c>
    </row>
    <row r="14" spans="1:22" s="78" customFormat="1">
      <c r="A14" s="396">
        <v>1238128</v>
      </c>
      <c r="B14" s="383">
        <v>480</v>
      </c>
      <c r="C14" s="383">
        <v>480</v>
      </c>
      <c r="D14" s="383">
        <v>184</v>
      </c>
      <c r="E14" s="383">
        <v>0</v>
      </c>
      <c r="F14" s="434">
        <v>332</v>
      </c>
      <c r="G14" s="383">
        <v>0</v>
      </c>
      <c r="H14" s="383">
        <v>0</v>
      </c>
      <c r="I14" s="434">
        <v>582</v>
      </c>
      <c r="J14" s="383">
        <v>244</v>
      </c>
      <c r="K14" s="383">
        <v>0</v>
      </c>
      <c r="L14" s="383">
        <v>404</v>
      </c>
      <c r="M14" s="383">
        <v>377</v>
      </c>
      <c r="N14" s="383">
        <v>0</v>
      </c>
      <c r="O14" s="383">
        <v>0</v>
      </c>
      <c r="P14" s="383">
        <v>0</v>
      </c>
      <c r="Q14" s="383">
        <v>0</v>
      </c>
      <c r="R14" s="383">
        <v>0</v>
      </c>
      <c r="S14" s="383">
        <v>0</v>
      </c>
      <c r="T14" s="383">
        <v>0</v>
      </c>
      <c r="U14" s="383">
        <v>0</v>
      </c>
      <c r="V14" s="383">
        <v>0</v>
      </c>
    </row>
    <row r="15" spans="1:22">
      <c r="A15" s="284">
        <v>1236962</v>
      </c>
      <c r="B15" s="286">
        <v>400</v>
      </c>
      <c r="C15" s="286">
        <v>300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300</v>
      </c>
      <c r="K15" s="286">
        <v>200</v>
      </c>
      <c r="L15" s="286">
        <v>400</v>
      </c>
      <c r="M15" s="286">
        <v>400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  <c r="V15" s="286">
        <v>0</v>
      </c>
    </row>
    <row r="16" spans="1:22" s="78" customFormat="1">
      <c r="A16" s="396">
        <v>1233761</v>
      </c>
      <c r="B16" s="383">
        <v>0</v>
      </c>
      <c r="C16" s="383">
        <v>0</v>
      </c>
      <c r="D16" s="383">
        <v>0</v>
      </c>
      <c r="E16" s="383">
        <v>0</v>
      </c>
      <c r="F16" s="434">
        <v>300</v>
      </c>
      <c r="G16" s="383">
        <v>0</v>
      </c>
      <c r="H16" s="383">
        <v>0</v>
      </c>
      <c r="I16" s="383">
        <v>0</v>
      </c>
      <c r="J16" s="383">
        <v>200</v>
      </c>
      <c r="K16" s="383">
        <v>0</v>
      </c>
      <c r="L16" s="383">
        <v>0</v>
      </c>
      <c r="M16" s="383">
        <v>0</v>
      </c>
      <c r="N16" s="383">
        <v>0</v>
      </c>
      <c r="O16" s="383">
        <v>0</v>
      </c>
      <c r="P16" s="383">
        <v>0</v>
      </c>
      <c r="Q16" s="383">
        <v>0</v>
      </c>
      <c r="R16" s="383">
        <v>0</v>
      </c>
      <c r="S16" s="383">
        <v>0</v>
      </c>
      <c r="T16" s="383">
        <v>0</v>
      </c>
      <c r="U16" s="383">
        <v>0</v>
      </c>
      <c r="V16" s="383">
        <v>0</v>
      </c>
    </row>
    <row r="17" spans="1:22">
      <c r="A17" s="284">
        <v>1239651</v>
      </c>
      <c r="B17" s="286">
        <v>400</v>
      </c>
      <c r="C17" s="286">
        <v>400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0</v>
      </c>
      <c r="L17" s="286">
        <v>0</v>
      </c>
      <c r="M17" s="286">
        <v>0</v>
      </c>
      <c r="N17" s="286">
        <v>0</v>
      </c>
      <c r="O17" s="286">
        <v>0</v>
      </c>
      <c r="P17" s="286">
        <v>0</v>
      </c>
      <c r="Q17" s="286">
        <v>0</v>
      </c>
      <c r="R17" s="286">
        <v>0</v>
      </c>
      <c r="S17" s="286">
        <v>0</v>
      </c>
      <c r="T17" s="286">
        <v>0</v>
      </c>
      <c r="U17" s="286">
        <v>0</v>
      </c>
      <c r="V17" s="286">
        <v>0</v>
      </c>
    </row>
    <row r="18" spans="1:22">
      <c r="A18" s="284">
        <v>1241134</v>
      </c>
      <c r="B18" s="286">
        <v>95</v>
      </c>
      <c r="C18" s="286">
        <v>103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126</v>
      </c>
      <c r="K18" s="286">
        <v>0</v>
      </c>
      <c r="L18" s="286">
        <v>0</v>
      </c>
      <c r="M18" s="286">
        <v>0</v>
      </c>
      <c r="N18" s="286">
        <v>0</v>
      </c>
      <c r="O18" s="286">
        <v>0</v>
      </c>
      <c r="P18" s="286">
        <v>0</v>
      </c>
      <c r="Q18" s="286">
        <v>0</v>
      </c>
      <c r="R18" s="286">
        <v>0</v>
      </c>
      <c r="S18" s="286">
        <v>0</v>
      </c>
      <c r="T18" s="286">
        <v>0</v>
      </c>
      <c r="U18" s="286">
        <v>0</v>
      </c>
      <c r="V18" s="286">
        <v>0</v>
      </c>
    </row>
    <row r="19" spans="1:22" s="78" customFormat="1">
      <c r="A19" s="396">
        <v>1239988</v>
      </c>
      <c r="B19" s="383">
        <v>50</v>
      </c>
      <c r="C19" s="383">
        <v>0</v>
      </c>
      <c r="D19" s="383">
        <v>0</v>
      </c>
      <c r="E19" s="383">
        <v>0</v>
      </c>
      <c r="F19" s="383">
        <v>0</v>
      </c>
      <c r="G19" s="383">
        <v>0</v>
      </c>
      <c r="H19" s="383">
        <v>0</v>
      </c>
      <c r="I19" s="434">
        <v>382</v>
      </c>
      <c r="J19" s="383">
        <v>454</v>
      </c>
      <c r="K19" s="383">
        <v>356</v>
      </c>
      <c r="L19" s="383">
        <v>454</v>
      </c>
      <c r="M19" s="383">
        <v>356</v>
      </c>
      <c r="N19" s="383">
        <v>0</v>
      </c>
      <c r="O19" s="383">
        <v>0</v>
      </c>
      <c r="P19" s="383">
        <v>0</v>
      </c>
      <c r="Q19" s="383">
        <v>0</v>
      </c>
      <c r="R19" s="383">
        <v>0</v>
      </c>
      <c r="S19" s="383">
        <v>0</v>
      </c>
      <c r="T19" s="383">
        <v>0</v>
      </c>
      <c r="U19" s="383">
        <v>0</v>
      </c>
      <c r="V19" s="383">
        <v>0</v>
      </c>
    </row>
    <row r="20" spans="1:22" s="78" customFormat="1">
      <c r="A20" s="396">
        <v>1240180</v>
      </c>
      <c r="B20" s="383">
        <v>300</v>
      </c>
      <c r="C20" s="383">
        <v>354</v>
      </c>
      <c r="D20" s="383">
        <v>158</v>
      </c>
      <c r="E20" s="383">
        <v>0</v>
      </c>
      <c r="F20" s="434">
        <v>228</v>
      </c>
      <c r="G20" s="383">
        <v>0</v>
      </c>
      <c r="H20" s="383">
        <v>0</v>
      </c>
      <c r="I20" s="434">
        <v>242</v>
      </c>
      <c r="J20" s="383">
        <v>516</v>
      </c>
      <c r="K20" s="383">
        <v>560</v>
      </c>
      <c r="L20" s="383">
        <v>100</v>
      </c>
      <c r="M20" s="383">
        <v>0</v>
      </c>
      <c r="N20" s="383">
        <v>0</v>
      </c>
      <c r="O20" s="383">
        <v>0</v>
      </c>
      <c r="P20" s="383">
        <v>0</v>
      </c>
      <c r="Q20" s="383">
        <v>0</v>
      </c>
      <c r="R20" s="383">
        <v>0</v>
      </c>
      <c r="S20" s="383">
        <v>0</v>
      </c>
      <c r="T20" s="383">
        <v>0</v>
      </c>
      <c r="U20" s="383">
        <v>0</v>
      </c>
      <c r="V20" s="383">
        <v>0</v>
      </c>
    </row>
    <row r="21" spans="1:22" s="78" customFormat="1">
      <c r="A21" s="396">
        <v>1240184</v>
      </c>
      <c r="B21" s="383">
        <v>150</v>
      </c>
      <c r="C21" s="383">
        <v>354</v>
      </c>
      <c r="D21" s="383">
        <v>158</v>
      </c>
      <c r="E21" s="383">
        <v>0</v>
      </c>
      <c r="F21" s="434">
        <v>228</v>
      </c>
      <c r="G21" s="383">
        <v>0</v>
      </c>
      <c r="H21" s="383">
        <v>0</v>
      </c>
      <c r="I21" s="434">
        <v>242</v>
      </c>
      <c r="J21" s="383">
        <v>516</v>
      </c>
      <c r="K21" s="383">
        <v>560</v>
      </c>
      <c r="L21" s="383">
        <v>100</v>
      </c>
      <c r="M21" s="383">
        <v>0</v>
      </c>
      <c r="N21" s="383">
        <v>0</v>
      </c>
      <c r="O21" s="383">
        <v>0</v>
      </c>
      <c r="P21" s="383">
        <v>0</v>
      </c>
      <c r="Q21" s="383">
        <v>0</v>
      </c>
      <c r="R21" s="383">
        <v>0</v>
      </c>
      <c r="S21" s="383">
        <v>0</v>
      </c>
      <c r="T21" s="383">
        <v>0</v>
      </c>
      <c r="U21" s="383">
        <v>0</v>
      </c>
      <c r="V21" s="383">
        <v>0</v>
      </c>
    </row>
    <row r="22" spans="1:22" s="78" customFormat="1">
      <c r="A22" s="396">
        <v>1240308</v>
      </c>
      <c r="B22" s="383">
        <v>0</v>
      </c>
      <c r="C22" s="383">
        <v>0</v>
      </c>
      <c r="D22" s="383">
        <v>0</v>
      </c>
      <c r="E22" s="383">
        <v>0</v>
      </c>
      <c r="F22" s="383">
        <v>0</v>
      </c>
      <c r="G22" s="383">
        <v>0</v>
      </c>
      <c r="H22" s="383">
        <v>0</v>
      </c>
      <c r="I22" s="434">
        <v>250</v>
      </c>
      <c r="J22" s="383">
        <v>0</v>
      </c>
      <c r="K22" s="383">
        <v>500</v>
      </c>
      <c r="L22" s="383">
        <v>250</v>
      </c>
      <c r="M22" s="383">
        <v>0</v>
      </c>
      <c r="N22" s="383">
        <v>0</v>
      </c>
      <c r="O22" s="383">
        <v>0</v>
      </c>
      <c r="P22" s="383">
        <v>0</v>
      </c>
      <c r="Q22" s="383">
        <v>0</v>
      </c>
      <c r="R22" s="383">
        <v>0</v>
      </c>
      <c r="S22" s="383">
        <v>0</v>
      </c>
      <c r="T22" s="383">
        <v>0</v>
      </c>
      <c r="U22" s="383">
        <v>0</v>
      </c>
      <c r="V22" s="383">
        <v>0</v>
      </c>
    </row>
    <row r="27" spans="1:22">
      <c r="A27" s="428" t="s">
        <v>0</v>
      </c>
      <c r="B27" s="405" t="s">
        <v>3217</v>
      </c>
      <c r="C27" s="405" t="s">
        <v>3218</v>
      </c>
      <c r="D27" s="405" t="s">
        <v>3219</v>
      </c>
      <c r="E27" s="405" t="s">
        <v>3220</v>
      </c>
      <c r="F27" s="405" t="s">
        <v>3221</v>
      </c>
      <c r="G27" s="405" t="s">
        <v>3222</v>
      </c>
      <c r="H27" s="406" t="s">
        <v>3223</v>
      </c>
      <c r="I27" s="405" t="s">
        <v>3226</v>
      </c>
      <c r="J27" s="405" t="s">
        <v>3227</v>
      </c>
      <c r="K27" s="405" t="s">
        <v>3228</v>
      </c>
      <c r="L27" s="405" t="s">
        <v>3229</v>
      </c>
      <c r="M27" s="405" t="s">
        <v>3230</v>
      </c>
      <c r="N27" s="405" t="s">
        <v>3231</v>
      </c>
      <c r="O27" s="406" t="s">
        <v>3232</v>
      </c>
      <c r="P27" s="405" t="s">
        <v>3236</v>
      </c>
      <c r="Q27" s="405" t="s">
        <v>3237</v>
      </c>
      <c r="R27" s="405" t="s">
        <v>3238</v>
      </c>
      <c r="S27" s="405" t="s">
        <v>3239</v>
      </c>
      <c r="T27" s="405" t="s">
        <v>3240</v>
      </c>
      <c r="U27" s="405" t="s">
        <v>3241</v>
      </c>
      <c r="V27" s="406" t="s">
        <v>3242</v>
      </c>
    </row>
    <row r="28" spans="1:22">
      <c r="A28" s="284">
        <v>1237608</v>
      </c>
      <c r="B28" s="286">
        <v>50</v>
      </c>
      <c r="C28" s="286">
        <v>300</v>
      </c>
      <c r="D28" s="286">
        <v>100</v>
      </c>
      <c r="E28" s="286">
        <v>0</v>
      </c>
      <c r="F28" s="286">
        <v>0</v>
      </c>
      <c r="G28" s="286">
        <v>0</v>
      </c>
      <c r="H28" s="286">
        <v>0</v>
      </c>
      <c r="I28" s="286">
        <v>0</v>
      </c>
      <c r="J28" s="286">
        <v>0</v>
      </c>
      <c r="K28" s="286">
        <v>0</v>
      </c>
      <c r="L28" s="286">
        <v>0</v>
      </c>
      <c r="M28" s="286">
        <v>0</v>
      </c>
      <c r="N28" s="286">
        <v>0</v>
      </c>
      <c r="O28" s="286">
        <v>0</v>
      </c>
      <c r="P28" s="286">
        <v>0</v>
      </c>
      <c r="Q28" s="286">
        <v>0</v>
      </c>
      <c r="R28" s="286">
        <v>0</v>
      </c>
      <c r="S28" s="286">
        <v>0</v>
      </c>
      <c r="T28" s="286">
        <v>0</v>
      </c>
      <c r="U28" s="286">
        <v>0</v>
      </c>
      <c r="V28" s="286">
        <v>0</v>
      </c>
    </row>
    <row r="29" spans="1:22">
      <c r="A29" s="284">
        <v>1236110</v>
      </c>
      <c r="B29" s="286">
        <v>100</v>
      </c>
      <c r="C29" s="286">
        <v>0</v>
      </c>
      <c r="D29" s="286">
        <v>0</v>
      </c>
      <c r="E29" s="286">
        <v>0</v>
      </c>
      <c r="F29" s="286">
        <v>150</v>
      </c>
      <c r="G29" s="286">
        <v>0</v>
      </c>
      <c r="H29" s="286">
        <v>0</v>
      </c>
      <c r="I29" s="286">
        <v>0</v>
      </c>
      <c r="J29" s="286">
        <v>0</v>
      </c>
      <c r="K29" s="286">
        <v>0</v>
      </c>
      <c r="L29" s="286">
        <v>0</v>
      </c>
      <c r="M29" s="286">
        <v>0</v>
      </c>
      <c r="N29" s="286">
        <v>0</v>
      </c>
      <c r="O29" s="286">
        <v>0</v>
      </c>
      <c r="P29" s="286">
        <v>0</v>
      </c>
      <c r="Q29" s="286">
        <v>0</v>
      </c>
      <c r="R29" s="286">
        <v>0</v>
      </c>
      <c r="S29" s="286">
        <v>0</v>
      </c>
      <c r="T29" s="286">
        <v>0</v>
      </c>
      <c r="U29" s="286">
        <v>0</v>
      </c>
      <c r="V29" s="286">
        <v>0</v>
      </c>
    </row>
    <row r="30" spans="1:22">
      <c r="A30" s="284">
        <v>1236387</v>
      </c>
      <c r="B30" s="286">
        <v>0</v>
      </c>
      <c r="C30" s="286">
        <v>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52">
        <v>0</v>
      </c>
      <c r="J30" s="286">
        <v>0</v>
      </c>
      <c r="K30" s="286">
        <v>265</v>
      </c>
      <c r="L30" s="286">
        <v>395</v>
      </c>
      <c r="M30" s="286">
        <v>0</v>
      </c>
      <c r="N30" s="286">
        <v>0</v>
      </c>
      <c r="O30" s="286">
        <v>0</v>
      </c>
      <c r="P30" s="286">
        <v>0</v>
      </c>
      <c r="Q30" s="286">
        <v>0</v>
      </c>
      <c r="R30" s="286">
        <v>0</v>
      </c>
      <c r="S30" s="286">
        <v>0</v>
      </c>
      <c r="T30" s="286">
        <v>0</v>
      </c>
      <c r="U30" s="286">
        <v>0</v>
      </c>
      <c r="V30" s="286">
        <v>0</v>
      </c>
    </row>
    <row r="31" spans="1:22" s="78" customFormat="1">
      <c r="A31" s="396">
        <v>1232775</v>
      </c>
      <c r="B31" s="383">
        <v>138</v>
      </c>
      <c r="C31" s="383">
        <v>124</v>
      </c>
      <c r="D31" s="383">
        <v>93</v>
      </c>
      <c r="E31" s="383">
        <v>0</v>
      </c>
      <c r="F31" s="434">
        <v>226</v>
      </c>
      <c r="G31" s="383">
        <v>0</v>
      </c>
      <c r="H31" s="383">
        <v>0</v>
      </c>
      <c r="I31" s="434">
        <v>575</v>
      </c>
      <c r="J31" s="383">
        <v>616</v>
      </c>
      <c r="K31" s="383">
        <v>277</v>
      </c>
      <c r="L31" s="383">
        <v>311</v>
      </c>
      <c r="M31" s="383">
        <v>14</v>
      </c>
      <c r="N31" s="383">
        <v>0</v>
      </c>
      <c r="O31" s="383">
        <v>0</v>
      </c>
      <c r="P31" s="383">
        <v>0</v>
      </c>
      <c r="Q31" s="383">
        <v>0</v>
      </c>
      <c r="R31" s="383">
        <v>0</v>
      </c>
      <c r="S31" s="383">
        <v>0</v>
      </c>
      <c r="T31" s="383">
        <v>0</v>
      </c>
      <c r="U31" s="383">
        <v>0</v>
      </c>
      <c r="V31" s="383">
        <v>0</v>
      </c>
    </row>
    <row r="32" spans="1:22">
      <c r="A32" s="284">
        <v>1238605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189</v>
      </c>
      <c r="N32" s="286">
        <v>0</v>
      </c>
      <c r="O32" s="286">
        <v>0</v>
      </c>
      <c r="P32" s="286">
        <v>0</v>
      </c>
      <c r="Q32" s="286">
        <v>0</v>
      </c>
      <c r="R32" s="286">
        <v>0</v>
      </c>
      <c r="S32" s="286">
        <v>0</v>
      </c>
      <c r="T32" s="286">
        <v>0</v>
      </c>
      <c r="U32" s="286">
        <v>0</v>
      </c>
      <c r="V32" s="286">
        <v>0</v>
      </c>
    </row>
    <row r="35" spans="1:23">
      <c r="A35" s="428" t="s">
        <v>0</v>
      </c>
      <c r="B35" s="405" t="s">
        <v>3217</v>
      </c>
      <c r="C35" s="405" t="s">
        <v>3218</v>
      </c>
      <c r="D35" s="405" t="s">
        <v>3219</v>
      </c>
      <c r="E35" s="405" t="s">
        <v>3220</v>
      </c>
      <c r="F35" s="405" t="s">
        <v>3221</v>
      </c>
      <c r="G35" s="405" t="s">
        <v>3222</v>
      </c>
      <c r="H35" s="406" t="s">
        <v>3223</v>
      </c>
      <c r="I35" s="405" t="s">
        <v>3226</v>
      </c>
      <c r="J35" s="405" t="s">
        <v>3227</v>
      </c>
      <c r="K35" s="405" t="s">
        <v>3228</v>
      </c>
      <c r="L35" s="405" t="s">
        <v>3229</v>
      </c>
      <c r="M35" s="405" t="s">
        <v>3230</v>
      </c>
      <c r="N35" s="405" t="s">
        <v>3231</v>
      </c>
      <c r="O35" s="406" t="s">
        <v>3232</v>
      </c>
      <c r="P35" s="405" t="s">
        <v>3236</v>
      </c>
      <c r="Q35" s="405" t="s">
        <v>3237</v>
      </c>
      <c r="R35" s="405" t="s">
        <v>3238</v>
      </c>
      <c r="S35" s="405" t="s">
        <v>3239</v>
      </c>
      <c r="T35" s="405" t="s">
        <v>3240</v>
      </c>
      <c r="U35" s="405" t="s">
        <v>3241</v>
      </c>
      <c r="V35" s="406" t="s">
        <v>3242</v>
      </c>
    </row>
    <row r="36" spans="1:23">
      <c r="A36" s="284">
        <v>1221967</v>
      </c>
      <c r="B36" s="286"/>
      <c r="C36" s="286">
        <v>281</v>
      </c>
      <c r="D36" s="286">
        <v>195</v>
      </c>
      <c r="E36" s="286">
        <v>0</v>
      </c>
      <c r="F36" s="286">
        <v>0</v>
      </c>
      <c r="G36" s="286">
        <v>0</v>
      </c>
      <c r="H36" s="286">
        <v>0</v>
      </c>
      <c r="I36" s="286">
        <v>0</v>
      </c>
      <c r="J36" s="286">
        <v>0</v>
      </c>
      <c r="K36" s="286">
        <v>0</v>
      </c>
      <c r="L36" s="286">
        <v>0</v>
      </c>
      <c r="M36" s="286">
        <v>176</v>
      </c>
      <c r="N36" s="286">
        <v>0</v>
      </c>
      <c r="O36" s="286">
        <v>0</v>
      </c>
      <c r="P36" s="286">
        <v>100</v>
      </c>
      <c r="Q36" s="286">
        <v>0</v>
      </c>
      <c r="R36" s="286">
        <v>0</v>
      </c>
      <c r="S36" s="286">
        <v>0</v>
      </c>
      <c r="T36" s="286">
        <v>0</v>
      </c>
      <c r="U36" s="286">
        <v>0</v>
      </c>
      <c r="V36" s="286">
        <v>0</v>
      </c>
      <c r="W36" s="433">
        <f>SUM(B36:V36)</f>
        <v>752</v>
      </c>
    </row>
    <row r="37" spans="1:23">
      <c r="A37" s="284">
        <v>1227306</v>
      </c>
      <c r="B37" s="286"/>
      <c r="C37" s="286">
        <v>66</v>
      </c>
      <c r="D37" s="286">
        <v>187</v>
      </c>
      <c r="E37" s="286">
        <v>0</v>
      </c>
      <c r="F37" s="286">
        <v>452</v>
      </c>
      <c r="G37" s="286">
        <v>0</v>
      </c>
      <c r="H37" s="286">
        <v>0</v>
      </c>
      <c r="I37" s="286">
        <v>0</v>
      </c>
      <c r="J37" s="52">
        <v>40</v>
      </c>
      <c r="K37" s="286">
        <v>320</v>
      </c>
      <c r="L37" s="286">
        <v>80</v>
      </c>
      <c r="M37" s="286">
        <v>0</v>
      </c>
      <c r="N37" s="286">
        <v>0</v>
      </c>
      <c r="O37" s="286">
        <v>0</v>
      </c>
      <c r="P37" s="286">
        <v>350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  <c r="V37" s="286">
        <v>0</v>
      </c>
      <c r="W37" s="433">
        <f t="shared" ref="W37:W77" si="0">SUM(B37:V37)</f>
        <v>1495</v>
      </c>
    </row>
    <row r="38" spans="1:23">
      <c r="A38" s="284">
        <v>1227359</v>
      </c>
      <c r="B38" s="286"/>
      <c r="C38" s="286">
        <v>0</v>
      </c>
      <c r="D38" s="286">
        <v>0</v>
      </c>
      <c r="E38" s="286">
        <v>0</v>
      </c>
      <c r="F38" s="286">
        <v>0</v>
      </c>
      <c r="G38" s="286">
        <v>0</v>
      </c>
      <c r="H38" s="286">
        <v>0</v>
      </c>
      <c r="I38" s="286">
        <v>0</v>
      </c>
      <c r="J38" s="286">
        <v>0</v>
      </c>
      <c r="K38" s="286">
        <v>0</v>
      </c>
      <c r="L38" s="286">
        <v>0</v>
      </c>
      <c r="M38" s="286">
        <v>86</v>
      </c>
      <c r="N38" s="286">
        <v>0</v>
      </c>
      <c r="O38" s="286">
        <v>0</v>
      </c>
      <c r="P38" s="286">
        <v>0</v>
      </c>
      <c r="Q38" s="286">
        <v>0</v>
      </c>
      <c r="R38" s="286">
        <v>0</v>
      </c>
      <c r="S38" s="286">
        <v>0</v>
      </c>
      <c r="T38" s="286">
        <v>0</v>
      </c>
      <c r="U38" s="286">
        <v>0</v>
      </c>
      <c r="V38" s="286">
        <v>0</v>
      </c>
      <c r="W38" s="433">
        <f t="shared" si="0"/>
        <v>86</v>
      </c>
    </row>
    <row r="39" spans="1:23">
      <c r="A39" s="284">
        <v>1229088</v>
      </c>
      <c r="B39" s="286"/>
      <c r="C39" s="286">
        <v>43</v>
      </c>
      <c r="D39" s="286">
        <v>0</v>
      </c>
      <c r="E39" s="286">
        <v>0</v>
      </c>
      <c r="F39" s="286">
        <v>0</v>
      </c>
      <c r="G39" s="286">
        <v>0</v>
      </c>
      <c r="H39" s="286">
        <v>0</v>
      </c>
      <c r="I39" s="286">
        <v>0</v>
      </c>
      <c r="J39" s="286">
        <v>0</v>
      </c>
      <c r="K39" s="286">
        <v>0</v>
      </c>
      <c r="L39" s="286">
        <v>0</v>
      </c>
      <c r="M39" s="286">
        <v>0</v>
      </c>
      <c r="N39" s="286">
        <v>0</v>
      </c>
      <c r="O39" s="286">
        <v>0</v>
      </c>
      <c r="P39" s="286">
        <v>500</v>
      </c>
      <c r="Q39" s="286">
        <v>0</v>
      </c>
      <c r="R39" s="286">
        <v>0</v>
      </c>
      <c r="S39" s="286">
        <v>0</v>
      </c>
      <c r="T39" s="286">
        <v>0</v>
      </c>
      <c r="U39" s="286">
        <v>0</v>
      </c>
      <c r="V39" s="286">
        <v>0</v>
      </c>
      <c r="W39" s="433">
        <f t="shared" si="0"/>
        <v>543</v>
      </c>
    </row>
    <row r="40" spans="1:23">
      <c r="A40" s="284">
        <v>1231090</v>
      </c>
      <c r="B40" s="286"/>
      <c r="C40" s="286">
        <v>0</v>
      </c>
      <c r="D40" s="286">
        <v>0</v>
      </c>
      <c r="E40" s="286">
        <v>0</v>
      </c>
      <c r="F40" s="286">
        <v>0</v>
      </c>
      <c r="G40" s="286">
        <v>0</v>
      </c>
      <c r="H40" s="286">
        <v>0</v>
      </c>
      <c r="I40" s="286">
        <v>0</v>
      </c>
      <c r="J40" s="286">
        <v>0</v>
      </c>
      <c r="K40" s="286">
        <v>0</v>
      </c>
      <c r="L40" s="286">
        <v>0</v>
      </c>
      <c r="M40" s="286">
        <v>0</v>
      </c>
      <c r="N40" s="286">
        <v>0</v>
      </c>
      <c r="O40" s="286">
        <v>0</v>
      </c>
      <c r="P40" s="286">
        <v>0</v>
      </c>
      <c r="Q40" s="286">
        <v>200</v>
      </c>
      <c r="R40" s="286">
        <v>0</v>
      </c>
      <c r="S40" s="286">
        <v>0</v>
      </c>
      <c r="T40" s="286">
        <v>0</v>
      </c>
      <c r="U40" s="286">
        <v>0</v>
      </c>
      <c r="V40" s="286">
        <v>0</v>
      </c>
      <c r="W40" s="433">
        <f t="shared" si="0"/>
        <v>200</v>
      </c>
    </row>
    <row r="41" spans="1:23">
      <c r="A41" s="284">
        <v>1229776</v>
      </c>
      <c r="B41" s="286"/>
      <c r="C41" s="286">
        <v>0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  <c r="M41" s="286">
        <v>0</v>
      </c>
      <c r="N41" s="286">
        <v>0</v>
      </c>
      <c r="O41" s="286">
        <v>0</v>
      </c>
      <c r="P41" s="286">
        <v>0</v>
      </c>
      <c r="Q41" s="286">
        <v>200</v>
      </c>
      <c r="R41" s="286">
        <v>0</v>
      </c>
      <c r="S41" s="286">
        <v>0</v>
      </c>
      <c r="T41" s="286">
        <v>0</v>
      </c>
      <c r="U41" s="286">
        <v>0</v>
      </c>
      <c r="V41" s="286">
        <v>0</v>
      </c>
      <c r="W41" s="433">
        <f t="shared" si="0"/>
        <v>200</v>
      </c>
    </row>
    <row r="42" spans="1:23">
      <c r="A42" s="284">
        <v>1225464</v>
      </c>
      <c r="B42" s="286"/>
      <c r="C42" s="286">
        <v>498</v>
      </c>
      <c r="D42" s="286">
        <v>286</v>
      </c>
      <c r="E42" s="286">
        <v>0</v>
      </c>
      <c r="F42" s="286">
        <v>0</v>
      </c>
      <c r="G42" s="286">
        <v>0</v>
      </c>
      <c r="H42" s="286">
        <v>0</v>
      </c>
      <c r="I42" s="286">
        <v>0</v>
      </c>
      <c r="J42" s="286">
        <v>0</v>
      </c>
      <c r="K42" s="286">
        <v>0</v>
      </c>
      <c r="L42" s="286">
        <v>0</v>
      </c>
      <c r="M42" s="286">
        <v>0</v>
      </c>
      <c r="N42" s="286">
        <v>0</v>
      </c>
      <c r="O42" s="286">
        <v>0</v>
      </c>
      <c r="P42" s="286">
        <v>0</v>
      </c>
      <c r="Q42" s="286">
        <v>0</v>
      </c>
      <c r="R42" s="286">
        <v>0</v>
      </c>
      <c r="S42" s="286">
        <v>0</v>
      </c>
      <c r="T42" s="286">
        <v>0</v>
      </c>
      <c r="U42" s="286">
        <v>0</v>
      </c>
      <c r="V42" s="286">
        <v>0</v>
      </c>
      <c r="W42" s="433">
        <f t="shared" si="0"/>
        <v>784</v>
      </c>
    </row>
    <row r="43" spans="1:23">
      <c r="A43" s="284">
        <v>1231797</v>
      </c>
      <c r="B43" s="286"/>
      <c r="C43" s="286">
        <v>0</v>
      </c>
      <c r="D43" s="286">
        <v>0</v>
      </c>
      <c r="E43" s="286">
        <v>0</v>
      </c>
      <c r="F43" s="286">
        <v>0</v>
      </c>
      <c r="G43" s="286">
        <v>0</v>
      </c>
      <c r="H43" s="286">
        <v>0</v>
      </c>
      <c r="I43" s="286">
        <v>0</v>
      </c>
      <c r="J43" s="286">
        <v>0</v>
      </c>
      <c r="K43" s="286">
        <v>113</v>
      </c>
      <c r="L43" s="286">
        <v>0</v>
      </c>
      <c r="M43" s="286">
        <v>0</v>
      </c>
      <c r="N43" s="286">
        <v>0</v>
      </c>
      <c r="O43" s="286">
        <v>0</v>
      </c>
      <c r="P43" s="286">
        <v>0</v>
      </c>
      <c r="Q43" s="286">
        <v>0</v>
      </c>
      <c r="R43" s="286">
        <v>0</v>
      </c>
      <c r="S43" s="286">
        <v>0</v>
      </c>
      <c r="T43" s="286">
        <v>0</v>
      </c>
      <c r="U43" s="286">
        <v>0</v>
      </c>
      <c r="V43" s="286">
        <v>0</v>
      </c>
      <c r="W43" s="433">
        <f t="shared" si="0"/>
        <v>113</v>
      </c>
    </row>
    <row r="44" spans="1:23">
      <c r="A44" s="284">
        <v>1234222</v>
      </c>
      <c r="B44" s="286"/>
      <c r="C44" s="286">
        <v>0</v>
      </c>
      <c r="D44" s="286">
        <v>0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  <c r="M44" s="286">
        <v>0</v>
      </c>
      <c r="N44" s="286">
        <v>0</v>
      </c>
      <c r="O44" s="286">
        <v>0</v>
      </c>
      <c r="P44" s="286">
        <v>868</v>
      </c>
      <c r="Q44" s="286">
        <v>0</v>
      </c>
      <c r="R44" s="286">
        <v>0</v>
      </c>
      <c r="S44" s="286">
        <v>0</v>
      </c>
      <c r="T44" s="286">
        <v>0</v>
      </c>
      <c r="U44" s="286">
        <v>0</v>
      </c>
      <c r="V44" s="286">
        <v>0</v>
      </c>
      <c r="W44" s="433">
        <f t="shared" si="0"/>
        <v>868</v>
      </c>
    </row>
    <row r="45" spans="1:23">
      <c r="A45" s="284">
        <v>1232528</v>
      </c>
      <c r="B45" s="286"/>
      <c r="C45" s="286">
        <v>0</v>
      </c>
      <c r="D45" s="286">
        <v>0</v>
      </c>
      <c r="E45" s="286">
        <v>0</v>
      </c>
      <c r="F45" s="286">
        <v>0</v>
      </c>
      <c r="G45" s="286">
        <v>0</v>
      </c>
      <c r="H45" s="286">
        <v>0</v>
      </c>
      <c r="I45" s="286">
        <v>0</v>
      </c>
      <c r="J45" s="286">
        <v>0</v>
      </c>
      <c r="K45" s="286">
        <v>0</v>
      </c>
      <c r="L45" s="286">
        <v>0</v>
      </c>
      <c r="M45" s="286">
        <v>0</v>
      </c>
      <c r="N45" s="286">
        <v>0</v>
      </c>
      <c r="O45" s="286">
        <v>0</v>
      </c>
      <c r="P45" s="286">
        <v>0</v>
      </c>
      <c r="Q45" s="286">
        <v>0</v>
      </c>
      <c r="R45" s="286">
        <v>147</v>
      </c>
      <c r="S45" s="286">
        <v>0</v>
      </c>
      <c r="T45" s="286">
        <v>0</v>
      </c>
      <c r="U45" s="286">
        <v>0</v>
      </c>
      <c r="V45" s="286">
        <v>0</v>
      </c>
      <c r="W45" s="433">
        <f t="shared" si="0"/>
        <v>147</v>
      </c>
    </row>
    <row r="46" spans="1:23">
      <c r="A46" s="284">
        <v>1233587</v>
      </c>
      <c r="B46" s="286"/>
      <c r="C46" s="286">
        <v>0</v>
      </c>
      <c r="D46" s="286">
        <v>0</v>
      </c>
      <c r="E46" s="286">
        <v>0</v>
      </c>
      <c r="F46" s="286">
        <v>0</v>
      </c>
      <c r="G46" s="286">
        <v>0</v>
      </c>
      <c r="H46" s="286">
        <v>0</v>
      </c>
      <c r="I46" s="286">
        <v>0</v>
      </c>
      <c r="J46" s="286">
        <v>0</v>
      </c>
      <c r="K46" s="286">
        <v>0</v>
      </c>
      <c r="L46" s="286">
        <v>0</v>
      </c>
      <c r="M46" s="286">
        <v>0</v>
      </c>
      <c r="N46" s="286">
        <v>0</v>
      </c>
      <c r="O46" s="286">
        <v>0</v>
      </c>
      <c r="P46" s="286">
        <v>10</v>
      </c>
      <c r="Q46" s="286">
        <v>0</v>
      </c>
      <c r="R46" s="286">
        <v>0</v>
      </c>
      <c r="S46" s="286">
        <v>0</v>
      </c>
      <c r="T46" s="286">
        <v>0</v>
      </c>
      <c r="U46" s="286">
        <v>0</v>
      </c>
      <c r="V46" s="286">
        <v>0</v>
      </c>
      <c r="W46" s="433">
        <f t="shared" si="0"/>
        <v>10</v>
      </c>
    </row>
    <row r="47" spans="1:23">
      <c r="A47" s="284">
        <v>1232846</v>
      </c>
      <c r="B47" s="286"/>
      <c r="C47" s="286">
        <v>40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  <c r="M47" s="286">
        <v>0</v>
      </c>
      <c r="N47" s="286">
        <v>0</v>
      </c>
      <c r="O47" s="286">
        <v>0</v>
      </c>
      <c r="P47" s="286">
        <v>0</v>
      </c>
      <c r="Q47" s="286">
        <v>0</v>
      </c>
      <c r="R47" s="286">
        <v>176</v>
      </c>
      <c r="S47" s="286">
        <v>0</v>
      </c>
      <c r="T47" s="286">
        <v>0</v>
      </c>
      <c r="U47" s="286">
        <v>0</v>
      </c>
      <c r="V47" s="286">
        <v>0</v>
      </c>
      <c r="W47" s="433">
        <f t="shared" si="0"/>
        <v>216</v>
      </c>
    </row>
    <row r="48" spans="1:23">
      <c r="A48" s="284">
        <v>1232693</v>
      </c>
      <c r="B48" s="286"/>
      <c r="C48" s="286">
        <v>0</v>
      </c>
      <c r="D48" s="286">
        <v>0</v>
      </c>
      <c r="E48" s="286">
        <v>0</v>
      </c>
      <c r="F48" s="286">
        <v>0</v>
      </c>
      <c r="G48" s="286">
        <v>0</v>
      </c>
      <c r="H48" s="286">
        <v>0</v>
      </c>
      <c r="I48" s="286">
        <v>0</v>
      </c>
      <c r="J48" s="286">
        <v>0</v>
      </c>
      <c r="K48" s="286">
        <v>0</v>
      </c>
      <c r="L48" s="286">
        <v>0</v>
      </c>
      <c r="M48" s="286">
        <v>0</v>
      </c>
      <c r="N48" s="286">
        <v>0</v>
      </c>
      <c r="O48" s="286">
        <v>0</v>
      </c>
      <c r="P48" s="286">
        <v>54</v>
      </c>
      <c r="Q48" s="286">
        <v>0</v>
      </c>
      <c r="R48" s="286">
        <v>0</v>
      </c>
      <c r="S48" s="286">
        <v>0</v>
      </c>
      <c r="T48" s="286">
        <v>0</v>
      </c>
      <c r="U48" s="286">
        <v>0</v>
      </c>
      <c r="V48" s="286">
        <v>0</v>
      </c>
      <c r="W48" s="433">
        <f t="shared" si="0"/>
        <v>54</v>
      </c>
    </row>
    <row r="49" spans="1:23">
      <c r="A49" s="284">
        <v>1233025</v>
      </c>
      <c r="B49" s="286"/>
      <c r="C49" s="286">
        <v>0</v>
      </c>
      <c r="D49" s="286">
        <v>0</v>
      </c>
      <c r="E49" s="286">
        <v>0</v>
      </c>
      <c r="F49" s="286">
        <v>0</v>
      </c>
      <c r="G49" s="286">
        <v>0</v>
      </c>
      <c r="H49" s="286">
        <v>0</v>
      </c>
      <c r="I49" s="286">
        <v>0</v>
      </c>
      <c r="J49" s="286">
        <v>0</v>
      </c>
      <c r="K49" s="286">
        <v>0</v>
      </c>
      <c r="L49" s="286">
        <v>0</v>
      </c>
      <c r="M49" s="286">
        <v>0</v>
      </c>
      <c r="N49" s="286">
        <v>0</v>
      </c>
      <c r="O49" s="286">
        <v>0</v>
      </c>
      <c r="P49" s="286">
        <v>54</v>
      </c>
      <c r="Q49" s="286">
        <v>0</v>
      </c>
      <c r="R49" s="286">
        <v>0</v>
      </c>
      <c r="S49" s="286">
        <v>0</v>
      </c>
      <c r="T49" s="286">
        <v>0</v>
      </c>
      <c r="U49" s="286">
        <v>0</v>
      </c>
      <c r="V49" s="286">
        <v>0</v>
      </c>
      <c r="W49" s="433">
        <f t="shared" si="0"/>
        <v>54</v>
      </c>
    </row>
    <row r="50" spans="1:23">
      <c r="A50" s="284">
        <v>1233383</v>
      </c>
      <c r="B50" s="286"/>
      <c r="C50" s="286">
        <v>0</v>
      </c>
      <c r="D50" s="286">
        <v>0</v>
      </c>
      <c r="E50" s="286">
        <v>0</v>
      </c>
      <c r="F50" s="286">
        <v>0</v>
      </c>
      <c r="G50" s="286">
        <v>0</v>
      </c>
      <c r="H50" s="286">
        <v>0</v>
      </c>
      <c r="I50" s="286">
        <v>0</v>
      </c>
      <c r="J50" s="286">
        <v>0</v>
      </c>
      <c r="K50" s="286">
        <v>0</v>
      </c>
      <c r="L50" s="286">
        <v>0</v>
      </c>
      <c r="M50" s="286">
        <v>0</v>
      </c>
      <c r="N50" s="286">
        <v>0</v>
      </c>
      <c r="O50" s="286">
        <v>0</v>
      </c>
      <c r="P50" s="286">
        <v>113</v>
      </c>
      <c r="Q50" s="286">
        <v>0</v>
      </c>
      <c r="R50" s="286">
        <v>0</v>
      </c>
      <c r="S50" s="286">
        <v>0</v>
      </c>
      <c r="T50" s="286">
        <v>0</v>
      </c>
      <c r="U50" s="286">
        <v>0</v>
      </c>
      <c r="V50" s="286">
        <v>0</v>
      </c>
      <c r="W50" s="433">
        <f t="shared" si="0"/>
        <v>113</v>
      </c>
    </row>
    <row r="51" spans="1:23">
      <c r="A51" s="284">
        <v>1220847</v>
      </c>
      <c r="B51" s="286"/>
      <c r="C51" s="286">
        <v>75</v>
      </c>
      <c r="D51" s="286">
        <v>0</v>
      </c>
      <c r="E51" s="286">
        <v>0</v>
      </c>
      <c r="F51" s="286">
        <v>0</v>
      </c>
      <c r="G51" s="286">
        <v>0</v>
      </c>
      <c r="H51" s="286">
        <v>0</v>
      </c>
      <c r="I51" s="286">
        <v>0</v>
      </c>
      <c r="J51" s="286">
        <v>0</v>
      </c>
      <c r="K51" s="286">
        <v>0</v>
      </c>
      <c r="L51" s="286">
        <v>0</v>
      </c>
      <c r="M51" s="286">
        <v>0</v>
      </c>
      <c r="N51" s="286">
        <v>0</v>
      </c>
      <c r="O51" s="286">
        <v>0</v>
      </c>
      <c r="P51" s="286">
        <v>0</v>
      </c>
      <c r="Q51" s="286">
        <v>0</v>
      </c>
      <c r="R51" s="286">
        <v>0</v>
      </c>
      <c r="S51" s="286">
        <v>0</v>
      </c>
      <c r="T51" s="286">
        <v>0</v>
      </c>
      <c r="U51" s="286">
        <v>0</v>
      </c>
      <c r="V51" s="286">
        <v>0</v>
      </c>
      <c r="W51" s="433">
        <f t="shared" si="0"/>
        <v>75</v>
      </c>
    </row>
    <row r="52" spans="1:23">
      <c r="A52" s="729">
        <v>1235097</v>
      </c>
      <c r="B52" s="286"/>
      <c r="C52" s="286">
        <v>50</v>
      </c>
      <c r="D52" s="286">
        <v>0</v>
      </c>
      <c r="E52" s="286">
        <v>0</v>
      </c>
      <c r="F52" s="286">
        <v>0</v>
      </c>
      <c r="G52" s="286">
        <v>0</v>
      </c>
      <c r="H52" s="286">
        <v>0</v>
      </c>
      <c r="I52" s="286">
        <v>0</v>
      </c>
      <c r="J52" s="52">
        <v>293</v>
      </c>
      <c r="K52" s="286">
        <v>47</v>
      </c>
      <c r="L52" s="286">
        <v>0</v>
      </c>
      <c r="M52" s="286">
        <v>0</v>
      </c>
      <c r="N52" s="286">
        <v>0</v>
      </c>
      <c r="O52" s="286">
        <v>0</v>
      </c>
      <c r="P52" s="286">
        <v>100</v>
      </c>
      <c r="Q52" s="286">
        <v>350</v>
      </c>
      <c r="R52" s="286">
        <v>200</v>
      </c>
      <c r="S52" s="286">
        <v>0</v>
      </c>
      <c r="T52" s="286">
        <v>0</v>
      </c>
      <c r="U52" s="286">
        <v>0</v>
      </c>
      <c r="V52" s="286">
        <v>0</v>
      </c>
      <c r="W52" s="433">
        <f t="shared" si="0"/>
        <v>1040</v>
      </c>
    </row>
    <row r="53" spans="1:23">
      <c r="A53" s="284">
        <v>1235958</v>
      </c>
      <c r="B53" s="286"/>
      <c r="C53" s="286">
        <v>0</v>
      </c>
      <c r="D53" s="286">
        <v>0</v>
      </c>
      <c r="E53" s="286">
        <v>0</v>
      </c>
      <c r="F53" s="286">
        <v>0</v>
      </c>
      <c r="G53" s="286">
        <v>0</v>
      </c>
      <c r="H53" s="286">
        <v>0</v>
      </c>
      <c r="I53" s="286">
        <v>0</v>
      </c>
      <c r="J53" s="286">
        <v>0</v>
      </c>
      <c r="K53" s="286">
        <v>0</v>
      </c>
      <c r="L53" s="286">
        <v>0</v>
      </c>
      <c r="M53" s="286">
        <v>12</v>
      </c>
      <c r="N53" s="286">
        <v>0</v>
      </c>
      <c r="O53" s="286">
        <v>0</v>
      </c>
      <c r="P53" s="286">
        <v>0</v>
      </c>
      <c r="Q53" s="286">
        <v>0</v>
      </c>
      <c r="R53" s="286">
        <v>0</v>
      </c>
      <c r="S53" s="286">
        <v>0</v>
      </c>
      <c r="T53" s="286">
        <v>0</v>
      </c>
      <c r="U53" s="286">
        <v>0</v>
      </c>
      <c r="V53" s="286">
        <v>0</v>
      </c>
      <c r="W53" s="433">
        <f t="shared" si="0"/>
        <v>12</v>
      </c>
    </row>
    <row r="54" spans="1:23">
      <c r="A54" s="284">
        <v>1235845</v>
      </c>
      <c r="B54" s="286"/>
      <c r="C54" s="286">
        <v>0</v>
      </c>
      <c r="D54" s="286">
        <v>0</v>
      </c>
      <c r="E54" s="286">
        <v>0</v>
      </c>
      <c r="F54" s="286">
        <v>0</v>
      </c>
      <c r="G54" s="286">
        <v>0</v>
      </c>
      <c r="H54" s="286">
        <v>0</v>
      </c>
      <c r="I54" s="286">
        <v>0</v>
      </c>
      <c r="J54" s="286">
        <v>0</v>
      </c>
      <c r="K54" s="286">
        <v>0</v>
      </c>
      <c r="L54" s="286">
        <v>638</v>
      </c>
      <c r="M54" s="286">
        <v>400</v>
      </c>
      <c r="N54" s="286">
        <v>0</v>
      </c>
      <c r="O54" s="286">
        <v>0</v>
      </c>
      <c r="P54" s="286">
        <v>0</v>
      </c>
      <c r="Q54" s="286">
        <v>0</v>
      </c>
      <c r="R54" s="286">
        <v>0</v>
      </c>
      <c r="S54" s="286">
        <v>0</v>
      </c>
      <c r="T54" s="286">
        <v>0</v>
      </c>
      <c r="U54" s="286">
        <v>0</v>
      </c>
      <c r="V54" s="286">
        <v>0</v>
      </c>
      <c r="W54" s="433">
        <f t="shared" si="0"/>
        <v>1038</v>
      </c>
    </row>
    <row r="55" spans="1:23">
      <c r="A55" s="284">
        <v>1236600</v>
      </c>
      <c r="B55" s="286"/>
      <c r="C55" s="286">
        <v>0</v>
      </c>
      <c r="D55" s="286">
        <v>0</v>
      </c>
      <c r="E55" s="286">
        <v>0</v>
      </c>
      <c r="F55" s="286">
        <v>0</v>
      </c>
      <c r="G55" s="286">
        <v>0</v>
      </c>
      <c r="H55" s="286">
        <v>0</v>
      </c>
      <c r="I55" s="286">
        <v>0</v>
      </c>
      <c r="J55" s="286">
        <v>0</v>
      </c>
      <c r="K55" s="286">
        <v>0</v>
      </c>
      <c r="L55" s="286">
        <v>0</v>
      </c>
      <c r="M55" s="286">
        <v>200</v>
      </c>
      <c r="N55" s="286">
        <v>0</v>
      </c>
      <c r="O55" s="286">
        <v>0</v>
      </c>
      <c r="P55" s="286">
        <v>548</v>
      </c>
      <c r="Q55" s="286">
        <v>0</v>
      </c>
      <c r="R55" s="286">
        <v>0</v>
      </c>
      <c r="S55" s="286">
        <v>0</v>
      </c>
      <c r="T55" s="286">
        <v>0</v>
      </c>
      <c r="U55" s="286">
        <v>0</v>
      </c>
      <c r="V55" s="286">
        <v>0</v>
      </c>
      <c r="W55" s="433">
        <f t="shared" si="0"/>
        <v>748</v>
      </c>
    </row>
    <row r="56" spans="1:23">
      <c r="A56" s="284">
        <v>1236601</v>
      </c>
      <c r="B56" s="286"/>
      <c r="C56" s="286">
        <v>0</v>
      </c>
      <c r="D56" s="286">
        <v>0</v>
      </c>
      <c r="E56" s="286">
        <v>0</v>
      </c>
      <c r="F56" s="286">
        <v>0</v>
      </c>
      <c r="G56" s="286">
        <v>0</v>
      </c>
      <c r="H56" s="286">
        <v>0</v>
      </c>
      <c r="I56" s="286">
        <v>0</v>
      </c>
      <c r="J56" s="286">
        <v>0</v>
      </c>
      <c r="K56" s="286">
        <v>0</v>
      </c>
      <c r="L56" s="286">
        <v>0</v>
      </c>
      <c r="M56" s="286">
        <v>0</v>
      </c>
      <c r="N56" s="286">
        <v>0</v>
      </c>
      <c r="O56" s="286">
        <v>0</v>
      </c>
      <c r="P56" s="286">
        <v>0</v>
      </c>
      <c r="Q56" s="286">
        <v>74</v>
      </c>
      <c r="R56" s="286">
        <v>0</v>
      </c>
      <c r="S56" s="286">
        <v>0</v>
      </c>
      <c r="T56" s="286">
        <v>0</v>
      </c>
      <c r="U56" s="286">
        <v>0</v>
      </c>
      <c r="V56" s="286">
        <v>0</v>
      </c>
      <c r="W56" s="433">
        <f t="shared" si="0"/>
        <v>74</v>
      </c>
    </row>
    <row r="57" spans="1:23">
      <c r="A57" s="284">
        <v>1236619</v>
      </c>
      <c r="B57" s="286"/>
      <c r="C57" s="286">
        <v>0</v>
      </c>
      <c r="D57" s="286">
        <v>0</v>
      </c>
      <c r="E57" s="286">
        <v>0</v>
      </c>
      <c r="F57" s="286">
        <v>0</v>
      </c>
      <c r="G57" s="286">
        <v>0</v>
      </c>
      <c r="H57" s="286">
        <v>0</v>
      </c>
      <c r="I57" s="286">
        <v>0</v>
      </c>
      <c r="J57" s="286">
        <v>0</v>
      </c>
      <c r="K57" s="286">
        <v>0</v>
      </c>
      <c r="L57" s="286">
        <v>0</v>
      </c>
      <c r="M57" s="286">
        <v>0</v>
      </c>
      <c r="N57" s="286">
        <v>0</v>
      </c>
      <c r="O57" s="286">
        <v>0</v>
      </c>
      <c r="P57" s="286">
        <v>0</v>
      </c>
      <c r="Q57" s="286">
        <v>0</v>
      </c>
      <c r="R57" s="286">
        <v>0</v>
      </c>
      <c r="S57" s="286">
        <v>0</v>
      </c>
      <c r="T57" s="286">
        <v>0</v>
      </c>
      <c r="U57" s="286">
        <v>0</v>
      </c>
      <c r="V57" s="286">
        <v>0</v>
      </c>
      <c r="W57" s="433">
        <f t="shared" si="0"/>
        <v>0</v>
      </c>
    </row>
    <row r="58" spans="1:23">
      <c r="A58" s="284">
        <v>1236930</v>
      </c>
      <c r="B58" s="286"/>
      <c r="C58" s="286">
        <v>161</v>
      </c>
      <c r="D58" s="286">
        <v>0</v>
      </c>
      <c r="E58" s="286">
        <v>0</v>
      </c>
      <c r="F58" s="286">
        <v>0</v>
      </c>
      <c r="G58" s="286">
        <v>0</v>
      </c>
      <c r="H58" s="286">
        <v>0</v>
      </c>
      <c r="I58" s="286">
        <v>0</v>
      </c>
      <c r="J58" s="286">
        <v>0</v>
      </c>
      <c r="K58" s="286">
        <v>73</v>
      </c>
      <c r="L58" s="286">
        <v>336</v>
      </c>
      <c r="M58" s="286">
        <v>333</v>
      </c>
      <c r="N58" s="286">
        <v>0</v>
      </c>
      <c r="O58" s="286">
        <v>0</v>
      </c>
      <c r="P58" s="286">
        <v>0</v>
      </c>
      <c r="Q58" s="286">
        <v>0</v>
      </c>
      <c r="R58" s="286">
        <v>416</v>
      </c>
      <c r="S58" s="286">
        <v>200</v>
      </c>
      <c r="T58" s="286">
        <v>0</v>
      </c>
      <c r="U58" s="286">
        <v>0</v>
      </c>
      <c r="V58" s="286">
        <v>0</v>
      </c>
      <c r="W58" s="433">
        <f t="shared" si="0"/>
        <v>1519</v>
      </c>
    </row>
    <row r="59" spans="1:23">
      <c r="A59" s="284">
        <v>1232982</v>
      </c>
      <c r="B59" s="286"/>
      <c r="C59" s="286">
        <v>300</v>
      </c>
      <c r="D59" s="286">
        <v>0</v>
      </c>
      <c r="E59" s="286">
        <v>0</v>
      </c>
      <c r="F59" s="286">
        <v>0</v>
      </c>
      <c r="G59" s="286">
        <v>0</v>
      </c>
      <c r="H59" s="286">
        <v>0</v>
      </c>
      <c r="I59" s="286">
        <v>0</v>
      </c>
      <c r="J59" s="286">
        <v>0</v>
      </c>
      <c r="K59" s="286">
        <v>0</v>
      </c>
      <c r="L59" s="286">
        <v>0</v>
      </c>
      <c r="M59" s="286">
        <v>0</v>
      </c>
      <c r="N59" s="286">
        <v>0</v>
      </c>
      <c r="O59" s="286">
        <v>0</v>
      </c>
      <c r="P59" s="286">
        <v>0</v>
      </c>
      <c r="Q59" s="286">
        <v>0</v>
      </c>
      <c r="R59" s="286">
        <v>0</v>
      </c>
      <c r="S59" s="286">
        <v>0</v>
      </c>
      <c r="T59" s="286">
        <v>0</v>
      </c>
      <c r="U59" s="286">
        <v>0</v>
      </c>
      <c r="V59" s="286">
        <v>0</v>
      </c>
      <c r="W59" s="433">
        <f t="shared" si="0"/>
        <v>300</v>
      </c>
    </row>
    <row r="60" spans="1:23">
      <c r="A60" s="284">
        <v>1237468</v>
      </c>
      <c r="B60" s="286"/>
      <c r="C60" s="286">
        <v>0</v>
      </c>
      <c r="D60" s="286">
        <v>0</v>
      </c>
      <c r="E60" s="286">
        <v>0</v>
      </c>
      <c r="F60" s="286">
        <v>0</v>
      </c>
      <c r="G60" s="286">
        <v>0</v>
      </c>
      <c r="H60" s="286">
        <v>0</v>
      </c>
      <c r="I60" s="286">
        <v>0</v>
      </c>
      <c r="J60" s="286">
        <v>0</v>
      </c>
      <c r="K60" s="286">
        <v>0</v>
      </c>
      <c r="L60" s="286">
        <v>0</v>
      </c>
      <c r="M60" s="286">
        <v>0</v>
      </c>
      <c r="N60" s="286">
        <v>0</v>
      </c>
      <c r="O60" s="286">
        <v>0</v>
      </c>
      <c r="P60" s="286">
        <v>87</v>
      </c>
      <c r="Q60" s="286">
        <v>0</v>
      </c>
      <c r="R60" s="286">
        <v>0</v>
      </c>
      <c r="S60" s="286">
        <v>0</v>
      </c>
      <c r="T60" s="286">
        <v>0</v>
      </c>
      <c r="U60" s="286">
        <v>0</v>
      </c>
      <c r="V60" s="286">
        <v>0</v>
      </c>
      <c r="W60" s="433">
        <f t="shared" si="0"/>
        <v>87</v>
      </c>
    </row>
    <row r="61" spans="1:23">
      <c r="A61" s="284">
        <v>1237457</v>
      </c>
      <c r="B61" s="286"/>
      <c r="C61" s="286">
        <v>0</v>
      </c>
      <c r="D61" s="286">
        <v>0</v>
      </c>
      <c r="E61" s="286">
        <v>0</v>
      </c>
      <c r="F61" s="286">
        <v>0</v>
      </c>
      <c r="G61" s="286">
        <v>0</v>
      </c>
      <c r="H61" s="286">
        <v>0</v>
      </c>
      <c r="I61" s="286">
        <v>0</v>
      </c>
      <c r="J61" s="286">
        <v>18</v>
      </c>
      <c r="K61" s="286">
        <v>0</v>
      </c>
      <c r="L61" s="286">
        <v>0</v>
      </c>
      <c r="M61" s="286">
        <v>0</v>
      </c>
      <c r="N61" s="286">
        <v>0</v>
      </c>
      <c r="O61" s="286">
        <v>0</v>
      </c>
      <c r="P61" s="286">
        <v>0</v>
      </c>
      <c r="Q61" s="286">
        <v>0</v>
      </c>
      <c r="R61" s="286">
        <v>0</v>
      </c>
      <c r="S61" s="286">
        <v>0</v>
      </c>
      <c r="T61" s="286">
        <v>0</v>
      </c>
      <c r="U61" s="286">
        <v>0</v>
      </c>
      <c r="V61" s="286">
        <v>0</v>
      </c>
      <c r="W61" s="433">
        <f t="shared" si="0"/>
        <v>18</v>
      </c>
    </row>
    <row r="62" spans="1:23">
      <c r="A62" s="284">
        <v>1237386</v>
      </c>
      <c r="B62" s="286"/>
      <c r="C62" s="286">
        <v>182</v>
      </c>
      <c r="D62" s="286">
        <v>0</v>
      </c>
      <c r="E62" s="286">
        <v>0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  <c r="M62" s="286">
        <v>0</v>
      </c>
      <c r="N62" s="286">
        <v>0</v>
      </c>
      <c r="O62" s="286">
        <v>0</v>
      </c>
      <c r="P62" s="286">
        <v>0</v>
      </c>
      <c r="Q62" s="286">
        <v>0</v>
      </c>
      <c r="R62" s="286">
        <v>0</v>
      </c>
      <c r="S62" s="286">
        <v>0</v>
      </c>
      <c r="T62" s="286">
        <v>0</v>
      </c>
      <c r="U62" s="286">
        <v>0</v>
      </c>
      <c r="V62" s="286">
        <v>0</v>
      </c>
      <c r="W62" s="433">
        <f t="shared" si="0"/>
        <v>182</v>
      </c>
    </row>
    <row r="63" spans="1:23">
      <c r="A63" s="284">
        <v>1234905</v>
      </c>
      <c r="B63" s="286"/>
      <c r="C63" s="286">
        <v>0</v>
      </c>
      <c r="D63" s="286">
        <v>0</v>
      </c>
      <c r="E63" s="286">
        <v>0</v>
      </c>
      <c r="F63" s="286">
        <v>275</v>
      </c>
      <c r="G63" s="286">
        <v>0</v>
      </c>
      <c r="H63" s="286">
        <v>0</v>
      </c>
      <c r="I63" s="286">
        <v>395</v>
      </c>
      <c r="J63" s="286">
        <v>395</v>
      </c>
      <c r="K63" s="286">
        <v>210</v>
      </c>
      <c r="L63" s="286">
        <v>0</v>
      </c>
      <c r="M63" s="286">
        <v>0</v>
      </c>
      <c r="N63" s="286">
        <v>0</v>
      </c>
      <c r="O63" s="286">
        <v>0</v>
      </c>
      <c r="P63" s="286">
        <v>0</v>
      </c>
      <c r="Q63" s="286">
        <v>0</v>
      </c>
      <c r="R63" s="286">
        <v>500</v>
      </c>
      <c r="S63" s="286">
        <v>700</v>
      </c>
      <c r="T63" s="286">
        <v>400</v>
      </c>
      <c r="U63" s="286">
        <v>0</v>
      </c>
      <c r="V63" s="286">
        <v>0</v>
      </c>
      <c r="W63" s="433">
        <f t="shared" si="0"/>
        <v>2875</v>
      </c>
    </row>
    <row r="64" spans="1:23">
      <c r="A64" s="284">
        <v>1238480</v>
      </c>
      <c r="B64" s="286"/>
      <c r="C64" s="286">
        <v>1414</v>
      </c>
      <c r="D64" s="286">
        <v>641</v>
      </c>
      <c r="E64" s="286">
        <v>0</v>
      </c>
      <c r="F64" s="52">
        <v>1184</v>
      </c>
      <c r="G64" s="52">
        <v>0</v>
      </c>
      <c r="H64" s="52">
        <v>0</v>
      </c>
      <c r="I64" s="52">
        <v>1348</v>
      </c>
      <c r="J64" s="286">
        <v>1308</v>
      </c>
      <c r="K64" s="286">
        <v>1029</v>
      </c>
      <c r="L64" s="286">
        <v>869</v>
      </c>
      <c r="M64" s="286">
        <v>872</v>
      </c>
      <c r="N64" s="286">
        <v>0</v>
      </c>
      <c r="O64" s="286">
        <v>0</v>
      </c>
      <c r="P64" s="286">
        <v>1069</v>
      </c>
      <c r="Q64" s="286">
        <v>1100</v>
      </c>
      <c r="R64" s="286">
        <v>1500</v>
      </c>
      <c r="S64" s="286">
        <v>1396</v>
      </c>
      <c r="T64" s="286">
        <v>1456</v>
      </c>
      <c r="U64" s="286">
        <v>0</v>
      </c>
      <c r="V64" s="286">
        <v>0</v>
      </c>
      <c r="W64" s="433">
        <f t="shared" si="0"/>
        <v>15186</v>
      </c>
    </row>
    <row r="65" spans="1:23">
      <c r="A65" s="729">
        <v>1238453</v>
      </c>
      <c r="B65" s="286"/>
      <c r="C65" s="286">
        <v>166</v>
      </c>
      <c r="D65" s="286">
        <v>129</v>
      </c>
      <c r="E65" s="286">
        <v>0</v>
      </c>
      <c r="F65" s="286">
        <v>0</v>
      </c>
      <c r="G65" s="286">
        <v>0</v>
      </c>
      <c r="H65" s="286">
        <v>0</v>
      </c>
      <c r="I65" s="286">
        <v>0</v>
      </c>
      <c r="J65" s="286">
        <v>0</v>
      </c>
      <c r="K65" s="286">
        <v>0</v>
      </c>
      <c r="L65" s="286">
        <v>0</v>
      </c>
      <c r="M65" s="286">
        <v>0</v>
      </c>
      <c r="N65" s="286">
        <v>0</v>
      </c>
      <c r="O65" s="286">
        <v>0</v>
      </c>
      <c r="P65" s="286">
        <v>350</v>
      </c>
      <c r="Q65" s="286">
        <v>407</v>
      </c>
      <c r="R65" s="286">
        <v>0</v>
      </c>
      <c r="S65" s="286">
        <v>0</v>
      </c>
      <c r="T65" s="286">
        <v>0</v>
      </c>
      <c r="U65" s="286">
        <v>0</v>
      </c>
      <c r="V65" s="286">
        <v>0</v>
      </c>
      <c r="W65" s="433">
        <f t="shared" si="0"/>
        <v>1052</v>
      </c>
    </row>
    <row r="66" spans="1:23">
      <c r="A66" s="284">
        <v>1232775</v>
      </c>
      <c r="B66" s="286"/>
      <c r="C66" s="286">
        <v>480</v>
      </c>
      <c r="D66" s="286">
        <v>0</v>
      </c>
      <c r="E66" s="286">
        <v>0</v>
      </c>
      <c r="F66" s="286">
        <v>0</v>
      </c>
      <c r="G66" s="286">
        <v>0</v>
      </c>
      <c r="H66" s="286">
        <v>0</v>
      </c>
      <c r="I66" s="286">
        <v>0</v>
      </c>
      <c r="J66" s="286">
        <v>0</v>
      </c>
      <c r="K66" s="286">
        <v>216</v>
      </c>
      <c r="L66" s="286">
        <v>0</v>
      </c>
      <c r="M66" s="286">
        <v>0</v>
      </c>
      <c r="N66" s="286">
        <v>0</v>
      </c>
      <c r="O66" s="286">
        <v>0</v>
      </c>
      <c r="P66" s="286">
        <v>0</v>
      </c>
      <c r="Q66" s="286">
        <v>0</v>
      </c>
      <c r="R66" s="286">
        <v>0</v>
      </c>
      <c r="S66" s="286">
        <v>0</v>
      </c>
      <c r="T66" s="286">
        <v>0</v>
      </c>
      <c r="U66" s="286">
        <v>0</v>
      </c>
      <c r="V66" s="286">
        <v>0</v>
      </c>
      <c r="W66" s="433">
        <f t="shared" si="0"/>
        <v>696</v>
      </c>
    </row>
    <row r="67" spans="1:23">
      <c r="A67" s="284">
        <v>1240029</v>
      </c>
      <c r="B67" s="286"/>
      <c r="C67" s="286">
        <v>0</v>
      </c>
      <c r="D67" s="286">
        <v>193</v>
      </c>
      <c r="E67" s="286">
        <v>0</v>
      </c>
      <c r="F67" s="52">
        <v>358</v>
      </c>
      <c r="G67" s="52">
        <v>0</v>
      </c>
      <c r="H67" s="52">
        <v>0</v>
      </c>
      <c r="I67" s="52">
        <v>492</v>
      </c>
      <c r="J67" s="286">
        <v>412</v>
      </c>
      <c r="K67" s="286">
        <v>0</v>
      </c>
      <c r="L67" s="286">
        <v>0</v>
      </c>
      <c r="M67" s="286">
        <v>0</v>
      </c>
      <c r="N67" s="286">
        <v>0</v>
      </c>
      <c r="O67" s="286">
        <v>0</v>
      </c>
      <c r="P67" s="286">
        <v>0</v>
      </c>
      <c r="Q67" s="286">
        <v>0</v>
      </c>
      <c r="R67" s="286">
        <v>0</v>
      </c>
      <c r="S67" s="286">
        <v>0</v>
      </c>
      <c r="T67" s="286">
        <v>0</v>
      </c>
      <c r="U67" s="286">
        <v>0</v>
      </c>
      <c r="V67" s="286">
        <v>0</v>
      </c>
      <c r="W67" s="433">
        <f t="shared" si="0"/>
        <v>1455</v>
      </c>
    </row>
    <row r="68" spans="1:23">
      <c r="A68" s="284">
        <v>1240032</v>
      </c>
      <c r="B68" s="286"/>
      <c r="C68" s="286">
        <v>0</v>
      </c>
      <c r="D68" s="286">
        <v>193</v>
      </c>
      <c r="E68" s="286">
        <v>0</v>
      </c>
      <c r="F68" s="52">
        <v>358</v>
      </c>
      <c r="G68" s="52">
        <v>0</v>
      </c>
      <c r="H68" s="52">
        <v>0</v>
      </c>
      <c r="I68" s="52">
        <v>492</v>
      </c>
      <c r="J68" s="286">
        <v>412</v>
      </c>
      <c r="K68" s="286">
        <v>0</v>
      </c>
      <c r="L68" s="286">
        <v>0</v>
      </c>
      <c r="M68" s="286">
        <v>0</v>
      </c>
      <c r="N68" s="286">
        <v>0</v>
      </c>
      <c r="O68" s="286">
        <v>0</v>
      </c>
      <c r="P68" s="286">
        <v>0</v>
      </c>
      <c r="Q68" s="286">
        <v>0</v>
      </c>
      <c r="R68" s="286">
        <v>0</v>
      </c>
      <c r="S68" s="286">
        <v>0</v>
      </c>
      <c r="T68" s="286">
        <v>0</v>
      </c>
      <c r="U68" s="286">
        <v>0</v>
      </c>
      <c r="V68" s="286">
        <v>0</v>
      </c>
      <c r="W68" s="433">
        <f t="shared" si="0"/>
        <v>1455</v>
      </c>
    </row>
    <row r="69" spans="1:23">
      <c r="A69" s="284">
        <v>1240180</v>
      </c>
      <c r="B69" s="286"/>
      <c r="C69" s="286">
        <v>0</v>
      </c>
      <c r="D69" s="286">
        <v>0</v>
      </c>
      <c r="E69" s="286">
        <v>0</v>
      </c>
      <c r="F69" s="286">
        <v>0</v>
      </c>
      <c r="G69" s="286">
        <v>0</v>
      </c>
      <c r="H69" s="286">
        <v>0</v>
      </c>
      <c r="I69" s="286">
        <v>0</v>
      </c>
      <c r="J69" s="286">
        <v>0</v>
      </c>
      <c r="K69" s="286">
        <v>0</v>
      </c>
      <c r="L69" s="286">
        <v>0</v>
      </c>
      <c r="M69" s="286">
        <v>150</v>
      </c>
      <c r="N69" s="286">
        <v>0</v>
      </c>
      <c r="O69" s="286">
        <v>0</v>
      </c>
      <c r="P69" s="286">
        <v>100</v>
      </c>
      <c r="Q69" s="286">
        <v>0</v>
      </c>
      <c r="R69" s="286">
        <v>0</v>
      </c>
      <c r="S69" s="286">
        <v>0</v>
      </c>
      <c r="T69" s="286">
        <v>0</v>
      </c>
      <c r="U69" s="286">
        <v>0</v>
      </c>
      <c r="V69" s="286">
        <v>0</v>
      </c>
      <c r="W69" s="433">
        <f t="shared" si="0"/>
        <v>250</v>
      </c>
    </row>
    <row r="70" spans="1:23">
      <c r="A70" s="284">
        <v>1240184</v>
      </c>
      <c r="B70" s="286"/>
      <c r="C70" s="286">
        <v>0</v>
      </c>
      <c r="D70" s="286">
        <v>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0</v>
      </c>
      <c r="M70" s="286">
        <v>150</v>
      </c>
      <c r="N70" s="286">
        <v>0</v>
      </c>
      <c r="O70" s="286">
        <v>0</v>
      </c>
      <c r="P70" s="286">
        <v>100</v>
      </c>
      <c r="Q70" s="286">
        <v>0</v>
      </c>
      <c r="R70" s="286">
        <v>0</v>
      </c>
      <c r="S70" s="286">
        <v>0</v>
      </c>
      <c r="T70" s="286">
        <v>0</v>
      </c>
      <c r="U70" s="286">
        <v>0</v>
      </c>
      <c r="V70" s="286">
        <v>0</v>
      </c>
      <c r="W70" s="433">
        <f t="shared" si="0"/>
        <v>250</v>
      </c>
    </row>
    <row r="71" spans="1:23">
      <c r="A71" s="284">
        <v>1216452</v>
      </c>
      <c r="B71" s="286"/>
      <c r="C71" s="286">
        <v>331</v>
      </c>
      <c r="D71" s="286">
        <v>0</v>
      </c>
      <c r="E71" s="286">
        <v>0</v>
      </c>
      <c r="F71" s="286">
        <v>0</v>
      </c>
      <c r="G71" s="286">
        <v>0</v>
      </c>
      <c r="H71" s="286">
        <v>0</v>
      </c>
      <c r="I71" s="286">
        <v>0</v>
      </c>
      <c r="J71" s="286">
        <v>0</v>
      </c>
      <c r="K71" s="286">
        <v>525</v>
      </c>
      <c r="L71" s="286">
        <v>1385</v>
      </c>
      <c r="M71" s="286">
        <v>0</v>
      </c>
      <c r="N71" s="286">
        <v>0</v>
      </c>
      <c r="O71" s="286">
        <v>0</v>
      </c>
      <c r="P71" s="286">
        <v>0</v>
      </c>
      <c r="Q71" s="286">
        <v>0</v>
      </c>
      <c r="R71" s="286">
        <v>0</v>
      </c>
      <c r="S71" s="286">
        <v>0</v>
      </c>
      <c r="T71" s="286">
        <v>0</v>
      </c>
      <c r="U71" s="286">
        <v>0</v>
      </c>
      <c r="V71" s="286">
        <v>0</v>
      </c>
      <c r="W71" s="433">
        <f t="shared" si="0"/>
        <v>2241</v>
      </c>
    </row>
    <row r="72" spans="1:23">
      <c r="A72" s="284">
        <v>1215693</v>
      </c>
      <c r="B72" s="286"/>
      <c r="C72" s="286">
        <v>0</v>
      </c>
      <c r="D72" s="286">
        <v>0</v>
      </c>
      <c r="E72" s="286">
        <v>0</v>
      </c>
      <c r="F72" s="286">
        <v>0</v>
      </c>
      <c r="G72" s="286">
        <v>0</v>
      </c>
      <c r="H72" s="286">
        <v>0</v>
      </c>
      <c r="I72" s="286">
        <v>0</v>
      </c>
      <c r="J72" s="286">
        <v>0</v>
      </c>
      <c r="K72" s="286">
        <v>0</v>
      </c>
      <c r="L72" s="286">
        <v>0</v>
      </c>
      <c r="M72" s="286">
        <v>0</v>
      </c>
      <c r="N72" s="286">
        <v>0</v>
      </c>
      <c r="O72" s="286">
        <v>0</v>
      </c>
      <c r="P72" s="286">
        <v>0</v>
      </c>
      <c r="Q72" s="286">
        <v>0</v>
      </c>
      <c r="R72" s="286">
        <v>0</v>
      </c>
      <c r="S72" s="286">
        <v>0</v>
      </c>
      <c r="T72" s="286">
        <v>0</v>
      </c>
      <c r="U72" s="286">
        <v>0</v>
      </c>
      <c r="V72" s="286">
        <v>0</v>
      </c>
      <c r="W72" s="433">
        <f t="shared" si="0"/>
        <v>0</v>
      </c>
    </row>
    <row r="73" spans="1:23">
      <c r="A73" s="284">
        <v>1230791</v>
      </c>
      <c r="B73" s="286"/>
      <c r="C73" s="286">
        <v>0</v>
      </c>
      <c r="D73" s="286">
        <v>0</v>
      </c>
      <c r="E73" s="286">
        <v>0</v>
      </c>
      <c r="F73" s="286">
        <v>0</v>
      </c>
      <c r="G73" s="286">
        <v>0</v>
      </c>
      <c r="H73" s="286">
        <v>0</v>
      </c>
      <c r="I73" s="286">
        <v>0</v>
      </c>
      <c r="J73" s="286">
        <v>0</v>
      </c>
      <c r="K73" s="286">
        <v>0</v>
      </c>
      <c r="L73" s="286">
        <v>0</v>
      </c>
      <c r="M73" s="286">
        <v>900</v>
      </c>
      <c r="N73" s="286">
        <v>0</v>
      </c>
      <c r="O73" s="286">
        <v>0</v>
      </c>
      <c r="P73" s="286">
        <v>0</v>
      </c>
      <c r="Q73" s="286">
        <v>0</v>
      </c>
      <c r="R73" s="286">
        <v>0</v>
      </c>
      <c r="S73" s="286">
        <v>0</v>
      </c>
      <c r="T73" s="286">
        <v>0</v>
      </c>
      <c r="U73" s="286">
        <v>0</v>
      </c>
      <c r="V73" s="286">
        <v>0</v>
      </c>
      <c r="W73" s="433">
        <f t="shared" si="0"/>
        <v>900</v>
      </c>
    </row>
    <row r="74" spans="1:23">
      <c r="A74" s="284">
        <v>1232894</v>
      </c>
      <c r="B74" s="286"/>
      <c r="C74" s="286">
        <v>40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0</v>
      </c>
      <c r="K74" s="286">
        <v>0</v>
      </c>
      <c r="L74" s="286">
        <v>0</v>
      </c>
      <c r="M74" s="286">
        <v>0</v>
      </c>
      <c r="N74" s="286">
        <v>0</v>
      </c>
      <c r="O74" s="286">
        <v>0</v>
      </c>
      <c r="P74" s="286">
        <v>0</v>
      </c>
      <c r="Q74" s="286">
        <v>0</v>
      </c>
      <c r="R74" s="286">
        <v>0</v>
      </c>
      <c r="S74" s="286">
        <v>0</v>
      </c>
      <c r="T74" s="286">
        <v>0</v>
      </c>
      <c r="U74" s="286">
        <v>0</v>
      </c>
      <c r="V74" s="286">
        <v>0</v>
      </c>
      <c r="W74" s="433">
        <f t="shared" si="0"/>
        <v>40</v>
      </c>
    </row>
    <row r="75" spans="1:23">
      <c r="A75" s="284">
        <v>1233385</v>
      </c>
      <c r="B75" s="286"/>
      <c r="C75" s="286">
        <v>40</v>
      </c>
      <c r="D75" s="286">
        <v>0</v>
      </c>
      <c r="E75" s="286">
        <v>0</v>
      </c>
      <c r="F75" s="286">
        <v>0</v>
      </c>
      <c r="G75" s="286">
        <v>0</v>
      </c>
      <c r="H75" s="286">
        <v>0</v>
      </c>
      <c r="I75" s="286">
        <v>0</v>
      </c>
      <c r="J75" s="286">
        <v>0</v>
      </c>
      <c r="K75" s="286">
        <v>0</v>
      </c>
      <c r="L75" s="286">
        <v>0</v>
      </c>
      <c r="M75" s="286">
        <v>0</v>
      </c>
      <c r="N75" s="286">
        <v>0</v>
      </c>
      <c r="O75" s="286">
        <v>0</v>
      </c>
      <c r="P75" s="286">
        <v>0</v>
      </c>
      <c r="Q75" s="286">
        <v>0</v>
      </c>
      <c r="R75" s="286">
        <v>0</v>
      </c>
      <c r="S75" s="286">
        <v>0</v>
      </c>
      <c r="T75" s="286">
        <v>0</v>
      </c>
      <c r="U75" s="286">
        <v>0</v>
      </c>
      <c r="V75" s="286">
        <v>0</v>
      </c>
      <c r="W75" s="433">
        <f t="shared" si="0"/>
        <v>40</v>
      </c>
    </row>
    <row r="76" spans="1:23">
      <c r="A76" s="284">
        <v>1232895</v>
      </c>
      <c r="B76" s="286"/>
      <c r="C76" s="286">
        <v>0</v>
      </c>
      <c r="D76" s="286">
        <v>0</v>
      </c>
      <c r="E76" s="286">
        <v>0</v>
      </c>
      <c r="F76" s="286">
        <v>0</v>
      </c>
      <c r="G76" s="286">
        <v>0</v>
      </c>
      <c r="H76" s="286">
        <v>0</v>
      </c>
      <c r="I76" s="286">
        <v>0</v>
      </c>
      <c r="J76" s="286">
        <v>0</v>
      </c>
      <c r="K76" s="286">
        <v>0</v>
      </c>
      <c r="L76" s="286">
        <v>0</v>
      </c>
      <c r="M76" s="286">
        <v>0</v>
      </c>
      <c r="N76" s="286">
        <v>0</v>
      </c>
      <c r="O76" s="286">
        <v>0</v>
      </c>
      <c r="P76" s="286">
        <v>0</v>
      </c>
      <c r="Q76" s="286">
        <v>0</v>
      </c>
      <c r="R76" s="286">
        <v>0</v>
      </c>
      <c r="S76" s="286">
        <v>0</v>
      </c>
      <c r="T76" s="286">
        <v>0</v>
      </c>
      <c r="U76" s="286">
        <v>0</v>
      </c>
      <c r="V76" s="286">
        <v>0</v>
      </c>
      <c r="W76" s="433">
        <f t="shared" si="0"/>
        <v>0</v>
      </c>
    </row>
    <row r="77" spans="1:23">
      <c r="A77" s="284">
        <v>1233387</v>
      </c>
      <c r="B77" s="286"/>
      <c r="C77" s="286">
        <v>0</v>
      </c>
      <c r="D77" s="286">
        <v>0</v>
      </c>
      <c r="E77" s="286">
        <v>0</v>
      </c>
      <c r="F77" s="286">
        <v>0</v>
      </c>
      <c r="G77" s="286">
        <v>0</v>
      </c>
      <c r="H77" s="286">
        <v>0</v>
      </c>
      <c r="I77" s="286">
        <v>0</v>
      </c>
      <c r="J77" s="286">
        <v>0</v>
      </c>
      <c r="K77" s="286">
        <v>0</v>
      </c>
      <c r="L77" s="286">
        <v>0</v>
      </c>
      <c r="M77" s="286">
        <v>0</v>
      </c>
      <c r="N77" s="286">
        <v>0</v>
      </c>
      <c r="O77" s="286">
        <v>0</v>
      </c>
      <c r="P77" s="286">
        <v>0</v>
      </c>
      <c r="Q77" s="286">
        <v>0</v>
      </c>
      <c r="R77" s="286">
        <v>0</v>
      </c>
      <c r="S77" s="286">
        <v>0</v>
      </c>
      <c r="T77" s="286">
        <v>0</v>
      </c>
      <c r="U77" s="286">
        <v>0</v>
      </c>
      <c r="V77" s="286">
        <v>0</v>
      </c>
      <c r="W77" s="433">
        <f t="shared" si="0"/>
        <v>0</v>
      </c>
    </row>
  </sheetData>
  <phoneticPr fontId="27" type="noConversion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80C9-E513-41E2-B5A3-65B30299C057}">
  <sheetPr filterMode="1"/>
  <dimension ref="A1:X78"/>
  <sheetViews>
    <sheetView zoomScale="115" zoomScaleNormal="115" workbookViewId="0">
      <selection activeCell="M45" sqref="M45"/>
    </sheetView>
  </sheetViews>
  <sheetFormatPr defaultColWidth="9.33203125" defaultRowHeight="12"/>
  <cols>
    <col min="1" max="1" width="10.1640625" style="19" bestFit="1" customWidth="1"/>
    <col min="2" max="2" width="9.5" style="23" bestFit="1" customWidth="1"/>
    <col min="3" max="20" width="9.5" style="23" customWidth="1"/>
    <col min="21" max="21" width="9.5" style="23" bestFit="1" customWidth="1"/>
    <col min="22" max="22" width="9.33203125" style="19"/>
    <col min="23" max="23" width="9.83203125" style="19" bestFit="1" customWidth="1"/>
    <col min="24" max="16384" width="9.33203125" style="19"/>
  </cols>
  <sheetData>
    <row r="1" spans="1:21">
      <c r="A1" s="428" t="s">
        <v>0</v>
      </c>
      <c r="B1" s="405" t="s">
        <v>3218</v>
      </c>
      <c r="C1" s="405" t="s">
        <v>3219</v>
      </c>
      <c r="D1" s="405" t="s">
        <v>3220</v>
      </c>
      <c r="E1" s="405" t="s">
        <v>3221</v>
      </c>
      <c r="F1" s="405" t="s">
        <v>3222</v>
      </c>
      <c r="G1" s="406" t="s">
        <v>3223</v>
      </c>
      <c r="H1" s="405" t="s">
        <v>3226</v>
      </c>
      <c r="I1" s="405" t="s">
        <v>3227</v>
      </c>
      <c r="J1" s="405" t="s">
        <v>3228</v>
      </c>
      <c r="K1" s="405" t="s">
        <v>3229</v>
      </c>
      <c r="L1" s="405" t="s">
        <v>3230</v>
      </c>
      <c r="M1" s="405" t="s">
        <v>3231</v>
      </c>
      <c r="N1" s="406" t="s">
        <v>3232</v>
      </c>
      <c r="O1" s="405" t="s">
        <v>3236</v>
      </c>
      <c r="P1" s="405" t="s">
        <v>3237</v>
      </c>
      <c r="Q1" s="405" t="s">
        <v>3238</v>
      </c>
      <c r="R1" s="405" t="s">
        <v>3239</v>
      </c>
      <c r="S1" s="405" t="s">
        <v>3240</v>
      </c>
      <c r="T1" s="405" t="s">
        <v>3241</v>
      </c>
      <c r="U1" s="406" t="s">
        <v>3242</v>
      </c>
    </row>
    <row r="2" spans="1:21" hidden="1">
      <c r="A2" s="284">
        <v>1221154</v>
      </c>
      <c r="B2" s="286">
        <v>0</v>
      </c>
      <c r="C2" s="286">
        <v>0</v>
      </c>
      <c r="D2" s="286">
        <v>0</v>
      </c>
      <c r="E2" s="286">
        <v>0</v>
      </c>
      <c r="F2" s="286">
        <v>0</v>
      </c>
      <c r="G2" s="286">
        <v>0</v>
      </c>
      <c r="H2" s="286">
        <v>0</v>
      </c>
      <c r="I2" s="286">
        <v>0</v>
      </c>
      <c r="J2" s="286">
        <v>0</v>
      </c>
      <c r="K2" s="286">
        <v>0</v>
      </c>
      <c r="L2" s="286">
        <v>0</v>
      </c>
      <c r="M2" s="286">
        <v>0</v>
      </c>
      <c r="N2" s="286">
        <v>0</v>
      </c>
      <c r="O2" s="286">
        <v>0</v>
      </c>
      <c r="P2" s="286">
        <v>0</v>
      </c>
      <c r="Q2" s="286">
        <v>50</v>
      </c>
      <c r="R2" s="286">
        <v>0</v>
      </c>
      <c r="S2" s="286">
        <v>0</v>
      </c>
      <c r="T2" s="286">
        <v>0</v>
      </c>
      <c r="U2" s="286">
        <v>0</v>
      </c>
    </row>
    <row r="3" spans="1:21" hidden="1">
      <c r="A3" s="284">
        <v>1234614</v>
      </c>
      <c r="B3" s="286">
        <v>0</v>
      </c>
      <c r="C3" s="286">
        <v>0</v>
      </c>
      <c r="D3" s="286">
        <v>0</v>
      </c>
      <c r="E3" s="286">
        <v>182</v>
      </c>
      <c r="F3" s="286">
        <v>0</v>
      </c>
      <c r="G3" s="286">
        <v>0</v>
      </c>
      <c r="H3" s="286">
        <v>396</v>
      </c>
      <c r="I3" s="286">
        <v>0</v>
      </c>
      <c r="J3" s="286">
        <v>0</v>
      </c>
      <c r="K3" s="286">
        <v>0</v>
      </c>
      <c r="L3" s="286">
        <v>0</v>
      </c>
      <c r="M3" s="286">
        <v>0</v>
      </c>
      <c r="N3" s="286">
        <v>0</v>
      </c>
      <c r="O3" s="286">
        <v>0</v>
      </c>
      <c r="P3" s="286">
        <v>0</v>
      </c>
      <c r="Q3" s="286">
        <v>352</v>
      </c>
      <c r="R3" s="286">
        <v>50</v>
      </c>
      <c r="S3" s="286">
        <v>0</v>
      </c>
      <c r="T3" s="286">
        <v>0</v>
      </c>
      <c r="U3" s="286">
        <v>0</v>
      </c>
    </row>
    <row r="4" spans="1:21" hidden="1">
      <c r="A4" s="284">
        <v>1226384</v>
      </c>
      <c r="B4" s="286">
        <v>0</v>
      </c>
      <c r="C4" s="286">
        <v>0</v>
      </c>
      <c r="D4" s="286">
        <v>0</v>
      </c>
      <c r="E4" s="286">
        <v>0</v>
      </c>
      <c r="F4" s="286">
        <v>0</v>
      </c>
      <c r="G4" s="286">
        <v>0</v>
      </c>
      <c r="H4" s="286">
        <v>0</v>
      </c>
      <c r="I4" s="286">
        <v>0</v>
      </c>
      <c r="J4" s="286">
        <v>0</v>
      </c>
      <c r="K4" s="286">
        <v>0</v>
      </c>
      <c r="L4" s="286">
        <v>0</v>
      </c>
      <c r="M4" s="286">
        <v>0</v>
      </c>
      <c r="N4" s="286">
        <v>0</v>
      </c>
      <c r="O4" s="286">
        <v>360</v>
      </c>
      <c r="P4" s="286">
        <v>0</v>
      </c>
      <c r="Q4" s="286">
        <v>0</v>
      </c>
      <c r="R4" s="286">
        <v>100</v>
      </c>
      <c r="S4" s="286">
        <v>400</v>
      </c>
      <c r="T4" s="286">
        <v>0</v>
      </c>
      <c r="U4" s="286">
        <v>0</v>
      </c>
    </row>
    <row r="5" spans="1:21" hidden="1">
      <c r="A5" s="284">
        <v>1226388</v>
      </c>
      <c r="B5" s="286">
        <v>0</v>
      </c>
      <c r="C5" s="286">
        <v>0</v>
      </c>
      <c r="D5" s="286">
        <v>0</v>
      </c>
      <c r="E5" s="286">
        <v>0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  <c r="M5" s="286">
        <v>0</v>
      </c>
      <c r="N5" s="286">
        <v>0</v>
      </c>
      <c r="O5" s="286">
        <v>360</v>
      </c>
      <c r="P5" s="286">
        <v>0</v>
      </c>
      <c r="Q5" s="286">
        <v>0</v>
      </c>
      <c r="R5" s="286">
        <v>100</v>
      </c>
      <c r="S5" s="286">
        <v>400</v>
      </c>
      <c r="T5" s="286">
        <v>0</v>
      </c>
      <c r="U5" s="286">
        <v>0</v>
      </c>
    </row>
    <row r="6" spans="1:21">
      <c r="A6" s="284">
        <v>1229673</v>
      </c>
      <c r="B6" s="286">
        <v>348</v>
      </c>
      <c r="C6" s="286">
        <v>36</v>
      </c>
      <c r="D6" s="286">
        <v>0</v>
      </c>
      <c r="E6" s="286">
        <v>374</v>
      </c>
      <c r="F6" s="286">
        <v>0</v>
      </c>
      <c r="G6" s="286">
        <v>0</v>
      </c>
      <c r="H6" s="286">
        <v>200</v>
      </c>
      <c r="I6" s="52">
        <v>200</v>
      </c>
      <c r="J6" s="286">
        <v>200</v>
      </c>
      <c r="K6" s="286">
        <v>200</v>
      </c>
      <c r="L6" s="286">
        <v>242</v>
      </c>
      <c r="M6" s="286">
        <v>0</v>
      </c>
      <c r="N6" s="286">
        <v>0</v>
      </c>
      <c r="O6" s="286">
        <v>250</v>
      </c>
      <c r="P6" s="286">
        <v>250</v>
      </c>
      <c r="Q6" s="286">
        <v>250</v>
      </c>
      <c r="R6" s="286">
        <v>250</v>
      </c>
      <c r="S6" s="286">
        <v>200</v>
      </c>
      <c r="T6" s="286">
        <v>0</v>
      </c>
      <c r="U6" s="286">
        <v>0</v>
      </c>
    </row>
    <row r="7" spans="1:21" hidden="1">
      <c r="A7" s="284">
        <v>1230854</v>
      </c>
      <c r="B7" s="286">
        <v>0</v>
      </c>
      <c r="C7" s="286">
        <v>0</v>
      </c>
      <c r="D7" s="286">
        <v>0</v>
      </c>
      <c r="E7" s="286">
        <v>0</v>
      </c>
      <c r="F7" s="286">
        <v>0</v>
      </c>
      <c r="G7" s="286">
        <v>0</v>
      </c>
      <c r="H7" s="286">
        <v>0</v>
      </c>
      <c r="I7" s="286">
        <v>0</v>
      </c>
      <c r="J7" s="286">
        <v>0</v>
      </c>
      <c r="K7" s="286">
        <v>0</v>
      </c>
      <c r="L7" s="286">
        <v>0</v>
      </c>
      <c r="M7" s="286">
        <v>0</v>
      </c>
      <c r="N7" s="286">
        <v>0</v>
      </c>
      <c r="O7" s="286">
        <v>250</v>
      </c>
      <c r="P7" s="286">
        <v>0</v>
      </c>
      <c r="Q7" s="286">
        <v>0</v>
      </c>
      <c r="R7" s="286">
        <v>0</v>
      </c>
      <c r="S7" s="286">
        <v>0</v>
      </c>
      <c r="T7" s="286">
        <v>0</v>
      </c>
      <c r="U7" s="286">
        <v>0</v>
      </c>
    </row>
    <row r="8" spans="1:21" hidden="1">
      <c r="A8" s="284">
        <v>1233632</v>
      </c>
      <c r="B8" s="286">
        <v>0</v>
      </c>
      <c r="C8" s="286">
        <v>0</v>
      </c>
      <c r="D8" s="286">
        <v>0</v>
      </c>
      <c r="E8" s="286">
        <v>0</v>
      </c>
      <c r="F8" s="286">
        <v>0</v>
      </c>
      <c r="G8" s="286">
        <v>0</v>
      </c>
      <c r="H8" s="286">
        <v>0</v>
      </c>
      <c r="I8" s="286">
        <v>0</v>
      </c>
      <c r="J8" s="286">
        <v>0</v>
      </c>
      <c r="K8" s="286">
        <v>346</v>
      </c>
      <c r="L8" s="286">
        <v>330</v>
      </c>
      <c r="M8" s="286">
        <v>0</v>
      </c>
      <c r="N8" s="286">
        <v>0</v>
      </c>
      <c r="O8" s="286">
        <v>420</v>
      </c>
      <c r="P8" s="286">
        <v>387</v>
      </c>
      <c r="Q8" s="286">
        <v>0</v>
      </c>
      <c r="R8" s="286">
        <v>0</v>
      </c>
      <c r="S8" s="286">
        <v>0</v>
      </c>
      <c r="T8" s="286">
        <v>0</v>
      </c>
      <c r="U8" s="286">
        <v>0</v>
      </c>
    </row>
    <row r="9" spans="1:21" hidden="1">
      <c r="A9" s="284">
        <v>1233877</v>
      </c>
      <c r="B9" s="286">
        <v>50</v>
      </c>
      <c r="C9" s="286">
        <v>0</v>
      </c>
      <c r="D9" s="286">
        <v>0</v>
      </c>
      <c r="E9" s="286">
        <v>0</v>
      </c>
      <c r="F9" s="286">
        <v>0</v>
      </c>
      <c r="G9" s="286">
        <v>0</v>
      </c>
      <c r="H9" s="286">
        <v>0</v>
      </c>
      <c r="I9" s="286">
        <v>0</v>
      </c>
      <c r="J9" s="286">
        <v>0</v>
      </c>
      <c r="K9" s="286">
        <v>0</v>
      </c>
      <c r="L9" s="286">
        <v>0</v>
      </c>
      <c r="M9" s="286">
        <v>0</v>
      </c>
      <c r="N9" s="286">
        <v>0</v>
      </c>
      <c r="O9" s="286">
        <v>0</v>
      </c>
      <c r="P9" s="286">
        <v>0</v>
      </c>
      <c r="Q9" s="286">
        <v>0</v>
      </c>
      <c r="R9" s="286">
        <v>0</v>
      </c>
      <c r="S9" s="286">
        <v>0</v>
      </c>
      <c r="T9" s="286">
        <v>0</v>
      </c>
      <c r="U9" s="286">
        <v>0</v>
      </c>
    </row>
    <row r="10" spans="1:21" hidden="1">
      <c r="A10" s="284">
        <v>1232693</v>
      </c>
      <c r="B10" s="286">
        <v>0</v>
      </c>
      <c r="C10" s="286">
        <v>0</v>
      </c>
      <c r="D10" s="286">
        <v>0</v>
      </c>
      <c r="E10" s="286">
        <v>342</v>
      </c>
      <c r="F10" s="286">
        <v>0</v>
      </c>
      <c r="G10" s="286">
        <v>0</v>
      </c>
      <c r="H10" s="286">
        <v>141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  <c r="S10" s="286">
        <v>0</v>
      </c>
      <c r="T10" s="286">
        <v>0</v>
      </c>
      <c r="U10" s="286">
        <v>0</v>
      </c>
    </row>
    <row r="11" spans="1:21" hidden="1">
      <c r="A11" s="284">
        <v>1233025</v>
      </c>
      <c r="B11" s="286">
        <v>0</v>
      </c>
      <c r="C11" s="286">
        <v>0</v>
      </c>
      <c r="D11" s="286">
        <v>0</v>
      </c>
      <c r="E11" s="286">
        <v>342</v>
      </c>
      <c r="F11" s="286">
        <v>0</v>
      </c>
      <c r="G11" s="286">
        <v>0</v>
      </c>
      <c r="H11" s="286">
        <v>141</v>
      </c>
      <c r="I11" s="286">
        <v>0</v>
      </c>
      <c r="J11" s="286">
        <v>0</v>
      </c>
      <c r="K11" s="286">
        <v>0</v>
      </c>
      <c r="L11" s="286">
        <v>0</v>
      </c>
      <c r="M11" s="286">
        <v>0</v>
      </c>
      <c r="N11" s="286">
        <v>0</v>
      </c>
      <c r="O11" s="286">
        <v>0</v>
      </c>
      <c r="P11" s="286">
        <v>0</v>
      </c>
      <c r="Q11" s="286">
        <v>0</v>
      </c>
      <c r="R11" s="286">
        <v>0</v>
      </c>
      <c r="S11" s="286">
        <v>0</v>
      </c>
      <c r="T11" s="286">
        <v>0</v>
      </c>
      <c r="U11" s="286">
        <v>0</v>
      </c>
    </row>
    <row r="12" spans="1:21">
      <c r="A12" s="284">
        <v>1237088</v>
      </c>
      <c r="B12" s="286">
        <v>400</v>
      </c>
      <c r="C12" s="286">
        <v>104</v>
      </c>
      <c r="D12" s="286">
        <v>0</v>
      </c>
      <c r="E12" s="286">
        <v>278</v>
      </c>
      <c r="F12" s="286">
        <v>0</v>
      </c>
      <c r="G12" s="286">
        <v>0</v>
      </c>
      <c r="H12" s="286">
        <v>1464</v>
      </c>
      <c r="I12" s="52">
        <v>1004</v>
      </c>
      <c r="J12" s="286">
        <v>694</v>
      </c>
      <c r="K12" s="286">
        <v>1286</v>
      </c>
      <c r="L12" s="286">
        <v>1570</v>
      </c>
      <c r="M12" s="286">
        <v>0</v>
      </c>
      <c r="N12" s="286">
        <v>0</v>
      </c>
      <c r="O12" s="286">
        <v>896</v>
      </c>
      <c r="P12" s="286">
        <v>470</v>
      </c>
      <c r="Q12" s="286">
        <v>466</v>
      </c>
      <c r="R12" s="286">
        <v>1022</v>
      </c>
      <c r="S12" s="286">
        <v>1134</v>
      </c>
      <c r="T12" s="286">
        <v>0</v>
      </c>
      <c r="U12" s="286">
        <v>0</v>
      </c>
    </row>
    <row r="13" spans="1:21" hidden="1">
      <c r="A13" s="284">
        <v>1237748</v>
      </c>
      <c r="B13" s="286">
        <v>0</v>
      </c>
      <c r="C13" s="286">
        <v>0</v>
      </c>
      <c r="D13" s="286">
        <v>0</v>
      </c>
      <c r="E13" s="286">
        <v>0</v>
      </c>
      <c r="F13" s="286">
        <v>0</v>
      </c>
      <c r="G13" s="286">
        <v>0</v>
      </c>
      <c r="H13" s="286">
        <v>0</v>
      </c>
      <c r="I13" s="286">
        <v>0</v>
      </c>
      <c r="J13" s="286">
        <v>0</v>
      </c>
      <c r="K13" s="286">
        <v>260</v>
      </c>
      <c r="L13" s="286">
        <v>0</v>
      </c>
      <c r="M13" s="286">
        <v>0</v>
      </c>
      <c r="N13" s="286">
        <v>0</v>
      </c>
      <c r="O13" s="286">
        <v>0</v>
      </c>
      <c r="P13" s="286">
        <v>0</v>
      </c>
      <c r="Q13" s="286">
        <v>0</v>
      </c>
      <c r="R13" s="286">
        <v>0</v>
      </c>
      <c r="S13" s="286">
        <v>0</v>
      </c>
      <c r="T13" s="286">
        <v>0</v>
      </c>
      <c r="U13" s="286">
        <v>0</v>
      </c>
    </row>
    <row r="14" spans="1:21">
      <c r="A14" s="284">
        <v>1231898</v>
      </c>
      <c r="B14" s="286">
        <v>0</v>
      </c>
      <c r="C14" s="286">
        <v>0</v>
      </c>
      <c r="D14" s="286">
        <v>0</v>
      </c>
      <c r="E14" s="286">
        <v>0</v>
      </c>
      <c r="F14" s="286">
        <v>0</v>
      </c>
      <c r="G14" s="286">
        <v>0</v>
      </c>
      <c r="H14" s="286">
        <v>0</v>
      </c>
      <c r="I14" s="52">
        <v>500</v>
      </c>
      <c r="J14" s="286">
        <v>0</v>
      </c>
      <c r="K14" s="286">
        <v>0</v>
      </c>
      <c r="L14" s="286">
        <v>0</v>
      </c>
      <c r="M14" s="286">
        <v>0</v>
      </c>
      <c r="N14" s="286">
        <v>0</v>
      </c>
      <c r="O14" s="286">
        <v>0</v>
      </c>
      <c r="P14" s="286">
        <v>0</v>
      </c>
      <c r="Q14" s="286">
        <v>0</v>
      </c>
      <c r="R14" s="286">
        <v>0</v>
      </c>
      <c r="S14" s="286">
        <v>0</v>
      </c>
      <c r="T14" s="286">
        <v>0</v>
      </c>
      <c r="U14" s="286">
        <v>0</v>
      </c>
    </row>
    <row r="15" spans="1:21">
      <c r="A15" s="284">
        <v>1237586</v>
      </c>
      <c r="B15" s="286">
        <v>0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52">
        <v>500</v>
      </c>
      <c r="J15" s="286">
        <v>0</v>
      </c>
      <c r="K15" s="286">
        <v>0</v>
      </c>
      <c r="L15" s="286">
        <v>0</v>
      </c>
      <c r="M15" s="286">
        <v>0</v>
      </c>
      <c r="N15" s="286">
        <v>0</v>
      </c>
      <c r="O15" s="286">
        <v>0</v>
      </c>
      <c r="P15" s="286">
        <v>0</v>
      </c>
      <c r="Q15" s="286">
        <v>0</v>
      </c>
      <c r="R15" s="286">
        <v>0</v>
      </c>
      <c r="S15" s="286">
        <v>0</v>
      </c>
      <c r="T15" s="286">
        <v>0</v>
      </c>
      <c r="U15" s="286">
        <v>0</v>
      </c>
    </row>
    <row r="16" spans="1:21">
      <c r="A16" s="284">
        <v>1236091</v>
      </c>
      <c r="B16" s="286">
        <v>0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200</v>
      </c>
      <c r="I16" s="52">
        <v>100</v>
      </c>
      <c r="J16" s="286">
        <v>0</v>
      </c>
      <c r="K16" s="286">
        <v>0</v>
      </c>
      <c r="L16" s="286">
        <v>0</v>
      </c>
      <c r="M16" s="286">
        <v>0</v>
      </c>
      <c r="N16" s="286">
        <v>0</v>
      </c>
      <c r="O16" s="286">
        <v>0</v>
      </c>
      <c r="P16" s="286">
        <v>0</v>
      </c>
      <c r="Q16" s="286">
        <v>200</v>
      </c>
      <c r="R16" s="286">
        <v>0</v>
      </c>
      <c r="S16" s="286">
        <v>0</v>
      </c>
      <c r="T16" s="286">
        <v>0</v>
      </c>
      <c r="U16" s="286">
        <v>0</v>
      </c>
    </row>
    <row r="17" spans="1:21">
      <c r="A17" s="284">
        <v>1238128</v>
      </c>
      <c r="B17" s="286">
        <v>480</v>
      </c>
      <c r="C17" s="286">
        <v>184</v>
      </c>
      <c r="D17" s="286">
        <v>0</v>
      </c>
      <c r="E17" s="286">
        <v>332</v>
      </c>
      <c r="F17" s="286">
        <v>0</v>
      </c>
      <c r="G17" s="286">
        <v>0</v>
      </c>
      <c r="H17" s="286">
        <v>582</v>
      </c>
      <c r="I17" s="52">
        <v>244</v>
      </c>
      <c r="J17" s="286">
        <v>0</v>
      </c>
      <c r="K17" s="286">
        <v>404</v>
      </c>
      <c r="L17" s="286">
        <v>377</v>
      </c>
      <c r="M17" s="286">
        <v>0</v>
      </c>
      <c r="N17" s="286">
        <v>0</v>
      </c>
      <c r="O17" s="286">
        <v>480</v>
      </c>
      <c r="P17" s="286">
        <v>480</v>
      </c>
      <c r="Q17" s="286">
        <v>378</v>
      </c>
      <c r="R17" s="286">
        <v>912</v>
      </c>
      <c r="S17" s="286">
        <v>960</v>
      </c>
      <c r="T17" s="286">
        <v>0</v>
      </c>
      <c r="U17" s="286">
        <v>0</v>
      </c>
    </row>
    <row r="18" spans="1:21">
      <c r="A18" s="284">
        <v>1236962</v>
      </c>
      <c r="B18" s="286">
        <v>300</v>
      </c>
      <c r="C18" s="286">
        <v>0</v>
      </c>
      <c r="D18" s="286">
        <v>0</v>
      </c>
      <c r="E18" s="286">
        <v>0</v>
      </c>
      <c r="F18" s="286">
        <v>0</v>
      </c>
      <c r="G18" s="286">
        <v>0</v>
      </c>
      <c r="H18" s="286">
        <v>0</v>
      </c>
      <c r="I18" s="52">
        <v>300</v>
      </c>
      <c r="J18" s="286">
        <v>200</v>
      </c>
      <c r="K18" s="286">
        <v>400</v>
      </c>
      <c r="L18" s="286">
        <v>400</v>
      </c>
      <c r="M18" s="286">
        <v>0</v>
      </c>
      <c r="N18" s="286">
        <v>0</v>
      </c>
      <c r="O18" s="286">
        <v>250</v>
      </c>
      <c r="P18" s="286">
        <v>250</v>
      </c>
      <c r="Q18" s="286">
        <v>0</v>
      </c>
      <c r="R18" s="286">
        <v>250</v>
      </c>
      <c r="S18" s="286">
        <v>250</v>
      </c>
      <c r="T18" s="286">
        <v>0</v>
      </c>
      <c r="U18" s="286">
        <v>0</v>
      </c>
    </row>
    <row r="19" spans="1:21">
      <c r="A19" s="284">
        <v>1233761</v>
      </c>
      <c r="B19" s="286">
        <v>0</v>
      </c>
      <c r="C19" s="286">
        <v>0</v>
      </c>
      <c r="D19" s="286">
        <v>0</v>
      </c>
      <c r="E19" s="286">
        <v>300</v>
      </c>
      <c r="F19" s="286">
        <v>0</v>
      </c>
      <c r="G19" s="286">
        <v>0</v>
      </c>
      <c r="H19" s="286">
        <v>0</v>
      </c>
      <c r="I19" s="52">
        <v>200</v>
      </c>
      <c r="J19" s="286">
        <v>0</v>
      </c>
      <c r="K19" s="286">
        <v>0</v>
      </c>
      <c r="L19" s="286">
        <v>0</v>
      </c>
      <c r="M19" s="286">
        <v>0</v>
      </c>
      <c r="N19" s="286">
        <v>0</v>
      </c>
      <c r="O19" s="286">
        <v>250</v>
      </c>
      <c r="P19" s="286">
        <v>0</v>
      </c>
      <c r="Q19" s="286">
        <v>0</v>
      </c>
      <c r="R19" s="286">
        <v>0</v>
      </c>
      <c r="S19" s="286">
        <v>0</v>
      </c>
      <c r="T19" s="286">
        <v>0</v>
      </c>
      <c r="U19" s="286">
        <v>0</v>
      </c>
    </row>
    <row r="20" spans="1:21" hidden="1">
      <c r="A20" s="284">
        <v>1239651</v>
      </c>
      <c r="B20" s="286">
        <v>400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0</v>
      </c>
      <c r="J20" s="286">
        <v>0</v>
      </c>
      <c r="K20" s="286">
        <v>0</v>
      </c>
      <c r="L20" s="286">
        <v>0</v>
      </c>
      <c r="M20" s="286">
        <v>0</v>
      </c>
      <c r="N20" s="286">
        <v>0</v>
      </c>
      <c r="O20" s="286">
        <v>0</v>
      </c>
      <c r="P20" s="286">
        <v>250</v>
      </c>
      <c r="Q20" s="286">
        <v>0</v>
      </c>
      <c r="R20" s="286">
        <v>0</v>
      </c>
      <c r="S20" s="286">
        <v>0</v>
      </c>
      <c r="T20" s="286">
        <v>0</v>
      </c>
      <c r="U20" s="286">
        <v>0</v>
      </c>
    </row>
    <row r="21" spans="1:21">
      <c r="A21" s="284">
        <v>1241134</v>
      </c>
      <c r="B21" s="286">
        <v>103</v>
      </c>
      <c r="C21" s="286">
        <v>0</v>
      </c>
      <c r="D21" s="286">
        <v>0</v>
      </c>
      <c r="E21" s="286">
        <v>0</v>
      </c>
      <c r="F21" s="286">
        <v>0</v>
      </c>
      <c r="G21" s="286">
        <v>0</v>
      </c>
      <c r="H21" s="286">
        <v>0</v>
      </c>
      <c r="I21" s="52">
        <v>126</v>
      </c>
      <c r="J21" s="286">
        <v>0</v>
      </c>
      <c r="K21" s="286">
        <v>0</v>
      </c>
      <c r="L21" s="286">
        <v>0</v>
      </c>
      <c r="M21" s="286">
        <v>0</v>
      </c>
      <c r="N21" s="286">
        <v>0</v>
      </c>
      <c r="O21" s="286">
        <v>0</v>
      </c>
      <c r="P21" s="286">
        <v>0</v>
      </c>
      <c r="Q21" s="286">
        <v>0</v>
      </c>
      <c r="R21" s="286">
        <v>0</v>
      </c>
      <c r="S21" s="286">
        <v>0</v>
      </c>
      <c r="T21" s="286">
        <v>0</v>
      </c>
      <c r="U21" s="286">
        <v>0</v>
      </c>
    </row>
    <row r="22" spans="1:21">
      <c r="A22" s="284">
        <v>1239988</v>
      </c>
      <c r="B22" s="286">
        <v>0</v>
      </c>
      <c r="C22" s="286">
        <v>0</v>
      </c>
      <c r="D22" s="286">
        <v>0</v>
      </c>
      <c r="E22" s="286">
        <v>0</v>
      </c>
      <c r="F22" s="286">
        <v>0</v>
      </c>
      <c r="G22" s="286">
        <v>0</v>
      </c>
      <c r="H22" s="286">
        <v>382</v>
      </c>
      <c r="I22" s="52">
        <v>454</v>
      </c>
      <c r="J22" s="286">
        <v>356</v>
      </c>
      <c r="K22" s="286">
        <v>454</v>
      </c>
      <c r="L22" s="286">
        <v>356</v>
      </c>
      <c r="M22" s="286">
        <v>0</v>
      </c>
      <c r="N22" s="286">
        <v>0</v>
      </c>
      <c r="O22" s="286">
        <v>454</v>
      </c>
      <c r="P22" s="286">
        <v>454</v>
      </c>
      <c r="Q22" s="286">
        <v>356</v>
      </c>
      <c r="R22" s="286">
        <v>454</v>
      </c>
      <c r="S22" s="286">
        <v>454</v>
      </c>
      <c r="T22" s="286">
        <v>0</v>
      </c>
      <c r="U22" s="286">
        <v>0</v>
      </c>
    </row>
    <row r="23" spans="1:21">
      <c r="A23" s="284">
        <v>1240180</v>
      </c>
      <c r="B23" s="286">
        <v>354</v>
      </c>
      <c r="C23" s="286">
        <v>158</v>
      </c>
      <c r="D23" s="286">
        <v>0</v>
      </c>
      <c r="E23" s="286">
        <v>228</v>
      </c>
      <c r="F23" s="286">
        <v>0</v>
      </c>
      <c r="G23" s="286">
        <v>0</v>
      </c>
      <c r="H23" s="286">
        <v>242</v>
      </c>
      <c r="I23" s="52">
        <v>516</v>
      </c>
      <c r="J23" s="286">
        <v>560</v>
      </c>
      <c r="K23" s="286">
        <v>100</v>
      </c>
      <c r="L23" s="286">
        <v>0</v>
      </c>
      <c r="M23" s="286">
        <v>0</v>
      </c>
      <c r="N23" s="286">
        <v>0</v>
      </c>
      <c r="O23" s="286">
        <v>0</v>
      </c>
      <c r="P23" s="286">
        <v>18</v>
      </c>
      <c r="Q23" s="286">
        <v>280</v>
      </c>
      <c r="R23" s="286">
        <v>358</v>
      </c>
      <c r="S23" s="286">
        <v>358</v>
      </c>
      <c r="T23" s="286">
        <v>0</v>
      </c>
      <c r="U23" s="286">
        <v>0</v>
      </c>
    </row>
    <row r="24" spans="1:21">
      <c r="A24" s="284">
        <v>1240184</v>
      </c>
      <c r="B24" s="286">
        <v>354</v>
      </c>
      <c r="C24" s="286">
        <v>158</v>
      </c>
      <c r="D24" s="286">
        <v>0</v>
      </c>
      <c r="E24" s="286">
        <v>228</v>
      </c>
      <c r="F24" s="286">
        <v>0</v>
      </c>
      <c r="G24" s="286">
        <v>0</v>
      </c>
      <c r="H24" s="286">
        <v>242</v>
      </c>
      <c r="I24" s="52">
        <v>516</v>
      </c>
      <c r="J24" s="286">
        <v>560</v>
      </c>
      <c r="K24" s="286">
        <v>100</v>
      </c>
      <c r="L24" s="286">
        <v>0</v>
      </c>
      <c r="M24" s="286">
        <v>0</v>
      </c>
      <c r="N24" s="286">
        <v>0</v>
      </c>
      <c r="O24" s="286">
        <v>0</v>
      </c>
      <c r="P24" s="286">
        <v>18</v>
      </c>
      <c r="Q24" s="286">
        <v>280</v>
      </c>
      <c r="R24" s="286">
        <v>358</v>
      </c>
      <c r="S24" s="286">
        <v>358</v>
      </c>
      <c r="T24" s="286">
        <v>0</v>
      </c>
      <c r="U24" s="286">
        <v>0</v>
      </c>
    </row>
    <row r="25" spans="1:21" hidden="1">
      <c r="A25" s="284">
        <v>1240308</v>
      </c>
      <c r="B25" s="286">
        <v>0</v>
      </c>
      <c r="C25" s="286">
        <v>0</v>
      </c>
      <c r="D25" s="286">
        <v>0</v>
      </c>
      <c r="E25" s="286">
        <v>0</v>
      </c>
      <c r="F25" s="286">
        <v>0</v>
      </c>
      <c r="G25" s="286">
        <v>0</v>
      </c>
      <c r="H25" s="286">
        <v>250</v>
      </c>
      <c r="I25" s="286">
        <v>0</v>
      </c>
      <c r="J25" s="286">
        <v>500</v>
      </c>
      <c r="K25" s="286">
        <v>250</v>
      </c>
      <c r="L25" s="286">
        <v>0</v>
      </c>
      <c r="M25" s="286">
        <v>0</v>
      </c>
      <c r="N25" s="286">
        <v>0</v>
      </c>
      <c r="O25" s="286">
        <v>0</v>
      </c>
      <c r="P25" s="286">
        <v>200</v>
      </c>
      <c r="Q25" s="286">
        <v>0</v>
      </c>
      <c r="R25" s="286">
        <v>350</v>
      </c>
      <c r="S25" s="286">
        <v>200</v>
      </c>
      <c r="T25" s="286">
        <v>0</v>
      </c>
      <c r="U25" s="286">
        <v>0</v>
      </c>
    </row>
    <row r="29" spans="1:21">
      <c r="A29" s="428" t="s">
        <v>0</v>
      </c>
      <c r="B29" s="405" t="s">
        <v>3218</v>
      </c>
      <c r="C29" s="405" t="s">
        <v>3219</v>
      </c>
      <c r="D29" s="405" t="s">
        <v>3220</v>
      </c>
      <c r="E29" s="405" t="s">
        <v>3221</v>
      </c>
      <c r="F29" s="405" t="s">
        <v>3222</v>
      </c>
      <c r="G29" s="406" t="s">
        <v>3223</v>
      </c>
      <c r="H29" s="405" t="s">
        <v>3226</v>
      </c>
      <c r="I29" s="405" t="s">
        <v>3227</v>
      </c>
      <c r="J29" s="405" t="s">
        <v>3228</v>
      </c>
      <c r="K29" s="405" t="s">
        <v>3229</v>
      </c>
      <c r="L29" s="405" t="s">
        <v>3230</v>
      </c>
      <c r="M29" s="405" t="s">
        <v>3231</v>
      </c>
      <c r="N29" s="406" t="s">
        <v>3232</v>
      </c>
      <c r="O29" s="405" t="s">
        <v>3236</v>
      </c>
      <c r="P29" s="405" t="s">
        <v>3237</v>
      </c>
      <c r="Q29" s="405" t="s">
        <v>3238</v>
      </c>
      <c r="R29" s="405" t="s">
        <v>3239</v>
      </c>
      <c r="S29" s="405" t="s">
        <v>3240</v>
      </c>
      <c r="T29" s="405" t="s">
        <v>3241</v>
      </c>
      <c r="U29" s="406" t="s">
        <v>3242</v>
      </c>
    </row>
    <row r="30" spans="1:21">
      <c r="A30" s="284">
        <v>1237608</v>
      </c>
      <c r="B30" s="286">
        <v>300</v>
      </c>
      <c r="C30" s="286">
        <v>100</v>
      </c>
      <c r="D30" s="286">
        <v>0</v>
      </c>
      <c r="E30" s="286">
        <v>0</v>
      </c>
      <c r="F30" s="286">
        <v>0</v>
      </c>
      <c r="G30" s="286">
        <v>0</v>
      </c>
      <c r="H30" s="286">
        <v>0</v>
      </c>
      <c r="I30" s="286">
        <v>0</v>
      </c>
      <c r="J30" s="286">
        <v>0</v>
      </c>
      <c r="K30" s="286">
        <v>0</v>
      </c>
      <c r="L30" s="286">
        <v>0</v>
      </c>
      <c r="M30" s="286">
        <v>0</v>
      </c>
      <c r="N30" s="286">
        <v>0</v>
      </c>
      <c r="O30" s="286">
        <v>0</v>
      </c>
      <c r="P30" s="286">
        <v>0</v>
      </c>
      <c r="Q30" s="286">
        <v>0</v>
      </c>
      <c r="R30" s="286">
        <v>0</v>
      </c>
      <c r="S30" s="286">
        <v>0</v>
      </c>
      <c r="T30" s="286">
        <v>0</v>
      </c>
      <c r="U30" s="286">
        <v>0</v>
      </c>
    </row>
    <row r="31" spans="1:21">
      <c r="A31" s="284">
        <v>1232846</v>
      </c>
      <c r="B31" s="286">
        <v>0</v>
      </c>
      <c r="C31" s="286">
        <v>0</v>
      </c>
      <c r="D31" s="286">
        <v>0</v>
      </c>
      <c r="E31" s="286">
        <v>0</v>
      </c>
      <c r="F31" s="286">
        <v>0</v>
      </c>
      <c r="G31" s="286">
        <v>0</v>
      </c>
      <c r="H31" s="286">
        <v>0</v>
      </c>
      <c r="I31" s="286">
        <v>0</v>
      </c>
      <c r="J31" s="286">
        <v>0</v>
      </c>
      <c r="K31" s="286">
        <v>0</v>
      </c>
      <c r="L31" s="286">
        <v>0</v>
      </c>
      <c r="M31" s="286">
        <v>0</v>
      </c>
      <c r="N31" s="286">
        <v>0</v>
      </c>
      <c r="O31" s="286">
        <v>0</v>
      </c>
      <c r="P31" s="286">
        <v>327</v>
      </c>
      <c r="Q31" s="286">
        <v>352</v>
      </c>
      <c r="R31" s="286">
        <v>21</v>
      </c>
      <c r="S31" s="286">
        <v>0</v>
      </c>
      <c r="T31" s="286">
        <v>0</v>
      </c>
      <c r="U31" s="286">
        <v>0</v>
      </c>
    </row>
    <row r="32" spans="1:21">
      <c r="A32" s="284">
        <v>1232895</v>
      </c>
      <c r="B32" s="286">
        <v>0</v>
      </c>
      <c r="C32" s="286">
        <v>0</v>
      </c>
      <c r="D32" s="286">
        <v>0</v>
      </c>
      <c r="E32" s="286">
        <v>0</v>
      </c>
      <c r="F32" s="286">
        <v>0</v>
      </c>
      <c r="G32" s="286">
        <v>0</v>
      </c>
      <c r="H32" s="286">
        <v>0</v>
      </c>
      <c r="I32" s="286">
        <v>0</v>
      </c>
      <c r="J32" s="286">
        <v>0</v>
      </c>
      <c r="K32" s="286">
        <v>0</v>
      </c>
      <c r="L32" s="286">
        <v>0</v>
      </c>
      <c r="M32" s="286">
        <v>0</v>
      </c>
      <c r="N32" s="286">
        <v>0</v>
      </c>
      <c r="O32" s="286">
        <v>0</v>
      </c>
      <c r="P32" s="286">
        <v>327</v>
      </c>
      <c r="Q32" s="286">
        <v>352</v>
      </c>
      <c r="R32" s="286">
        <v>21</v>
      </c>
      <c r="S32" s="286">
        <v>0</v>
      </c>
      <c r="T32" s="286">
        <v>0</v>
      </c>
      <c r="U32" s="286">
        <v>0</v>
      </c>
    </row>
    <row r="33" spans="1:24">
      <c r="A33" s="284">
        <v>1233384</v>
      </c>
      <c r="B33" s="286">
        <v>0</v>
      </c>
      <c r="C33" s="286">
        <v>0</v>
      </c>
      <c r="D33" s="286">
        <v>0</v>
      </c>
      <c r="E33" s="286">
        <v>0</v>
      </c>
      <c r="F33" s="286">
        <v>0</v>
      </c>
      <c r="G33" s="286">
        <v>0</v>
      </c>
      <c r="H33" s="286">
        <v>0</v>
      </c>
      <c r="I33" s="286">
        <v>0</v>
      </c>
      <c r="J33" s="286">
        <v>0</v>
      </c>
      <c r="K33" s="286">
        <v>0</v>
      </c>
      <c r="L33" s="286">
        <v>0</v>
      </c>
      <c r="M33" s="286">
        <v>0</v>
      </c>
      <c r="N33" s="286">
        <v>0</v>
      </c>
      <c r="O33" s="286">
        <v>0</v>
      </c>
      <c r="P33" s="286">
        <v>327</v>
      </c>
      <c r="Q33" s="286">
        <v>352</v>
      </c>
      <c r="R33" s="286">
        <v>21</v>
      </c>
      <c r="S33" s="286">
        <v>0</v>
      </c>
      <c r="T33" s="286">
        <v>0</v>
      </c>
      <c r="U33" s="286">
        <v>0</v>
      </c>
    </row>
    <row r="34" spans="1:24">
      <c r="A34" s="284">
        <v>1236110</v>
      </c>
      <c r="B34" s="286">
        <v>0</v>
      </c>
      <c r="C34" s="286">
        <v>0</v>
      </c>
      <c r="D34" s="286">
        <v>0</v>
      </c>
      <c r="E34" s="286">
        <v>150</v>
      </c>
      <c r="F34" s="286">
        <v>0</v>
      </c>
      <c r="G34" s="286">
        <v>0</v>
      </c>
      <c r="H34" s="286">
        <v>0</v>
      </c>
      <c r="I34" s="286">
        <v>0</v>
      </c>
      <c r="J34" s="286">
        <v>0</v>
      </c>
      <c r="K34" s="286">
        <v>0</v>
      </c>
      <c r="L34" s="286">
        <v>0</v>
      </c>
      <c r="M34" s="286">
        <v>0</v>
      </c>
      <c r="N34" s="286">
        <v>0</v>
      </c>
      <c r="O34" s="286">
        <v>0</v>
      </c>
      <c r="P34" s="286">
        <v>0</v>
      </c>
      <c r="Q34" s="286">
        <v>0</v>
      </c>
      <c r="R34" s="286">
        <v>0</v>
      </c>
      <c r="S34" s="286">
        <v>0</v>
      </c>
      <c r="T34" s="286">
        <v>0</v>
      </c>
      <c r="U34" s="286">
        <v>0</v>
      </c>
    </row>
    <row r="35" spans="1:24">
      <c r="A35" s="284">
        <v>1236387</v>
      </c>
      <c r="B35" s="286">
        <v>0</v>
      </c>
      <c r="C35" s="286">
        <v>0</v>
      </c>
      <c r="D35" s="286">
        <v>0</v>
      </c>
      <c r="E35" s="286">
        <v>0</v>
      </c>
      <c r="F35" s="286">
        <v>0</v>
      </c>
      <c r="G35" s="286">
        <v>0</v>
      </c>
      <c r="H35" s="286">
        <v>0</v>
      </c>
      <c r="I35" s="286">
        <v>0</v>
      </c>
      <c r="J35" s="740">
        <v>265</v>
      </c>
      <c r="K35" s="740">
        <v>395</v>
      </c>
      <c r="L35" s="286">
        <v>0</v>
      </c>
      <c r="M35" s="286">
        <v>0</v>
      </c>
      <c r="N35" s="286">
        <v>0</v>
      </c>
      <c r="O35" s="286">
        <v>0</v>
      </c>
      <c r="P35" s="286">
        <v>0</v>
      </c>
      <c r="Q35" s="286">
        <v>0</v>
      </c>
      <c r="R35" s="286">
        <v>0</v>
      </c>
      <c r="S35" s="286">
        <v>0</v>
      </c>
      <c r="T35" s="286">
        <v>0</v>
      </c>
      <c r="U35" s="286">
        <v>0</v>
      </c>
    </row>
    <row r="36" spans="1:24">
      <c r="A36" s="284">
        <v>1232775</v>
      </c>
      <c r="B36" s="286">
        <v>124</v>
      </c>
      <c r="C36" s="286">
        <v>93</v>
      </c>
      <c r="D36" s="286">
        <v>0</v>
      </c>
      <c r="E36" s="286">
        <v>226</v>
      </c>
      <c r="F36" s="286">
        <v>0</v>
      </c>
      <c r="G36" s="286">
        <v>0</v>
      </c>
      <c r="H36" s="52">
        <v>575</v>
      </c>
      <c r="I36" s="52">
        <v>616</v>
      </c>
      <c r="J36" s="740">
        <v>277</v>
      </c>
      <c r="K36" s="740">
        <v>311</v>
      </c>
      <c r="L36" s="286">
        <v>14</v>
      </c>
      <c r="M36" s="286">
        <v>0</v>
      </c>
      <c r="N36" s="286">
        <v>0</v>
      </c>
      <c r="O36" s="286">
        <v>0</v>
      </c>
      <c r="P36" s="286">
        <v>288</v>
      </c>
      <c r="Q36" s="286">
        <v>245</v>
      </c>
      <c r="R36" s="286">
        <v>309</v>
      </c>
      <c r="S36" s="286">
        <v>513</v>
      </c>
      <c r="T36" s="286">
        <v>0</v>
      </c>
      <c r="U36" s="286">
        <v>0</v>
      </c>
    </row>
    <row r="37" spans="1:24">
      <c r="A37" s="284">
        <v>1238605</v>
      </c>
      <c r="B37" s="286">
        <v>0</v>
      </c>
      <c r="C37" s="286">
        <v>0</v>
      </c>
      <c r="D37" s="286">
        <v>0</v>
      </c>
      <c r="E37" s="286">
        <v>0</v>
      </c>
      <c r="F37" s="286">
        <v>0</v>
      </c>
      <c r="G37" s="286">
        <v>0</v>
      </c>
      <c r="H37" s="286">
        <v>0</v>
      </c>
      <c r="I37" s="286">
        <v>0</v>
      </c>
      <c r="J37" s="286">
        <v>0</v>
      </c>
      <c r="K37" s="286">
        <v>0</v>
      </c>
      <c r="L37" s="286">
        <v>189</v>
      </c>
      <c r="M37" s="286">
        <v>0</v>
      </c>
      <c r="N37" s="286">
        <v>0</v>
      </c>
      <c r="O37" s="286">
        <v>238</v>
      </c>
      <c r="P37" s="286">
        <v>6</v>
      </c>
      <c r="Q37" s="286">
        <v>0</v>
      </c>
      <c r="R37" s="286">
        <v>0</v>
      </c>
      <c r="S37" s="286">
        <v>0</v>
      </c>
      <c r="T37" s="286">
        <v>0</v>
      </c>
      <c r="U37" s="286">
        <v>0</v>
      </c>
    </row>
    <row r="40" spans="1:24">
      <c r="A40" s="19" t="s">
        <v>0</v>
      </c>
      <c r="B40" s="23" t="s">
        <v>3218</v>
      </c>
      <c r="C40" s="23" t="s">
        <v>3219</v>
      </c>
      <c r="D40" s="23" t="s">
        <v>3220</v>
      </c>
      <c r="E40" s="23" t="s">
        <v>3221</v>
      </c>
      <c r="F40" s="23" t="s">
        <v>3222</v>
      </c>
      <c r="G40" s="23" t="s">
        <v>3223</v>
      </c>
      <c r="H40" s="23" t="s">
        <v>3226</v>
      </c>
      <c r="I40" s="23" t="s">
        <v>3227</v>
      </c>
      <c r="J40" s="23" t="s">
        <v>3228</v>
      </c>
      <c r="K40" s="23" t="s">
        <v>3229</v>
      </c>
      <c r="L40" s="23" t="s">
        <v>3230</v>
      </c>
      <c r="M40" s="23" t="s">
        <v>3231</v>
      </c>
      <c r="N40" s="23" t="s">
        <v>3232</v>
      </c>
      <c r="O40" s="23" t="s">
        <v>3236</v>
      </c>
      <c r="P40" s="23" t="s">
        <v>3237</v>
      </c>
      <c r="Q40" s="23" t="s">
        <v>3238</v>
      </c>
      <c r="R40" s="23" t="s">
        <v>3239</v>
      </c>
      <c r="S40" s="23" t="s">
        <v>3240</v>
      </c>
      <c r="T40" s="23" t="s">
        <v>3241</v>
      </c>
      <c r="U40" s="23" t="s">
        <v>3242</v>
      </c>
    </row>
    <row r="41" spans="1:24">
      <c r="A41" s="19">
        <v>1221967</v>
      </c>
      <c r="B41" s="23">
        <v>281</v>
      </c>
      <c r="C41" s="23">
        <v>195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176</v>
      </c>
      <c r="R41" s="23">
        <v>0</v>
      </c>
      <c r="S41" s="23">
        <v>0</v>
      </c>
      <c r="T41" s="23">
        <v>0</v>
      </c>
      <c r="U41" s="23">
        <v>0</v>
      </c>
      <c r="V41" s="19">
        <f>SUBTOTAL(9,B41:U41)</f>
        <v>652</v>
      </c>
      <c r="W41" s="19">
        <f>VLOOKUP(A41,'1229'!A36:W78,23,0)</f>
        <v>752</v>
      </c>
      <c r="X41" s="19">
        <f>+V41-W41</f>
        <v>-100</v>
      </c>
    </row>
    <row r="42" spans="1:24">
      <c r="A42" s="19">
        <v>1227306</v>
      </c>
      <c r="B42" s="23">
        <v>66</v>
      </c>
      <c r="C42" s="23">
        <v>187</v>
      </c>
      <c r="D42" s="23">
        <v>0</v>
      </c>
      <c r="E42" s="23">
        <v>452</v>
      </c>
      <c r="F42" s="23">
        <v>0</v>
      </c>
      <c r="G42" s="23">
        <v>0</v>
      </c>
      <c r="H42" s="23">
        <v>0</v>
      </c>
      <c r="I42" s="23">
        <v>0</v>
      </c>
      <c r="J42" s="23">
        <v>351</v>
      </c>
      <c r="K42" s="23">
        <v>399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19">
        <f t="shared" ref="V42:V78" si="0">SUBTOTAL(9,B42:U42)</f>
        <v>1455</v>
      </c>
      <c r="W42" s="19">
        <f>VLOOKUP(A42,'1229'!A37:W79,23,0)</f>
        <v>1495</v>
      </c>
      <c r="X42" s="19">
        <f t="shared" ref="X42:X78" si="1">+V42-W42</f>
        <v>-40</v>
      </c>
    </row>
    <row r="43" spans="1:24">
      <c r="A43" s="19">
        <v>1227359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48</v>
      </c>
      <c r="L43" s="23">
        <v>38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19">
        <f t="shared" si="0"/>
        <v>86</v>
      </c>
      <c r="W43" s="19">
        <f>VLOOKUP(A43,'1229'!A38:W80,23,0)</f>
        <v>86</v>
      </c>
      <c r="X43" s="19">
        <f t="shared" si="1"/>
        <v>0</v>
      </c>
    </row>
    <row r="44" spans="1:24">
      <c r="A44" s="19">
        <v>1229088</v>
      </c>
      <c r="B44" s="23">
        <v>43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143</v>
      </c>
      <c r="P44" s="23">
        <v>357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19">
        <f t="shared" si="0"/>
        <v>543</v>
      </c>
      <c r="W44" s="19">
        <f>VLOOKUP(A44,'1229'!A39:W81,23,0)</f>
        <v>543</v>
      </c>
      <c r="X44" s="19">
        <f t="shared" si="1"/>
        <v>0</v>
      </c>
    </row>
    <row r="45" spans="1:24">
      <c r="A45" s="19">
        <v>1231090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200</v>
      </c>
      <c r="T45" s="23">
        <v>0</v>
      </c>
      <c r="U45" s="23">
        <v>0</v>
      </c>
      <c r="V45" s="19">
        <f t="shared" si="0"/>
        <v>200</v>
      </c>
      <c r="W45" s="19">
        <f>VLOOKUP(A45,'1229'!A40:W82,23,0)</f>
        <v>200</v>
      </c>
      <c r="X45" s="19">
        <f t="shared" si="1"/>
        <v>0</v>
      </c>
    </row>
    <row r="46" spans="1:24">
      <c r="A46" s="19">
        <v>1229776</v>
      </c>
      <c r="B46" s="23">
        <v>0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200</v>
      </c>
      <c r="T46" s="23">
        <v>0</v>
      </c>
      <c r="U46" s="23">
        <v>0</v>
      </c>
      <c r="V46" s="19">
        <f t="shared" si="0"/>
        <v>200</v>
      </c>
      <c r="W46" s="19">
        <f>VLOOKUP(A46,'1229'!A41:W83,23,0)</f>
        <v>200</v>
      </c>
      <c r="X46" s="19">
        <f t="shared" si="1"/>
        <v>0</v>
      </c>
    </row>
    <row r="47" spans="1:24">
      <c r="A47" s="19">
        <v>1225464</v>
      </c>
      <c r="B47" s="23">
        <v>498</v>
      </c>
      <c r="C47" s="23">
        <v>286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19">
        <f t="shared" si="0"/>
        <v>784</v>
      </c>
      <c r="W47" s="19">
        <f>VLOOKUP(A47,'1229'!A42:W84,23,0)</f>
        <v>784</v>
      </c>
      <c r="X47" s="19">
        <f t="shared" si="1"/>
        <v>0</v>
      </c>
    </row>
    <row r="48" spans="1:24">
      <c r="A48" s="19">
        <v>1231797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113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19">
        <f t="shared" si="0"/>
        <v>113</v>
      </c>
      <c r="W48" s="19">
        <f>VLOOKUP(A48,'1229'!A43:W85,23,0)</f>
        <v>113</v>
      </c>
      <c r="X48" s="19">
        <f t="shared" si="1"/>
        <v>0</v>
      </c>
    </row>
    <row r="49" spans="1:24">
      <c r="A49" s="19">
        <v>1232528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687</v>
      </c>
      <c r="R49" s="23">
        <v>800</v>
      </c>
      <c r="S49" s="23">
        <v>550</v>
      </c>
      <c r="T49" s="23">
        <v>0</v>
      </c>
      <c r="U49" s="23">
        <v>0</v>
      </c>
      <c r="V49" s="19">
        <f t="shared" si="0"/>
        <v>2037</v>
      </c>
      <c r="W49" s="19">
        <f>VLOOKUP(A49,'1229'!A44:W86,23,0)</f>
        <v>147</v>
      </c>
      <c r="X49" s="19">
        <f t="shared" si="1"/>
        <v>1890</v>
      </c>
    </row>
    <row r="50" spans="1:24">
      <c r="A50" s="19">
        <v>1232846</v>
      </c>
      <c r="B50" s="23">
        <v>40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176</v>
      </c>
      <c r="R50" s="23">
        <v>0</v>
      </c>
      <c r="S50" s="23">
        <v>0</v>
      </c>
      <c r="T50" s="23">
        <v>0</v>
      </c>
      <c r="U50" s="23">
        <v>0</v>
      </c>
      <c r="V50" s="19">
        <f t="shared" si="0"/>
        <v>216</v>
      </c>
      <c r="W50" s="19">
        <f>VLOOKUP(A50,'1229'!A45:W87,23,0)</f>
        <v>216</v>
      </c>
      <c r="X50" s="19">
        <f t="shared" si="1"/>
        <v>0</v>
      </c>
    </row>
    <row r="51" spans="1:24">
      <c r="A51" s="19">
        <v>1232693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54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19">
        <f t="shared" si="0"/>
        <v>54</v>
      </c>
      <c r="W51" s="19">
        <f>VLOOKUP(A51,'1229'!A46:W88,23,0)</f>
        <v>54</v>
      </c>
      <c r="X51" s="19">
        <f t="shared" si="1"/>
        <v>0</v>
      </c>
    </row>
    <row r="52" spans="1:24">
      <c r="A52" s="19">
        <v>1233025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54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19">
        <f t="shared" si="0"/>
        <v>54</v>
      </c>
      <c r="W52" s="19">
        <f>VLOOKUP(A52,'1229'!A47:W89,23,0)</f>
        <v>54</v>
      </c>
      <c r="X52" s="19">
        <f t="shared" si="1"/>
        <v>0</v>
      </c>
    </row>
    <row r="53" spans="1:24">
      <c r="A53" s="19">
        <v>1220847</v>
      </c>
      <c r="B53" s="23">
        <v>75</v>
      </c>
      <c r="C53" s="23">
        <v>0</v>
      </c>
      <c r="D53" s="23">
        <v>0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19">
        <f t="shared" si="0"/>
        <v>75</v>
      </c>
      <c r="W53" s="19">
        <f>VLOOKUP(A53,'1229'!A48:W90,23,0)</f>
        <v>75</v>
      </c>
      <c r="X53" s="19">
        <f t="shared" si="1"/>
        <v>0</v>
      </c>
    </row>
    <row r="54" spans="1:24">
      <c r="A54" s="19">
        <v>1235097</v>
      </c>
      <c r="B54" s="23">
        <v>50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328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350</v>
      </c>
      <c r="Q54" s="23">
        <v>200</v>
      </c>
      <c r="R54" s="23">
        <v>0</v>
      </c>
      <c r="S54" s="23">
        <v>0</v>
      </c>
      <c r="T54" s="23">
        <v>0</v>
      </c>
      <c r="U54" s="23">
        <v>0</v>
      </c>
      <c r="V54" s="19">
        <f t="shared" si="0"/>
        <v>928</v>
      </c>
      <c r="W54" s="19">
        <f>VLOOKUP(A54,'1229'!A49:W91,23,0)</f>
        <v>1040</v>
      </c>
      <c r="X54" s="19">
        <f t="shared" si="1"/>
        <v>-112</v>
      </c>
    </row>
    <row r="55" spans="1:24">
      <c r="A55" s="19">
        <v>1235958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12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19">
        <f t="shared" si="0"/>
        <v>12</v>
      </c>
      <c r="W55" s="19">
        <f>VLOOKUP(A55,'1229'!A50:W92,23,0)</f>
        <v>12</v>
      </c>
      <c r="X55" s="19">
        <f t="shared" si="1"/>
        <v>0</v>
      </c>
    </row>
    <row r="56" spans="1:24">
      <c r="A56" s="19">
        <v>1235845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622</v>
      </c>
      <c r="L56" s="23">
        <v>416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19">
        <f t="shared" si="0"/>
        <v>1038</v>
      </c>
      <c r="W56" s="19">
        <f>VLOOKUP(A56,'1229'!A51:W93,23,0)</f>
        <v>1038</v>
      </c>
      <c r="X56" s="19">
        <f t="shared" si="1"/>
        <v>0</v>
      </c>
    </row>
    <row r="57" spans="1:24" s="78" customFormat="1">
      <c r="A57" s="78">
        <v>1236600</v>
      </c>
      <c r="B57" s="25">
        <v>0</v>
      </c>
      <c r="C57" s="25"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53</v>
      </c>
      <c r="M57" s="25">
        <v>0</v>
      </c>
      <c r="N57" s="25">
        <v>0</v>
      </c>
      <c r="O57" s="25">
        <v>539</v>
      </c>
      <c r="P57" s="25">
        <v>62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78">
        <f t="shared" si="0"/>
        <v>654</v>
      </c>
      <c r="W57" s="78">
        <f>VLOOKUP(A57,'1229'!A52:W94,23,0)</f>
        <v>748</v>
      </c>
      <c r="X57" s="78">
        <f t="shared" si="1"/>
        <v>-94</v>
      </c>
    </row>
    <row r="58" spans="1:24">
      <c r="A58" s="19">
        <v>1236601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74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19">
        <f t="shared" si="0"/>
        <v>74</v>
      </c>
      <c r="W58" s="19">
        <f>VLOOKUP(A58,'1229'!A53:W95,23,0)</f>
        <v>74</v>
      </c>
      <c r="X58" s="19">
        <f t="shared" si="1"/>
        <v>0</v>
      </c>
    </row>
    <row r="59" spans="1:24">
      <c r="A59" s="19">
        <v>1236930</v>
      </c>
      <c r="B59" s="23">
        <v>161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249</v>
      </c>
      <c r="K59" s="23">
        <v>336</v>
      </c>
      <c r="L59" s="23">
        <v>45</v>
      </c>
      <c r="M59" s="23">
        <v>0</v>
      </c>
      <c r="N59" s="23">
        <v>0</v>
      </c>
      <c r="O59" s="23">
        <v>0</v>
      </c>
      <c r="P59" s="23">
        <v>0</v>
      </c>
      <c r="Q59" s="23">
        <v>416</v>
      </c>
      <c r="R59" s="23">
        <v>200</v>
      </c>
      <c r="S59" s="23">
        <v>0</v>
      </c>
      <c r="T59" s="23">
        <v>0</v>
      </c>
      <c r="U59" s="23">
        <v>0</v>
      </c>
      <c r="V59" s="19">
        <f t="shared" si="0"/>
        <v>1407</v>
      </c>
      <c r="W59" s="19">
        <f>VLOOKUP(A59,'1229'!A54:W96,23,0)</f>
        <v>1519</v>
      </c>
      <c r="X59" s="19">
        <f t="shared" si="1"/>
        <v>-112</v>
      </c>
    </row>
    <row r="60" spans="1:24">
      <c r="A60" s="19">
        <v>1232982</v>
      </c>
      <c r="B60" s="23">
        <v>300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19">
        <f t="shared" si="0"/>
        <v>300</v>
      </c>
      <c r="W60" s="19">
        <f>VLOOKUP(A60,'1229'!A55:W97,23,0)</f>
        <v>300</v>
      </c>
      <c r="X60" s="19">
        <f t="shared" si="1"/>
        <v>0</v>
      </c>
    </row>
    <row r="61" spans="1:24">
      <c r="A61" s="19">
        <v>1237468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87</v>
      </c>
      <c r="R61" s="23">
        <v>0</v>
      </c>
      <c r="S61" s="23">
        <v>0</v>
      </c>
      <c r="T61" s="23">
        <v>0</v>
      </c>
      <c r="U61" s="23">
        <v>0</v>
      </c>
      <c r="V61" s="19">
        <f t="shared" si="0"/>
        <v>87</v>
      </c>
      <c r="W61" s="19">
        <f>VLOOKUP(A61,'1229'!A56:W98,23,0)</f>
        <v>87</v>
      </c>
      <c r="X61" s="19">
        <f t="shared" si="1"/>
        <v>0</v>
      </c>
    </row>
    <row r="62" spans="1:24">
      <c r="A62" s="19">
        <v>1237457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18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9">
        <f t="shared" si="0"/>
        <v>18</v>
      </c>
      <c r="W62" s="19">
        <f>VLOOKUP(A62,'1229'!A57:W99,23,0)</f>
        <v>18</v>
      </c>
      <c r="X62" s="19">
        <f t="shared" si="1"/>
        <v>0</v>
      </c>
    </row>
    <row r="63" spans="1:24">
      <c r="A63" s="19">
        <v>1237386</v>
      </c>
      <c r="B63" s="23">
        <v>182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19">
        <f t="shared" si="0"/>
        <v>182</v>
      </c>
      <c r="W63" s="19">
        <f>VLOOKUP(A63,'1229'!A58:W100,23,0)</f>
        <v>182</v>
      </c>
      <c r="X63" s="19">
        <f t="shared" si="1"/>
        <v>0</v>
      </c>
    </row>
    <row r="64" spans="1:24" s="78" customFormat="1">
      <c r="A64" s="78">
        <v>1234905</v>
      </c>
      <c r="B64" s="25">
        <v>0</v>
      </c>
      <c r="C64" s="25">
        <v>0</v>
      </c>
      <c r="D64" s="25">
        <v>0</v>
      </c>
      <c r="E64" s="25">
        <v>275</v>
      </c>
      <c r="F64" s="25">
        <v>0</v>
      </c>
      <c r="G64" s="25">
        <v>0</v>
      </c>
      <c r="H64" s="25">
        <v>395</v>
      </c>
      <c r="I64" s="25">
        <v>381</v>
      </c>
      <c r="J64" s="25">
        <v>0</v>
      </c>
      <c r="K64" s="25">
        <v>0</v>
      </c>
      <c r="L64" s="25">
        <v>254</v>
      </c>
      <c r="M64" s="25">
        <v>0</v>
      </c>
      <c r="N64" s="25">
        <v>0</v>
      </c>
      <c r="O64" s="25">
        <v>533</v>
      </c>
      <c r="P64" s="25">
        <v>200</v>
      </c>
      <c r="Q64" s="25">
        <v>300</v>
      </c>
      <c r="R64" s="25">
        <v>700</v>
      </c>
      <c r="S64" s="25">
        <v>900</v>
      </c>
      <c r="T64" s="25">
        <v>0</v>
      </c>
      <c r="U64" s="25">
        <v>0</v>
      </c>
      <c r="V64" s="78">
        <f t="shared" si="0"/>
        <v>3938</v>
      </c>
      <c r="W64" s="78">
        <f>VLOOKUP(A64,'1229'!A59:W101,23,0)</f>
        <v>2875</v>
      </c>
      <c r="X64" s="78">
        <f t="shared" si="1"/>
        <v>1063</v>
      </c>
    </row>
    <row r="65" spans="1:24">
      <c r="A65" s="19">
        <v>1238480</v>
      </c>
      <c r="B65" s="23">
        <v>1414</v>
      </c>
      <c r="C65" s="23">
        <v>641</v>
      </c>
      <c r="D65" s="23">
        <v>0</v>
      </c>
      <c r="E65" s="23">
        <v>1184</v>
      </c>
      <c r="F65" s="23">
        <v>0</v>
      </c>
      <c r="G65" s="23">
        <v>0</v>
      </c>
      <c r="H65" s="23">
        <v>1526</v>
      </c>
      <c r="I65" s="23">
        <v>1660</v>
      </c>
      <c r="J65" s="23">
        <v>1002</v>
      </c>
      <c r="K65" s="23">
        <v>869</v>
      </c>
      <c r="L65" s="23">
        <v>685</v>
      </c>
      <c r="M65" s="23">
        <v>0</v>
      </c>
      <c r="N65" s="23">
        <v>0</v>
      </c>
      <c r="O65" s="23">
        <v>964</v>
      </c>
      <c r="P65" s="23">
        <v>1207</v>
      </c>
      <c r="Q65" s="23">
        <v>700</v>
      </c>
      <c r="R65" s="23">
        <v>1596</v>
      </c>
      <c r="S65" s="23">
        <v>1640</v>
      </c>
      <c r="T65" s="23">
        <v>0</v>
      </c>
      <c r="U65" s="23">
        <v>0</v>
      </c>
      <c r="V65" s="19">
        <f t="shared" si="0"/>
        <v>15088</v>
      </c>
      <c r="W65" s="19">
        <f>VLOOKUP(A65,'1229'!A60:W102,23,0)</f>
        <v>15186</v>
      </c>
      <c r="X65" s="19">
        <f t="shared" si="1"/>
        <v>-98</v>
      </c>
    </row>
    <row r="66" spans="1:24" s="78" customFormat="1">
      <c r="A66" s="78">
        <v>1238453</v>
      </c>
      <c r="B66" s="25">
        <v>166</v>
      </c>
      <c r="C66" s="25">
        <v>129</v>
      </c>
      <c r="D66" s="25">
        <v>0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107</v>
      </c>
      <c r="P66" s="25">
        <v>350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78">
        <f t="shared" si="0"/>
        <v>752</v>
      </c>
      <c r="W66" s="78">
        <f>VLOOKUP(A66,'1229'!A61:W103,23,0)</f>
        <v>1052</v>
      </c>
      <c r="X66" s="78">
        <f t="shared" si="1"/>
        <v>-300</v>
      </c>
    </row>
    <row r="67" spans="1:24">
      <c r="A67" s="19">
        <v>1232775</v>
      </c>
      <c r="B67" s="23">
        <v>480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216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19">
        <f t="shared" si="0"/>
        <v>696</v>
      </c>
      <c r="W67" s="19">
        <f>VLOOKUP(A67,'1229'!A62:W104,23,0)</f>
        <v>696</v>
      </c>
      <c r="X67" s="19">
        <f t="shared" si="1"/>
        <v>0</v>
      </c>
    </row>
    <row r="68" spans="1:24">
      <c r="A68" s="19">
        <v>1240029</v>
      </c>
      <c r="B68" s="23">
        <v>0</v>
      </c>
      <c r="C68" s="23">
        <v>193</v>
      </c>
      <c r="D68" s="23">
        <v>0</v>
      </c>
      <c r="E68" s="23">
        <v>358</v>
      </c>
      <c r="F68" s="23">
        <v>0</v>
      </c>
      <c r="G68" s="23">
        <v>0</v>
      </c>
      <c r="H68" s="23">
        <v>492</v>
      </c>
      <c r="I68" s="23">
        <v>412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19">
        <f t="shared" si="0"/>
        <v>1455</v>
      </c>
      <c r="W68" s="19">
        <f>VLOOKUP(A68,'1229'!A63:W105,23,0)</f>
        <v>1455</v>
      </c>
      <c r="X68" s="19">
        <f t="shared" si="1"/>
        <v>0</v>
      </c>
    </row>
    <row r="69" spans="1:24">
      <c r="A69" s="19">
        <v>1240032</v>
      </c>
      <c r="B69" s="23">
        <v>0</v>
      </c>
      <c r="C69" s="23">
        <v>193</v>
      </c>
      <c r="D69" s="23">
        <v>0</v>
      </c>
      <c r="E69" s="23">
        <v>358</v>
      </c>
      <c r="F69" s="23">
        <v>0</v>
      </c>
      <c r="G69" s="23">
        <v>0</v>
      </c>
      <c r="H69" s="23">
        <v>492</v>
      </c>
      <c r="I69" s="23">
        <v>412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19">
        <f t="shared" si="0"/>
        <v>1455</v>
      </c>
      <c r="W69" s="19">
        <f>VLOOKUP(A69,'1229'!A64:W106,23,0)</f>
        <v>1455</v>
      </c>
      <c r="X69" s="19">
        <f t="shared" si="1"/>
        <v>0</v>
      </c>
    </row>
    <row r="70" spans="1:24">
      <c r="A70" s="19">
        <v>1240180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114</v>
      </c>
      <c r="M70" s="23">
        <v>0</v>
      </c>
      <c r="N70" s="23">
        <v>0</v>
      </c>
      <c r="O70" s="23">
        <v>236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19">
        <f t="shared" si="0"/>
        <v>350</v>
      </c>
      <c r="W70" s="19">
        <f>VLOOKUP(A70,'1229'!A65:W107,23,0)</f>
        <v>250</v>
      </c>
      <c r="X70" s="19">
        <f t="shared" si="1"/>
        <v>100</v>
      </c>
    </row>
    <row r="71" spans="1:24">
      <c r="A71" s="19">
        <v>1240184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114</v>
      </c>
      <c r="M71" s="23">
        <v>0</v>
      </c>
      <c r="N71" s="23">
        <v>0</v>
      </c>
      <c r="O71" s="23">
        <v>236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19">
        <f t="shared" si="0"/>
        <v>350</v>
      </c>
      <c r="W71" s="19">
        <f>VLOOKUP(A71,'1229'!A66:W108,23,0)</f>
        <v>250</v>
      </c>
      <c r="X71" s="19">
        <f t="shared" si="1"/>
        <v>100</v>
      </c>
    </row>
    <row r="72" spans="1:24">
      <c r="A72" s="19">
        <v>1216452</v>
      </c>
      <c r="B72" s="23">
        <v>331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594</v>
      </c>
      <c r="K72" s="23">
        <v>929</v>
      </c>
      <c r="L72" s="23">
        <v>387</v>
      </c>
      <c r="M72" s="23">
        <v>0</v>
      </c>
      <c r="N72" s="23">
        <v>0</v>
      </c>
      <c r="O72" s="23">
        <v>0</v>
      </c>
      <c r="P72" s="23">
        <v>191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9">
        <f t="shared" si="0"/>
        <v>2432</v>
      </c>
      <c r="W72" s="19">
        <f>VLOOKUP(A72,'1229'!A67:W109,23,0)</f>
        <v>2241</v>
      </c>
      <c r="X72" s="19">
        <f t="shared" si="1"/>
        <v>191</v>
      </c>
    </row>
    <row r="73" spans="1:24">
      <c r="A73" s="19">
        <v>1230791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190</v>
      </c>
      <c r="M73" s="23">
        <v>0</v>
      </c>
      <c r="N73" s="23">
        <v>0</v>
      </c>
      <c r="O73" s="23">
        <v>710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19">
        <f t="shared" si="0"/>
        <v>900</v>
      </c>
      <c r="W73" s="19">
        <f>VLOOKUP(A73,'1229'!A68:W110,23,0)</f>
        <v>900</v>
      </c>
      <c r="X73" s="19">
        <f t="shared" si="1"/>
        <v>0</v>
      </c>
    </row>
    <row r="74" spans="1:24">
      <c r="A74" s="19">
        <v>1231011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400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19">
        <f t="shared" si="0"/>
        <v>400</v>
      </c>
      <c r="W74" s="19" t="e">
        <f>VLOOKUP(A74,'1229'!A69:W111,23,0)</f>
        <v>#N/A</v>
      </c>
      <c r="X74" s="19" t="e">
        <f t="shared" si="1"/>
        <v>#N/A</v>
      </c>
    </row>
    <row r="75" spans="1:24">
      <c r="A75" s="19">
        <v>1232894</v>
      </c>
      <c r="B75" s="23">
        <v>40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19">
        <f t="shared" si="0"/>
        <v>40</v>
      </c>
      <c r="W75" s="19">
        <f>VLOOKUP(A75,'1229'!A70:W112,23,0)</f>
        <v>40</v>
      </c>
      <c r="X75" s="19">
        <f t="shared" si="1"/>
        <v>0</v>
      </c>
    </row>
    <row r="76" spans="1:24">
      <c r="A76" s="19">
        <v>1233385</v>
      </c>
      <c r="B76" s="23">
        <v>40</v>
      </c>
      <c r="C76" s="23">
        <v>0</v>
      </c>
      <c r="D76" s="23">
        <v>0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19">
        <f t="shared" si="0"/>
        <v>40</v>
      </c>
      <c r="W76" s="19">
        <f>VLOOKUP(A76,'1229'!A71:W113,23,0)</f>
        <v>40</v>
      </c>
      <c r="X76" s="19">
        <f t="shared" si="1"/>
        <v>0</v>
      </c>
    </row>
    <row r="77" spans="1:24">
      <c r="A77" s="19">
        <v>1232895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176</v>
      </c>
      <c r="R77" s="23">
        <v>0</v>
      </c>
      <c r="S77" s="23">
        <v>0</v>
      </c>
      <c r="T77" s="23">
        <v>0</v>
      </c>
      <c r="U77" s="23">
        <v>0</v>
      </c>
      <c r="V77" s="19">
        <f t="shared" si="0"/>
        <v>176</v>
      </c>
      <c r="W77" s="19">
        <f>VLOOKUP(A77,'1229'!A72:W114,23,0)</f>
        <v>0</v>
      </c>
      <c r="X77" s="19">
        <f t="shared" si="1"/>
        <v>176</v>
      </c>
    </row>
    <row r="78" spans="1:24">
      <c r="A78" s="19">
        <v>1232922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176</v>
      </c>
      <c r="R78" s="23">
        <v>0</v>
      </c>
      <c r="S78" s="23">
        <v>0</v>
      </c>
      <c r="T78" s="23">
        <v>0</v>
      </c>
      <c r="U78" s="23">
        <v>0</v>
      </c>
      <c r="V78" s="19">
        <f t="shared" si="0"/>
        <v>176</v>
      </c>
      <c r="W78" s="19" t="e">
        <f>VLOOKUP(A78,'1229'!A73:W115,23,0)</f>
        <v>#N/A</v>
      </c>
      <c r="X78" s="19" t="e">
        <f t="shared" si="1"/>
        <v>#N/A</v>
      </c>
    </row>
  </sheetData>
  <autoFilter ref="A1:U25" xr:uid="{CF6180C9-E513-41E2-B5A3-65B30299C057}">
    <filterColumn colId="8">
      <filters>
        <filter val="1,004"/>
        <filter val="100"/>
        <filter val="126"/>
        <filter val="200"/>
        <filter val="244"/>
        <filter val="300"/>
        <filter val="454"/>
        <filter val="500"/>
        <filter val="516"/>
      </filters>
    </filterColumn>
  </autoFilter>
  <phoneticPr fontId="27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89CD-6CDF-4F86-8941-5ABC4B1B59F3}">
  <sheetPr>
    <tabColor rgb="FFFFFF00"/>
  </sheetPr>
  <dimension ref="A1:L149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15" sqref="L15"/>
    </sheetView>
  </sheetViews>
  <sheetFormatPr defaultColWidth="9.1640625" defaultRowHeight="12"/>
  <cols>
    <col min="1" max="2" width="9.1640625" style="19"/>
    <col min="3" max="12" width="13.33203125" style="23" customWidth="1"/>
    <col min="13" max="16384" width="9.1640625" style="19"/>
  </cols>
  <sheetData>
    <row r="1" spans="1:12" s="287" customFormat="1">
      <c r="A1" s="789"/>
      <c r="B1" s="789" t="s">
        <v>0</v>
      </c>
      <c r="C1" s="736" t="s">
        <v>2246</v>
      </c>
      <c r="D1" s="736" t="s">
        <v>2397</v>
      </c>
      <c r="E1" s="736" t="s">
        <v>2596</v>
      </c>
      <c r="F1" s="736" t="s">
        <v>2881</v>
      </c>
      <c r="G1" s="736" t="s">
        <v>3077</v>
      </c>
      <c r="H1" s="736" t="s">
        <v>3171</v>
      </c>
      <c r="I1" s="736" t="s">
        <v>3198</v>
      </c>
      <c r="J1" s="736" t="s">
        <v>3224</v>
      </c>
      <c r="K1" s="736" t="s">
        <v>3234</v>
      </c>
      <c r="L1" s="736" t="s">
        <v>3243</v>
      </c>
    </row>
    <row r="2" spans="1:12" s="287" customFormat="1">
      <c r="A2" s="789"/>
      <c r="B2" s="790"/>
      <c r="C2" s="379" t="s">
        <v>2247</v>
      </c>
      <c r="D2" s="379" t="s">
        <v>2398</v>
      </c>
      <c r="E2" s="379" t="s">
        <v>2597</v>
      </c>
      <c r="F2" s="379" t="s">
        <v>2882</v>
      </c>
      <c r="G2" s="379" t="s">
        <v>3078</v>
      </c>
      <c r="H2" s="379" t="s">
        <v>3172</v>
      </c>
      <c r="I2" s="379" t="s">
        <v>3199</v>
      </c>
      <c r="J2" s="379" t="s">
        <v>3225</v>
      </c>
      <c r="K2" s="379" t="s">
        <v>3235</v>
      </c>
      <c r="L2" s="379" t="s">
        <v>3244</v>
      </c>
    </row>
    <row r="3" spans="1:12">
      <c r="A3" s="741"/>
      <c r="B3" s="742">
        <v>1226384</v>
      </c>
      <c r="C3" s="286">
        <v>0</v>
      </c>
      <c r="D3" s="286">
        <v>0</v>
      </c>
      <c r="E3" s="286">
        <v>1160</v>
      </c>
      <c r="F3" s="286">
        <v>200</v>
      </c>
      <c r="G3" s="286">
        <v>0</v>
      </c>
      <c r="H3" s="286">
        <v>300</v>
      </c>
      <c r="I3" s="286">
        <v>300</v>
      </c>
      <c r="J3" s="286">
        <v>0</v>
      </c>
      <c r="K3" s="286">
        <v>0</v>
      </c>
      <c r="L3" s="286">
        <v>400</v>
      </c>
    </row>
    <row r="4" spans="1:12">
      <c r="A4" s="741"/>
      <c r="B4" s="742">
        <v>1226388</v>
      </c>
      <c r="C4" s="286">
        <v>0</v>
      </c>
      <c r="D4" s="286">
        <v>0</v>
      </c>
      <c r="E4" s="286">
        <v>1160</v>
      </c>
      <c r="F4" s="286">
        <v>200</v>
      </c>
      <c r="G4" s="286">
        <v>0</v>
      </c>
      <c r="H4" s="286">
        <v>300</v>
      </c>
      <c r="I4" s="286">
        <v>300</v>
      </c>
      <c r="J4" s="286">
        <v>0</v>
      </c>
      <c r="K4" s="286">
        <v>0</v>
      </c>
      <c r="L4" s="286">
        <v>400</v>
      </c>
    </row>
    <row r="5" spans="1:12">
      <c r="A5" s="741"/>
      <c r="B5" s="742">
        <v>1227431</v>
      </c>
      <c r="C5" s="286">
        <v>0</v>
      </c>
      <c r="D5" s="286">
        <v>0</v>
      </c>
      <c r="E5" s="286">
        <v>192</v>
      </c>
      <c r="F5" s="286">
        <v>0</v>
      </c>
      <c r="G5" s="286">
        <v>0</v>
      </c>
      <c r="H5" s="286">
        <v>0</v>
      </c>
      <c r="I5" s="286">
        <v>0</v>
      </c>
      <c r="J5" s="286">
        <v>0</v>
      </c>
      <c r="K5" s="286">
        <v>0</v>
      </c>
      <c r="L5" s="286">
        <v>0</v>
      </c>
    </row>
    <row r="6" spans="1:12">
      <c r="A6" s="741"/>
      <c r="B6" s="742">
        <v>1227433</v>
      </c>
      <c r="C6" s="286">
        <v>0</v>
      </c>
      <c r="D6" s="286">
        <v>0</v>
      </c>
      <c r="E6" s="286">
        <v>192</v>
      </c>
      <c r="F6" s="286">
        <v>0</v>
      </c>
      <c r="G6" s="286">
        <v>0</v>
      </c>
      <c r="H6" s="286">
        <v>0</v>
      </c>
      <c r="I6" s="286">
        <v>0</v>
      </c>
      <c r="J6" s="286">
        <v>0</v>
      </c>
      <c r="K6" s="286">
        <v>0</v>
      </c>
      <c r="L6" s="286">
        <v>0</v>
      </c>
    </row>
    <row r="7" spans="1:12">
      <c r="A7" s="741"/>
      <c r="B7" s="742">
        <v>1229673</v>
      </c>
      <c r="C7" s="286">
        <v>1000</v>
      </c>
      <c r="D7" s="286">
        <v>1000</v>
      </c>
      <c r="E7" s="286">
        <v>900</v>
      </c>
      <c r="F7" s="286">
        <v>900</v>
      </c>
      <c r="G7" s="286">
        <v>400</v>
      </c>
      <c r="H7" s="286">
        <v>600</v>
      </c>
      <c r="I7" s="286">
        <v>900</v>
      </c>
      <c r="J7" s="286">
        <v>1000</v>
      </c>
      <c r="K7" s="286">
        <v>1000</v>
      </c>
      <c r="L7" s="286">
        <v>900</v>
      </c>
    </row>
    <row r="8" spans="1:12">
      <c r="A8" s="741"/>
      <c r="B8" s="742">
        <v>1230692</v>
      </c>
      <c r="C8" s="286">
        <v>1836</v>
      </c>
      <c r="D8" s="286">
        <v>688</v>
      </c>
      <c r="E8" s="286">
        <v>1300</v>
      </c>
      <c r="F8" s="286">
        <v>1300</v>
      </c>
      <c r="G8" s="286">
        <v>0</v>
      </c>
      <c r="H8" s="286">
        <v>1000</v>
      </c>
      <c r="I8" s="286">
        <v>700</v>
      </c>
      <c r="J8" s="286">
        <v>600</v>
      </c>
      <c r="K8" s="286">
        <v>600</v>
      </c>
      <c r="L8" s="286">
        <v>600</v>
      </c>
    </row>
    <row r="9" spans="1:12">
      <c r="A9" s="741"/>
      <c r="B9" s="742">
        <v>1230696</v>
      </c>
      <c r="C9" s="286">
        <v>108</v>
      </c>
      <c r="D9" s="286">
        <v>24</v>
      </c>
      <c r="E9" s="286">
        <v>200</v>
      </c>
      <c r="F9" s="286">
        <v>200</v>
      </c>
      <c r="G9" s="286">
        <v>200</v>
      </c>
      <c r="H9" s="286">
        <v>0</v>
      </c>
      <c r="I9" s="286">
        <v>0</v>
      </c>
      <c r="J9" s="286">
        <v>200</v>
      </c>
      <c r="K9" s="286">
        <v>200</v>
      </c>
      <c r="L9" s="286">
        <v>0</v>
      </c>
    </row>
    <row r="10" spans="1:12">
      <c r="A10" s="741"/>
      <c r="B10" s="742">
        <v>1230854</v>
      </c>
      <c r="C10" s="286">
        <v>0</v>
      </c>
      <c r="D10" s="286">
        <v>0</v>
      </c>
      <c r="E10" s="286">
        <v>0</v>
      </c>
      <c r="F10" s="286">
        <v>150</v>
      </c>
      <c r="G10" s="286">
        <v>0</v>
      </c>
      <c r="H10" s="286">
        <v>0</v>
      </c>
      <c r="I10" s="286">
        <v>0</v>
      </c>
      <c r="J10" s="286">
        <v>0</v>
      </c>
      <c r="K10" s="286">
        <v>200</v>
      </c>
      <c r="L10" s="286">
        <v>0</v>
      </c>
    </row>
    <row r="11" spans="1:12">
      <c r="A11" s="741"/>
      <c r="B11" s="742">
        <v>1231202</v>
      </c>
      <c r="C11" s="286">
        <v>0</v>
      </c>
      <c r="D11" s="286">
        <v>0</v>
      </c>
      <c r="E11" s="286">
        <v>0</v>
      </c>
      <c r="F11" s="286">
        <v>0</v>
      </c>
      <c r="G11" s="286">
        <v>150</v>
      </c>
      <c r="H11" s="286">
        <v>0</v>
      </c>
      <c r="I11" s="286">
        <v>0</v>
      </c>
      <c r="J11" s="286">
        <v>0</v>
      </c>
      <c r="K11" s="286">
        <v>0</v>
      </c>
      <c r="L11" s="286">
        <v>0</v>
      </c>
    </row>
    <row r="12" spans="1:12">
      <c r="A12" s="741"/>
      <c r="B12" s="742">
        <v>1231898</v>
      </c>
      <c r="C12" s="286">
        <v>2240</v>
      </c>
      <c r="D12" s="286">
        <v>2240</v>
      </c>
      <c r="E12" s="286">
        <v>1792</v>
      </c>
      <c r="F12" s="286">
        <v>1792</v>
      </c>
      <c r="G12" s="286">
        <v>1912</v>
      </c>
      <c r="H12" s="286">
        <v>896</v>
      </c>
      <c r="I12" s="286">
        <v>1344</v>
      </c>
      <c r="J12" s="286">
        <v>1792</v>
      </c>
      <c r="K12" s="286">
        <v>1792</v>
      </c>
      <c r="L12" s="286">
        <v>1792</v>
      </c>
    </row>
    <row r="13" spans="1:12">
      <c r="A13" s="741"/>
      <c r="B13" s="742">
        <v>1232693</v>
      </c>
      <c r="C13" s="286">
        <v>0</v>
      </c>
      <c r="D13" s="286">
        <v>1396</v>
      </c>
      <c r="E13" s="286">
        <v>0</v>
      </c>
      <c r="F13" s="286">
        <v>1397</v>
      </c>
      <c r="G13" s="286">
        <v>0</v>
      </c>
      <c r="H13" s="286">
        <v>0</v>
      </c>
      <c r="I13" s="286">
        <v>1407</v>
      </c>
      <c r="J13" s="286">
        <v>0</v>
      </c>
      <c r="K13" s="286">
        <v>0</v>
      </c>
      <c r="L13" s="286">
        <v>1407</v>
      </c>
    </row>
    <row r="14" spans="1:12">
      <c r="A14" s="741"/>
      <c r="B14" s="742">
        <v>1233025</v>
      </c>
      <c r="C14" s="286">
        <v>0</v>
      </c>
      <c r="D14" s="286">
        <v>1396</v>
      </c>
      <c r="E14" s="286">
        <v>0</v>
      </c>
      <c r="F14" s="286">
        <v>1397</v>
      </c>
      <c r="G14" s="286">
        <v>0</v>
      </c>
      <c r="H14" s="286">
        <v>0</v>
      </c>
      <c r="I14" s="286">
        <v>1407</v>
      </c>
      <c r="J14" s="286">
        <v>0</v>
      </c>
      <c r="K14" s="286">
        <v>0</v>
      </c>
      <c r="L14" s="286">
        <v>1407</v>
      </c>
    </row>
    <row r="15" spans="1:12">
      <c r="A15" s="741"/>
      <c r="B15" s="742">
        <v>1233492</v>
      </c>
      <c r="C15" s="286">
        <v>0</v>
      </c>
      <c r="D15" s="286">
        <v>0</v>
      </c>
      <c r="E15" s="286">
        <v>0</v>
      </c>
      <c r="F15" s="286">
        <v>0</v>
      </c>
      <c r="G15" s="286">
        <v>0</v>
      </c>
      <c r="H15" s="286">
        <v>0</v>
      </c>
      <c r="I15" s="286">
        <v>0</v>
      </c>
      <c r="J15" s="286">
        <v>0</v>
      </c>
      <c r="K15" s="286">
        <v>500</v>
      </c>
      <c r="L15" s="286">
        <v>0</v>
      </c>
    </row>
    <row r="16" spans="1:12">
      <c r="A16" s="741"/>
      <c r="B16" s="742">
        <v>1233498</v>
      </c>
      <c r="C16" s="286">
        <v>0</v>
      </c>
      <c r="D16" s="286">
        <v>0</v>
      </c>
      <c r="E16" s="286">
        <v>0</v>
      </c>
      <c r="F16" s="286">
        <v>0</v>
      </c>
      <c r="G16" s="286">
        <v>0</v>
      </c>
      <c r="H16" s="286">
        <v>0</v>
      </c>
      <c r="I16" s="286">
        <v>0</v>
      </c>
      <c r="J16" s="286">
        <v>0</v>
      </c>
      <c r="K16" s="286">
        <v>500</v>
      </c>
      <c r="L16" s="286">
        <v>0</v>
      </c>
    </row>
    <row r="17" spans="1:12">
      <c r="A17" s="741"/>
      <c r="B17" s="742">
        <v>1233623</v>
      </c>
      <c r="C17" s="286">
        <v>0</v>
      </c>
      <c r="D17" s="286">
        <v>0</v>
      </c>
      <c r="E17" s="286">
        <v>0</v>
      </c>
      <c r="F17" s="286">
        <v>0</v>
      </c>
      <c r="G17" s="286">
        <v>0</v>
      </c>
      <c r="H17" s="286">
        <v>0</v>
      </c>
      <c r="I17" s="286">
        <v>0</v>
      </c>
      <c r="J17" s="286">
        <v>0</v>
      </c>
      <c r="K17" s="286">
        <v>500</v>
      </c>
      <c r="L17" s="286">
        <v>0</v>
      </c>
    </row>
    <row r="18" spans="1:12">
      <c r="A18" s="741"/>
      <c r="B18" s="742">
        <v>1233632</v>
      </c>
      <c r="C18" s="286">
        <v>324</v>
      </c>
      <c r="D18" s="286">
        <v>483</v>
      </c>
      <c r="E18" s="286">
        <v>0</v>
      </c>
      <c r="F18" s="286">
        <v>0</v>
      </c>
      <c r="G18" s="286">
        <v>0</v>
      </c>
      <c r="H18" s="286">
        <v>0</v>
      </c>
      <c r="I18" s="286">
        <v>0</v>
      </c>
      <c r="J18" s="286">
        <v>0</v>
      </c>
      <c r="K18" s="286">
        <v>0</v>
      </c>
      <c r="L18" s="286">
        <v>0</v>
      </c>
    </row>
    <row r="19" spans="1:12">
      <c r="A19" s="741"/>
      <c r="B19" s="742">
        <v>1233761</v>
      </c>
      <c r="C19" s="286">
        <v>200</v>
      </c>
      <c r="D19" s="286">
        <v>0</v>
      </c>
      <c r="E19" s="286">
        <v>200</v>
      </c>
      <c r="F19" s="286">
        <v>350</v>
      </c>
      <c r="G19" s="286">
        <v>0</v>
      </c>
      <c r="H19" s="286">
        <v>200</v>
      </c>
      <c r="I19" s="286">
        <v>100</v>
      </c>
      <c r="J19" s="286">
        <v>300</v>
      </c>
      <c r="K19" s="286">
        <v>0</v>
      </c>
      <c r="L19" s="286">
        <v>250</v>
      </c>
    </row>
    <row r="20" spans="1:12">
      <c r="A20" s="741"/>
      <c r="B20" s="742">
        <v>1233877</v>
      </c>
      <c r="C20" s="286">
        <v>0</v>
      </c>
      <c r="D20" s="286">
        <v>0</v>
      </c>
      <c r="E20" s="286">
        <v>0</v>
      </c>
      <c r="F20" s="286">
        <v>0</v>
      </c>
      <c r="G20" s="286">
        <v>0</v>
      </c>
      <c r="H20" s="286">
        <v>0</v>
      </c>
      <c r="I20" s="286">
        <v>120</v>
      </c>
      <c r="J20" s="286">
        <v>0</v>
      </c>
      <c r="K20" s="286">
        <v>0</v>
      </c>
      <c r="L20" s="286">
        <v>0</v>
      </c>
    </row>
    <row r="21" spans="1:12">
      <c r="A21" s="741"/>
      <c r="B21" s="742">
        <v>1234614</v>
      </c>
      <c r="C21" s="286">
        <v>584</v>
      </c>
      <c r="D21" s="286">
        <v>302</v>
      </c>
      <c r="E21" s="286">
        <v>0</v>
      </c>
      <c r="F21" s="286">
        <v>0</v>
      </c>
      <c r="G21" s="286">
        <v>0</v>
      </c>
      <c r="H21" s="286">
        <v>0</v>
      </c>
      <c r="I21" s="286">
        <v>0</v>
      </c>
      <c r="J21" s="286">
        <v>400</v>
      </c>
      <c r="K21" s="286">
        <v>400</v>
      </c>
      <c r="L21" s="286">
        <v>0</v>
      </c>
    </row>
    <row r="22" spans="1:12">
      <c r="A22" s="741"/>
      <c r="B22" s="742">
        <v>1235003</v>
      </c>
      <c r="C22" s="286">
        <v>2052</v>
      </c>
      <c r="D22" s="286">
        <v>2068</v>
      </c>
      <c r="E22" s="286">
        <v>900</v>
      </c>
      <c r="F22" s="286">
        <v>1350</v>
      </c>
      <c r="G22" s="286">
        <v>550</v>
      </c>
      <c r="H22" s="286">
        <v>650</v>
      </c>
      <c r="I22" s="286">
        <v>600</v>
      </c>
      <c r="J22" s="286">
        <v>1200</v>
      </c>
      <c r="K22" s="286">
        <v>1150</v>
      </c>
      <c r="L22" s="286">
        <v>800</v>
      </c>
    </row>
    <row r="23" spans="1:12">
      <c r="A23" s="741"/>
      <c r="B23" s="742">
        <v>1235058</v>
      </c>
      <c r="C23" s="286">
        <v>180</v>
      </c>
      <c r="D23" s="286">
        <v>320</v>
      </c>
      <c r="E23" s="286">
        <v>150</v>
      </c>
      <c r="F23" s="286">
        <v>200</v>
      </c>
      <c r="G23" s="286">
        <v>100</v>
      </c>
      <c r="H23" s="286">
        <v>100</v>
      </c>
      <c r="I23" s="286">
        <v>0</v>
      </c>
      <c r="J23" s="286">
        <v>250</v>
      </c>
      <c r="K23" s="286">
        <v>200</v>
      </c>
      <c r="L23" s="286">
        <v>200</v>
      </c>
    </row>
    <row r="24" spans="1:12">
      <c r="A24" s="741"/>
      <c r="B24" s="742">
        <v>1235623</v>
      </c>
      <c r="C24" s="286">
        <v>0</v>
      </c>
      <c r="D24" s="286">
        <v>0</v>
      </c>
      <c r="E24" s="286">
        <v>936</v>
      </c>
      <c r="F24" s="286">
        <v>936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2808</v>
      </c>
    </row>
    <row r="25" spans="1:12">
      <c r="A25" s="741"/>
      <c r="B25" s="742">
        <v>1236091</v>
      </c>
      <c r="C25" s="286">
        <v>0</v>
      </c>
      <c r="D25" s="286">
        <v>0</v>
      </c>
      <c r="E25" s="286">
        <v>200</v>
      </c>
      <c r="F25" s="286">
        <v>250</v>
      </c>
      <c r="G25" s="286">
        <v>0</v>
      </c>
      <c r="H25" s="286">
        <v>200</v>
      </c>
      <c r="I25" s="286">
        <v>0</v>
      </c>
      <c r="J25" s="286">
        <v>300</v>
      </c>
      <c r="K25" s="286">
        <v>350</v>
      </c>
      <c r="L25" s="286">
        <v>0</v>
      </c>
    </row>
    <row r="26" spans="1:12">
      <c r="A26" s="741"/>
      <c r="B26" s="742">
        <v>1236488</v>
      </c>
      <c r="C26" s="286">
        <v>1344</v>
      </c>
      <c r="D26" s="286">
        <v>112</v>
      </c>
      <c r="E26" s="286">
        <v>800</v>
      </c>
      <c r="F26" s="286">
        <v>800</v>
      </c>
      <c r="G26" s="286">
        <v>500</v>
      </c>
      <c r="H26" s="286">
        <v>800</v>
      </c>
      <c r="I26" s="286">
        <v>1200</v>
      </c>
      <c r="J26" s="286">
        <v>1300</v>
      </c>
      <c r="K26" s="286">
        <v>1200</v>
      </c>
      <c r="L26" s="286">
        <v>1300</v>
      </c>
    </row>
    <row r="27" spans="1:12">
      <c r="A27" s="741"/>
      <c r="B27" s="742">
        <v>1236534</v>
      </c>
      <c r="C27" s="286">
        <v>192</v>
      </c>
      <c r="D27" s="286">
        <v>24</v>
      </c>
      <c r="E27" s="286">
        <v>300</v>
      </c>
      <c r="F27" s="286">
        <v>200</v>
      </c>
      <c r="G27" s="286">
        <v>0</v>
      </c>
      <c r="H27" s="286">
        <v>300</v>
      </c>
      <c r="I27" s="286">
        <v>200</v>
      </c>
      <c r="J27" s="286">
        <v>300</v>
      </c>
      <c r="K27" s="286">
        <v>300</v>
      </c>
      <c r="L27" s="286">
        <v>300</v>
      </c>
    </row>
    <row r="28" spans="1:12">
      <c r="A28" s="741"/>
      <c r="B28" s="742">
        <v>1236962</v>
      </c>
      <c r="C28" s="286">
        <v>1000</v>
      </c>
      <c r="D28" s="286">
        <v>890</v>
      </c>
      <c r="E28" s="286">
        <v>1000</v>
      </c>
      <c r="F28" s="286">
        <v>1000</v>
      </c>
      <c r="G28" s="286">
        <v>700</v>
      </c>
      <c r="H28" s="286">
        <v>800</v>
      </c>
      <c r="I28" s="286">
        <v>700</v>
      </c>
      <c r="J28" s="286">
        <v>900</v>
      </c>
      <c r="K28" s="286">
        <v>900</v>
      </c>
      <c r="L28" s="286">
        <v>900</v>
      </c>
    </row>
    <row r="29" spans="1:12">
      <c r="A29" s="741"/>
      <c r="B29" s="742">
        <v>1237088</v>
      </c>
      <c r="C29" s="286">
        <v>4251</v>
      </c>
      <c r="D29" s="286">
        <v>3210</v>
      </c>
      <c r="E29" s="286">
        <v>4200</v>
      </c>
      <c r="F29" s="286">
        <v>4500</v>
      </c>
      <c r="G29" s="286">
        <v>2750</v>
      </c>
      <c r="H29" s="286">
        <v>3800</v>
      </c>
      <c r="I29" s="286">
        <v>3084</v>
      </c>
      <c r="J29" s="286">
        <v>3424</v>
      </c>
      <c r="K29" s="286">
        <v>3400</v>
      </c>
      <c r="L29" s="286">
        <v>3300</v>
      </c>
    </row>
    <row r="30" spans="1:12">
      <c r="A30" s="741"/>
      <c r="B30" s="742">
        <v>1237586</v>
      </c>
      <c r="C30" s="286">
        <v>2240</v>
      </c>
      <c r="D30" s="286">
        <v>2240</v>
      </c>
      <c r="E30" s="286">
        <v>1792</v>
      </c>
      <c r="F30" s="286">
        <v>1792</v>
      </c>
      <c r="G30" s="286">
        <v>1912</v>
      </c>
      <c r="H30" s="286">
        <v>896</v>
      </c>
      <c r="I30" s="286">
        <v>1344</v>
      </c>
      <c r="J30" s="286">
        <v>1792</v>
      </c>
      <c r="K30" s="286">
        <v>1792</v>
      </c>
      <c r="L30" s="286">
        <v>1792</v>
      </c>
    </row>
    <row r="31" spans="1:12">
      <c r="A31" s="741"/>
      <c r="B31" s="742">
        <v>1237748</v>
      </c>
      <c r="C31" s="286">
        <v>0</v>
      </c>
      <c r="D31" s="286">
        <v>728</v>
      </c>
      <c r="E31" s="286">
        <v>0</v>
      </c>
      <c r="F31" s="286">
        <v>0</v>
      </c>
      <c r="G31" s="286">
        <v>0</v>
      </c>
      <c r="H31" s="286">
        <v>572</v>
      </c>
      <c r="I31" s="286">
        <v>0</v>
      </c>
      <c r="J31" s="286">
        <v>0</v>
      </c>
      <c r="K31" s="286">
        <v>0</v>
      </c>
      <c r="L31" s="286">
        <v>572</v>
      </c>
    </row>
    <row r="32" spans="1:12">
      <c r="A32" s="741"/>
      <c r="B32" s="742">
        <v>1238128</v>
      </c>
      <c r="C32" s="286">
        <v>1728</v>
      </c>
      <c r="D32" s="286">
        <v>6880</v>
      </c>
      <c r="E32" s="286">
        <v>0</v>
      </c>
      <c r="F32" s="286">
        <v>0</v>
      </c>
      <c r="G32" s="286">
        <v>0</v>
      </c>
      <c r="H32" s="286">
        <v>3160</v>
      </c>
      <c r="I32" s="286">
        <v>0</v>
      </c>
      <c r="J32" s="286">
        <v>0</v>
      </c>
      <c r="K32" s="286">
        <v>0</v>
      </c>
      <c r="L32" s="286">
        <v>5824</v>
      </c>
    </row>
    <row r="33" spans="1:12">
      <c r="A33" s="741"/>
      <c r="B33" s="742">
        <v>1239651</v>
      </c>
      <c r="C33" s="286">
        <v>345</v>
      </c>
      <c r="D33" s="286">
        <v>560</v>
      </c>
      <c r="E33" s="286">
        <v>0</v>
      </c>
      <c r="F33" s="286">
        <v>800</v>
      </c>
      <c r="G33" s="286">
        <v>700</v>
      </c>
      <c r="H33" s="286">
        <v>600</v>
      </c>
      <c r="I33" s="286">
        <v>200</v>
      </c>
      <c r="J33" s="286">
        <v>200</v>
      </c>
      <c r="K33" s="286">
        <v>400</v>
      </c>
      <c r="L33" s="286">
        <v>0</v>
      </c>
    </row>
    <row r="34" spans="1:12">
      <c r="A34" s="741"/>
      <c r="B34" s="742">
        <v>1239988</v>
      </c>
      <c r="C34" s="286">
        <v>2102</v>
      </c>
      <c r="D34" s="286">
        <v>1400</v>
      </c>
      <c r="E34" s="286">
        <v>1100</v>
      </c>
      <c r="F34" s="286">
        <v>700</v>
      </c>
      <c r="G34" s="286">
        <v>300</v>
      </c>
      <c r="H34" s="286">
        <v>600</v>
      </c>
      <c r="I34" s="286">
        <v>400</v>
      </c>
      <c r="J34" s="286">
        <v>600</v>
      </c>
      <c r="K34" s="286">
        <v>1500</v>
      </c>
      <c r="L34" s="286">
        <v>1300</v>
      </c>
    </row>
    <row r="35" spans="1:12">
      <c r="A35" s="741"/>
      <c r="B35" s="742">
        <v>1240180</v>
      </c>
      <c r="C35" s="286">
        <v>1900</v>
      </c>
      <c r="D35" s="286">
        <v>1800</v>
      </c>
      <c r="E35" s="286">
        <v>0</v>
      </c>
      <c r="F35" s="286">
        <v>746</v>
      </c>
      <c r="G35" s="286">
        <v>738</v>
      </c>
      <c r="H35" s="286">
        <v>0</v>
      </c>
      <c r="I35" s="286">
        <v>1312</v>
      </c>
      <c r="J35" s="286">
        <v>1684</v>
      </c>
      <c r="K35" s="286">
        <v>2050</v>
      </c>
      <c r="L35" s="286">
        <v>1584</v>
      </c>
    </row>
    <row r="36" spans="1:12">
      <c r="A36" s="741"/>
      <c r="B36" s="742">
        <v>1240184</v>
      </c>
      <c r="C36" s="286">
        <v>1800</v>
      </c>
      <c r="D36" s="286">
        <v>1800</v>
      </c>
      <c r="E36" s="286">
        <v>0</v>
      </c>
      <c r="F36" s="286">
        <v>596</v>
      </c>
      <c r="G36" s="286">
        <v>438</v>
      </c>
      <c r="H36" s="286">
        <v>0</v>
      </c>
      <c r="I36" s="286">
        <v>1312</v>
      </c>
      <c r="J36" s="286">
        <v>1534</v>
      </c>
      <c r="K36" s="286">
        <v>1750</v>
      </c>
      <c r="L36" s="286">
        <v>1584</v>
      </c>
    </row>
    <row r="37" spans="1:12">
      <c r="A37" s="741"/>
      <c r="B37" s="742">
        <v>1240308</v>
      </c>
      <c r="C37" s="286">
        <v>750</v>
      </c>
      <c r="D37" s="286">
        <v>750</v>
      </c>
      <c r="E37" s="286">
        <v>750</v>
      </c>
      <c r="F37" s="286">
        <v>850</v>
      </c>
      <c r="G37" s="286">
        <v>200</v>
      </c>
      <c r="H37" s="286">
        <v>600</v>
      </c>
      <c r="I37" s="286">
        <v>350</v>
      </c>
      <c r="J37" s="286">
        <v>750</v>
      </c>
      <c r="K37" s="286">
        <v>650</v>
      </c>
      <c r="L37" s="286">
        <v>550</v>
      </c>
    </row>
    <row r="38" spans="1:12">
      <c r="A38" s="741"/>
      <c r="B38" s="742">
        <v>1241601</v>
      </c>
      <c r="C38" s="286">
        <v>0</v>
      </c>
      <c r="D38" s="286">
        <v>0</v>
      </c>
      <c r="E38" s="286">
        <v>4900</v>
      </c>
      <c r="F38" s="286">
        <v>5000</v>
      </c>
      <c r="G38" s="286">
        <v>2400</v>
      </c>
      <c r="H38" s="286">
        <v>4400</v>
      </c>
      <c r="I38" s="286">
        <v>3800</v>
      </c>
      <c r="J38" s="286">
        <v>4100</v>
      </c>
      <c r="K38" s="286">
        <v>3100</v>
      </c>
      <c r="L38" s="286">
        <v>4000</v>
      </c>
    </row>
    <row r="39" spans="1:12">
      <c r="A39" s="741"/>
      <c r="B39" s="742">
        <v>3104649</v>
      </c>
      <c r="C39" s="286">
        <v>0</v>
      </c>
      <c r="D39" s="286">
        <v>0</v>
      </c>
      <c r="E39" s="286">
        <v>24</v>
      </c>
      <c r="F39" s="286">
        <v>0</v>
      </c>
      <c r="G39" s="286">
        <v>0</v>
      </c>
      <c r="H39" s="286">
        <v>24</v>
      </c>
      <c r="I39" s="286">
        <v>0</v>
      </c>
      <c r="J39" s="286">
        <v>0</v>
      </c>
      <c r="K39" s="286">
        <v>0</v>
      </c>
      <c r="L39" s="286">
        <v>0</v>
      </c>
    </row>
    <row r="40" spans="1:12">
      <c r="A40" s="741"/>
      <c r="B40" s="742">
        <v>3105058</v>
      </c>
      <c r="C40" s="286">
        <v>240</v>
      </c>
      <c r="D40" s="286">
        <v>72</v>
      </c>
      <c r="E40" s="286">
        <v>72</v>
      </c>
      <c r="F40" s="286">
        <v>72</v>
      </c>
      <c r="G40" s="286">
        <v>72</v>
      </c>
      <c r="H40" s="286">
        <v>72</v>
      </c>
      <c r="I40" s="286">
        <v>0</v>
      </c>
      <c r="J40" s="286">
        <v>0</v>
      </c>
      <c r="K40" s="286">
        <v>0</v>
      </c>
      <c r="L40" s="286">
        <v>0</v>
      </c>
    </row>
    <row r="41" spans="1:12">
      <c r="A41" s="741"/>
      <c r="B41" s="742">
        <v>3106127</v>
      </c>
      <c r="C41" s="286">
        <v>24</v>
      </c>
      <c r="D41" s="286">
        <v>0</v>
      </c>
      <c r="E41" s="286">
        <v>0</v>
      </c>
      <c r="F41" s="286">
        <v>0</v>
      </c>
      <c r="G41" s="286">
        <v>0</v>
      </c>
      <c r="H41" s="286">
        <v>0</v>
      </c>
      <c r="I41" s="286">
        <v>0</v>
      </c>
      <c r="J41" s="286">
        <v>0</v>
      </c>
      <c r="K41" s="286">
        <v>0</v>
      </c>
      <c r="L41" s="286">
        <v>0</v>
      </c>
    </row>
    <row r="42" spans="1:12">
      <c r="A42" s="741"/>
      <c r="B42" s="742">
        <v>3107879</v>
      </c>
      <c r="C42" s="286">
        <v>0</v>
      </c>
      <c r="D42" s="286">
        <v>76</v>
      </c>
      <c r="E42" s="286">
        <v>273</v>
      </c>
      <c r="F42" s="286">
        <v>273</v>
      </c>
      <c r="G42" s="286">
        <v>273</v>
      </c>
      <c r="H42" s="286">
        <v>273</v>
      </c>
      <c r="I42" s="286">
        <v>0</v>
      </c>
      <c r="J42" s="286">
        <v>0</v>
      </c>
      <c r="K42" s="286">
        <v>0</v>
      </c>
      <c r="L42" s="286">
        <v>0</v>
      </c>
    </row>
    <row r="43" spans="1:12">
      <c r="A43" s="741"/>
      <c r="B43" s="742">
        <v>3107881</v>
      </c>
      <c r="C43" s="286">
        <v>282</v>
      </c>
      <c r="D43" s="286">
        <v>475</v>
      </c>
      <c r="E43" s="286">
        <v>475</v>
      </c>
      <c r="F43" s="286">
        <v>475</v>
      </c>
      <c r="G43" s="286">
        <v>475</v>
      </c>
      <c r="H43" s="286">
        <v>475</v>
      </c>
      <c r="I43" s="286">
        <v>0</v>
      </c>
      <c r="J43" s="286">
        <v>0</v>
      </c>
      <c r="K43" s="286">
        <v>0</v>
      </c>
      <c r="L43" s="286">
        <v>0</v>
      </c>
    </row>
    <row r="44" spans="1:12">
      <c r="A44" s="741"/>
      <c r="B44" s="742">
        <v>3110110</v>
      </c>
      <c r="C44" s="286">
        <v>12</v>
      </c>
      <c r="D44" s="286">
        <v>12</v>
      </c>
      <c r="E44" s="286">
        <v>0</v>
      </c>
      <c r="F44" s="286">
        <v>0</v>
      </c>
      <c r="G44" s="286">
        <v>0</v>
      </c>
      <c r="H44" s="286">
        <v>0</v>
      </c>
      <c r="I44" s="286">
        <v>0</v>
      </c>
      <c r="J44" s="286">
        <v>0</v>
      </c>
      <c r="K44" s="286">
        <v>0</v>
      </c>
      <c r="L44" s="286">
        <v>0</v>
      </c>
    </row>
    <row r="45" spans="1:12">
      <c r="A45" s="741"/>
      <c r="B45" s="742">
        <v>3110242</v>
      </c>
      <c r="C45" s="286">
        <v>0</v>
      </c>
      <c r="D45" s="286">
        <v>0</v>
      </c>
      <c r="E45" s="286">
        <v>41</v>
      </c>
      <c r="F45" s="286">
        <v>92</v>
      </c>
      <c r="G45" s="286">
        <v>92</v>
      </c>
      <c r="H45" s="286">
        <v>92</v>
      </c>
      <c r="I45" s="286">
        <v>0</v>
      </c>
      <c r="J45" s="286">
        <v>0</v>
      </c>
      <c r="K45" s="286">
        <v>0</v>
      </c>
      <c r="L45" s="286">
        <v>0</v>
      </c>
    </row>
    <row r="46" spans="1:12">
      <c r="A46" s="741"/>
      <c r="B46" s="742">
        <v>3110248</v>
      </c>
      <c r="C46" s="286">
        <v>0</v>
      </c>
      <c r="D46" s="286">
        <v>0</v>
      </c>
      <c r="E46" s="286">
        <v>0</v>
      </c>
      <c r="F46" s="286">
        <v>17</v>
      </c>
      <c r="G46" s="286">
        <v>22</v>
      </c>
      <c r="H46" s="286">
        <v>22</v>
      </c>
      <c r="I46" s="286">
        <v>0</v>
      </c>
      <c r="J46" s="286">
        <v>0</v>
      </c>
      <c r="K46" s="286">
        <v>0</v>
      </c>
      <c r="L46" s="286">
        <v>0</v>
      </c>
    </row>
    <row r="47" spans="1:12">
      <c r="A47" s="741"/>
      <c r="B47" s="742">
        <v>3111280</v>
      </c>
      <c r="C47" s="286">
        <v>5</v>
      </c>
      <c r="D47" s="286">
        <v>0</v>
      </c>
      <c r="E47" s="286">
        <v>0</v>
      </c>
      <c r="F47" s="286">
        <v>0</v>
      </c>
      <c r="G47" s="286">
        <v>0</v>
      </c>
      <c r="H47" s="286">
        <v>0</v>
      </c>
      <c r="I47" s="286">
        <v>0</v>
      </c>
      <c r="J47" s="286">
        <v>0</v>
      </c>
      <c r="K47" s="286">
        <v>0</v>
      </c>
      <c r="L47" s="286">
        <v>0</v>
      </c>
    </row>
    <row r="48" spans="1:12">
      <c r="A48" s="741"/>
      <c r="B48" s="742">
        <v>3112438</v>
      </c>
      <c r="C48" s="286">
        <v>3804</v>
      </c>
      <c r="D48" s="286">
        <v>1292</v>
      </c>
      <c r="E48" s="286">
        <v>1292</v>
      </c>
      <c r="F48" s="286">
        <v>1292</v>
      </c>
      <c r="G48" s="286">
        <v>1292</v>
      </c>
      <c r="H48" s="286">
        <v>1292</v>
      </c>
      <c r="I48" s="286">
        <v>0</v>
      </c>
      <c r="J48" s="286">
        <v>0</v>
      </c>
      <c r="K48" s="286">
        <v>0</v>
      </c>
      <c r="L48" s="286">
        <v>0</v>
      </c>
    </row>
    <row r="49" spans="1:12">
      <c r="A49" s="741"/>
      <c r="B49" s="742">
        <v>3112440</v>
      </c>
      <c r="C49" s="286">
        <v>792</v>
      </c>
      <c r="D49" s="286">
        <v>330</v>
      </c>
      <c r="E49" s="286">
        <v>330</v>
      </c>
      <c r="F49" s="286">
        <v>330</v>
      </c>
      <c r="G49" s="286">
        <v>330</v>
      </c>
      <c r="H49" s="286">
        <v>330</v>
      </c>
      <c r="I49" s="286">
        <v>0</v>
      </c>
      <c r="J49" s="286">
        <v>0</v>
      </c>
      <c r="K49" s="286">
        <v>0</v>
      </c>
      <c r="L49" s="286">
        <v>0</v>
      </c>
    </row>
    <row r="50" spans="1:12">
      <c r="A50" s="741"/>
      <c r="B50" s="742">
        <v>3114652</v>
      </c>
      <c r="C50" s="286">
        <v>6</v>
      </c>
      <c r="D50" s="286">
        <v>1</v>
      </c>
      <c r="E50" s="286">
        <v>1</v>
      </c>
      <c r="F50" s="286">
        <v>1</v>
      </c>
      <c r="G50" s="286">
        <v>1</v>
      </c>
      <c r="H50" s="286">
        <v>1</v>
      </c>
      <c r="I50" s="286">
        <v>0</v>
      </c>
      <c r="J50" s="286">
        <v>0</v>
      </c>
      <c r="K50" s="286">
        <v>0</v>
      </c>
      <c r="L50" s="286">
        <v>0</v>
      </c>
    </row>
    <row r="51" spans="1:12">
      <c r="A51" s="741"/>
      <c r="B51" s="742">
        <v>3114874</v>
      </c>
      <c r="C51" s="286">
        <v>0</v>
      </c>
      <c r="D51" s="286">
        <v>0</v>
      </c>
      <c r="E51" s="286">
        <v>0</v>
      </c>
      <c r="F51" s="286">
        <v>25</v>
      </c>
      <c r="G51" s="286">
        <v>35</v>
      </c>
      <c r="H51" s="286">
        <v>35</v>
      </c>
      <c r="I51" s="286">
        <v>0</v>
      </c>
      <c r="J51" s="286">
        <v>0</v>
      </c>
      <c r="K51" s="286">
        <v>0</v>
      </c>
      <c r="L51" s="286">
        <v>0</v>
      </c>
    </row>
    <row r="52" spans="1:12">
      <c r="A52" s="741"/>
      <c r="B52" s="742">
        <v>3115146</v>
      </c>
      <c r="C52" s="286">
        <v>0</v>
      </c>
      <c r="D52" s="286">
        <v>0</v>
      </c>
      <c r="E52" s="286">
        <v>0</v>
      </c>
      <c r="F52" s="286">
        <v>57</v>
      </c>
      <c r="G52" s="286">
        <v>80</v>
      </c>
      <c r="H52" s="286">
        <v>80</v>
      </c>
      <c r="I52" s="286">
        <v>0</v>
      </c>
      <c r="J52" s="286">
        <v>0</v>
      </c>
      <c r="K52" s="286">
        <v>0</v>
      </c>
      <c r="L52" s="286">
        <v>0</v>
      </c>
    </row>
    <row r="53" spans="1:12">
      <c r="A53" s="741"/>
      <c r="B53" s="742">
        <v>3115994</v>
      </c>
      <c r="C53" s="286">
        <v>0</v>
      </c>
      <c r="D53" s="286">
        <v>0</v>
      </c>
      <c r="E53" s="286">
        <v>16</v>
      </c>
      <c r="F53" s="286">
        <v>68</v>
      </c>
      <c r="G53" s="286">
        <v>68</v>
      </c>
      <c r="H53" s="286">
        <v>68</v>
      </c>
      <c r="I53" s="286">
        <v>0</v>
      </c>
      <c r="J53" s="286">
        <v>0</v>
      </c>
      <c r="K53" s="286">
        <v>0</v>
      </c>
      <c r="L53" s="286">
        <v>0</v>
      </c>
    </row>
    <row r="54" spans="1:12">
      <c r="A54" s="741"/>
      <c r="B54" s="742">
        <v>3121604</v>
      </c>
      <c r="C54" s="286">
        <v>16</v>
      </c>
      <c r="D54" s="286">
        <v>1</v>
      </c>
      <c r="E54" s="286">
        <v>1</v>
      </c>
      <c r="F54" s="286">
        <v>1</v>
      </c>
      <c r="G54" s="286">
        <v>1</v>
      </c>
      <c r="H54" s="286">
        <v>1</v>
      </c>
      <c r="I54" s="286">
        <v>0</v>
      </c>
      <c r="J54" s="286">
        <v>0</v>
      </c>
      <c r="K54" s="286">
        <v>0</v>
      </c>
      <c r="L54" s="286">
        <v>0</v>
      </c>
    </row>
    <row r="55" spans="1:12">
      <c r="A55" s="741"/>
      <c r="B55" s="742">
        <v>3122542</v>
      </c>
      <c r="C55" s="286">
        <v>10</v>
      </c>
      <c r="D55" s="286">
        <v>3</v>
      </c>
      <c r="E55" s="286">
        <v>3</v>
      </c>
      <c r="F55" s="286">
        <v>3</v>
      </c>
      <c r="G55" s="286">
        <v>3</v>
      </c>
      <c r="H55" s="286">
        <v>3</v>
      </c>
      <c r="I55" s="286">
        <v>0</v>
      </c>
      <c r="J55" s="286">
        <v>0</v>
      </c>
      <c r="K55" s="286">
        <v>0</v>
      </c>
      <c r="L55" s="286">
        <v>0</v>
      </c>
    </row>
    <row r="56" spans="1:12">
      <c r="A56" s="741"/>
      <c r="B56" s="742">
        <v>3125033</v>
      </c>
      <c r="C56" s="286">
        <v>0</v>
      </c>
      <c r="D56" s="286">
        <v>0</v>
      </c>
      <c r="E56" s="286">
        <v>0</v>
      </c>
      <c r="F56" s="286">
        <v>48</v>
      </c>
      <c r="G56" s="286">
        <v>48</v>
      </c>
      <c r="H56" s="286">
        <v>48</v>
      </c>
      <c r="I56" s="286">
        <v>0</v>
      </c>
      <c r="J56" s="286">
        <v>0</v>
      </c>
      <c r="K56" s="286">
        <v>0</v>
      </c>
      <c r="L56" s="286">
        <v>0</v>
      </c>
    </row>
    <row r="60" spans="1:12" s="287" customFormat="1">
      <c r="A60" s="789"/>
      <c r="B60" s="789" t="s">
        <v>0</v>
      </c>
      <c r="C60" s="736" t="s">
        <v>2246</v>
      </c>
      <c r="D60" s="736" t="s">
        <v>2397</v>
      </c>
      <c r="E60" s="736" t="s">
        <v>2596</v>
      </c>
      <c r="F60" s="736" t="s">
        <v>2881</v>
      </c>
      <c r="G60" s="736" t="s">
        <v>3077</v>
      </c>
      <c r="H60" s="736" t="s">
        <v>3171</v>
      </c>
      <c r="I60" s="736" t="s">
        <v>3198</v>
      </c>
      <c r="J60" s="736" t="s">
        <v>3224</v>
      </c>
      <c r="K60" s="736" t="s">
        <v>3234</v>
      </c>
      <c r="L60" s="736" t="s">
        <v>3243</v>
      </c>
    </row>
    <row r="61" spans="1:12" s="287" customFormat="1">
      <c r="A61" s="789"/>
      <c r="B61" s="790"/>
      <c r="C61" s="379" t="s">
        <v>2247</v>
      </c>
      <c r="D61" s="379" t="s">
        <v>2398</v>
      </c>
      <c r="E61" s="379" t="s">
        <v>2597</v>
      </c>
      <c r="F61" s="379" t="s">
        <v>2882</v>
      </c>
      <c r="G61" s="379" t="s">
        <v>3078</v>
      </c>
      <c r="H61" s="379" t="s">
        <v>3172</v>
      </c>
      <c r="I61" s="379" t="s">
        <v>3199</v>
      </c>
      <c r="J61" s="379" t="s">
        <v>3225</v>
      </c>
      <c r="K61" s="379" t="s">
        <v>3235</v>
      </c>
      <c r="L61" s="379" t="s">
        <v>3244</v>
      </c>
    </row>
    <row r="62" spans="1:12">
      <c r="A62" s="741"/>
      <c r="B62" s="742">
        <v>1216452</v>
      </c>
      <c r="C62" s="286">
        <v>144</v>
      </c>
      <c r="D62" s="286">
        <v>0</v>
      </c>
      <c r="E62" s="286">
        <v>144</v>
      </c>
      <c r="F62" s="286">
        <v>0</v>
      </c>
      <c r="G62" s="286">
        <v>0</v>
      </c>
      <c r="H62" s="286">
        <v>0</v>
      </c>
      <c r="I62" s="286">
        <v>0</v>
      </c>
      <c r="J62" s="286">
        <v>0</v>
      </c>
      <c r="K62" s="286">
        <v>0</v>
      </c>
      <c r="L62" s="286">
        <v>0</v>
      </c>
    </row>
    <row r="63" spans="1:12">
      <c r="A63" s="741"/>
      <c r="B63" s="742">
        <v>1220847</v>
      </c>
      <c r="C63" s="286">
        <v>0</v>
      </c>
      <c r="D63" s="286">
        <v>0</v>
      </c>
      <c r="E63" s="286">
        <v>2556</v>
      </c>
      <c r="F63" s="286">
        <v>0</v>
      </c>
      <c r="G63" s="286">
        <v>0</v>
      </c>
      <c r="H63" s="286">
        <v>0</v>
      </c>
      <c r="I63" s="286">
        <v>0</v>
      </c>
      <c r="J63" s="286">
        <v>1086</v>
      </c>
      <c r="K63" s="286">
        <v>0</v>
      </c>
      <c r="L63" s="286">
        <v>0</v>
      </c>
    </row>
    <row r="64" spans="1:12">
      <c r="A64" s="741"/>
      <c r="B64" s="742">
        <v>1221254</v>
      </c>
      <c r="C64" s="286">
        <v>130</v>
      </c>
      <c r="D64" s="286">
        <v>0</v>
      </c>
      <c r="E64" s="286">
        <v>0</v>
      </c>
      <c r="F64" s="286">
        <v>0</v>
      </c>
      <c r="G64" s="286">
        <v>0</v>
      </c>
      <c r="H64" s="286">
        <v>0</v>
      </c>
      <c r="I64" s="286">
        <v>0</v>
      </c>
      <c r="J64" s="286">
        <v>0</v>
      </c>
      <c r="K64" s="286">
        <v>0</v>
      </c>
      <c r="L64" s="286">
        <v>0</v>
      </c>
    </row>
    <row r="65" spans="1:12">
      <c r="A65" s="741"/>
      <c r="B65" s="742">
        <v>1221967</v>
      </c>
      <c r="C65" s="286">
        <v>382</v>
      </c>
      <c r="D65" s="286">
        <v>0</v>
      </c>
      <c r="E65" s="286">
        <v>20</v>
      </c>
      <c r="F65" s="286">
        <v>0</v>
      </c>
      <c r="G65" s="286">
        <v>286</v>
      </c>
      <c r="H65" s="286">
        <v>0</v>
      </c>
      <c r="I65" s="286">
        <v>0</v>
      </c>
      <c r="J65" s="286">
        <v>20</v>
      </c>
      <c r="K65" s="286">
        <v>0</v>
      </c>
      <c r="L65" s="286">
        <v>329</v>
      </c>
    </row>
    <row r="66" spans="1:12">
      <c r="A66" s="741"/>
      <c r="B66" s="742">
        <v>1225464</v>
      </c>
      <c r="C66" s="286">
        <v>0</v>
      </c>
      <c r="D66" s="286">
        <v>0</v>
      </c>
      <c r="E66" s="286">
        <v>756</v>
      </c>
      <c r="F66" s="286">
        <v>0</v>
      </c>
      <c r="G66" s="286">
        <v>0</v>
      </c>
      <c r="H66" s="286">
        <v>0</v>
      </c>
      <c r="I66" s="286">
        <v>0</v>
      </c>
      <c r="J66" s="286">
        <v>756</v>
      </c>
      <c r="K66" s="286">
        <v>0</v>
      </c>
      <c r="L66" s="286">
        <v>0</v>
      </c>
    </row>
    <row r="67" spans="1:12">
      <c r="A67" s="741"/>
      <c r="B67" s="742">
        <v>1227306</v>
      </c>
      <c r="C67" s="286">
        <v>100</v>
      </c>
      <c r="D67" s="286">
        <v>550</v>
      </c>
      <c r="E67" s="286">
        <v>0</v>
      </c>
      <c r="F67" s="286">
        <v>0</v>
      </c>
      <c r="G67" s="286">
        <v>0</v>
      </c>
      <c r="H67" s="286">
        <v>0</v>
      </c>
      <c r="I67" s="286">
        <v>312</v>
      </c>
      <c r="J67" s="286">
        <v>250</v>
      </c>
      <c r="K67" s="286">
        <v>700</v>
      </c>
      <c r="L67" s="286">
        <v>250</v>
      </c>
    </row>
    <row r="68" spans="1:12">
      <c r="A68" s="741"/>
      <c r="B68" s="742">
        <v>1229050</v>
      </c>
      <c r="C68" s="286">
        <v>0</v>
      </c>
      <c r="D68" s="286">
        <v>165</v>
      </c>
      <c r="E68" s="286">
        <v>0</v>
      </c>
      <c r="F68" s="286">
        <v>0</v>
      </c>
      <c r="G68" s="286">
        <v>0</v>
      </c>
      <c r="H68" s="286">
        <v>185</v>
      </c>
      <c r="I68" s="286">
        <v>0</v>
      </c>
      <c r="J68" s="286">
        <v>0</v>
      </c>
      <c r="K68" s="286">
        <v>0</v>
      </c>
      <c r="L68" s="286">
        <v>200</v>
      </c>
    </row>
    <row r="69" spans="1:12">
      <c r="A69" s="741"/>
      <c r="B69" s="742">
        <v>1229088</v>
      </c>
      <c r="C69" s="286">
        <v>200</v>
      </c>
      <c r="D69" s="286">
        <v>0</v>
      </c>
      <c r="E69" s="286">
        <v>250</v>
      </c>
      <c r="F69" s="286">
        <v>300</v>
      </c>
      <c r="G69" s="286">
        <v>350</v>
      </c>
      <c r="H69" s="286">
        <v>0</v>
      </c>
      <c r="I69" s="286">
        <v>0</v>
      </c>
      <c r="J69" s="286">
        <v>350</v>
      </c>
      <c r="K69" s="286">
        <v>250</v>
      </c>
      <c r="L69" s="286">
        <v>0</v>
      </c>
    </row>
    <row r="70" spans="1:12">
      <c r="A70" s="741"/>
      <c r="B70" s="742">
        <v>1229776</v>
      </c>
      <c r="C70" s="286">
        <v>100</v>
      </c>
      <c r="D70" s="286">
        <v>100</v>
      </c>
      <c r="E70" s="286">
        <v>0</v>
      </c>
      <c r="F70" s="286">
        <v>0</v>
      </c>
      <c r="G70" s="286">
        <v>0</v>
      </c>
      <c r="H70" s="286">
        <v>0</v>
      </c>
      <c r="I70" s="286">
        <v>0</v>
      </c>
      <c r="J70" s="286">
        <v>0</v>
      </c>
      <c r="K70" s="286">
        <v>0</v>
      </c>
      <c r="L70" s="286">
        <v>100</v>
      </c>
    </row>
    <row r="71" spans="1:12">
      <c r="A71" s="741"/>
      <c r="B71" s="742">
        <v>1230685</v>
      </c>
      <c r="C71" s="286">
        <v>0</v>
      </c>
      <c r="D71" s="286">
        <v>0</v>
      </c>
      <c r="E71" s="286">
        <v>0</v>
      </c>
      <c r="F71" s="286">
        <v>300</v>
      </c>
      <c r="G71" s="286">
        <v>0</v>
      </c>
      <c r="H71" s="286">
        <v>400</v>
      </c>
      <c r="I71" s="286">
        <v>0</v>
      </c>
      <c r="J71" s="286">
        <v>300</v>
      </c>
      <c r="K71" s="286">
        <v>300</v>
      </c>
      <c r="L71" s="286">
        <v>0</v>
      </c>
    </row>
    <row r="72" spans="1:12">
      <c r="A72" s="741"/>
      <c r="B72" s="742">
        <v>1230692</v>
      </c>
      <c r="C72" s="286">
        <v>0</v>
      </c>
      <c r="D72" s="286">
        <v>0</v>
      </c>
      <c r="E72" s="286">
        <v>200</v>
      </c>
      <c r="F72" s="286">
        <v>0</v>
      </c>
      <c r="G72" s="286">
        <v>100</v>
      </c>
      <c r="H72" s="286">
        <v>0</v>
      </c>
      <c r="I72" s="286">
        <v>0</v>
      </c>
      <c r="J72" s="286">
        <v>200</v>
      </c>
      <c r="K72" s="286">
        <v>0</v>
      </c>
      <c r="L72" s="286">
        <v>0</v>
      </c>
    </row>
    <row r="73" spans="1:12">
      <c r="A73" s="741"/>
      <c r="B73" s="742">
        <v>1230791</v>
      </c>
      <c r="C73" s="286">
        <v>18</v>
      </c>
      <c r="D73" s="286">
        <v>0</v>
      </c>
      <c r="E73" s="286">
        <v>0</v>
      </c>
      <c r="F73" s="286">
        <v>23</v>
      </c>
      <c r="G73" s="286">
        <v>0</v>
      </c>
      <c r="H73" s="286">
        <v>0</v>
      </c>
      <c r="I73" s="286">
        <v>0</v>
      </c>
      <c r="J73" s="286">
        <v>140</v>
      </c>
      <c r="K73" s="286">
        <v>26</v>
      </c>
      <c r="L73" s="286">
        <v>0</v>
      </c>
    </row>
    <row r="74" spans="1:12">
      <c r="A74" s="741"/>
      <c r="B74" s="742">
        <v>1231011</v>
      </c>
      <c r="C74" s="286">
        <v>100</v>
      </c>
      <c r="D74" s="286">
        <v>0</v>
      </c>
      <c r="E74" s="286">
        <v>0</v>
      </c>
      <c r="F74" s="286">
        <v>0</v>
      </c>
      <c r="G74" s="286">
        <v>0</v>
      </c>
      <c r="H74" s="286">
        <v>0</v>
      </c>
      <c r="I74" s="286">
        <v>0</v>
      </c>
      <c r="J74" s="286">
        <v>200</v>
      </c>
      <c r="K74" s="286">
        <v>0</v>
      </c>
      <c r="L74" s="286">
        <v>0</v>
      </c>
    </row>
    <row r="75" spans="1:12">
      <c r="A75" s="741"/>
      <c r="B75" s="742">
        <v>1231090</v>
      </c>
      <c r="C75" s="286">
        <v>933</v>
      </c>
      <c r="D75" s="286">
        <v>1002</v>
      </c>
      <c r="E75" s="286">
        <v>540</v>
      </c>
      <c r="F75" s="286">
        <v>0</v>
      </c>
      <c r="G75" s="286">
        <v>0</v>
      </c>
      <c r="H75" s="286">
        <v>0</v>
      </c>
      <c r="I75" s="286">
        <v>0</v>
      </c>
      <c r="J75" s="286">
        <v>300</v>
      </c>
      <c r="K75" s="286">
        <v>0</v>
      </c>
      <c r="L75" s="286">
        <v>1032</v>
      </c>
    </row>
    <row r="76" spans="1:12">
      <c r="A76" s="741"/>
      <c r="B76" s="742">
        <v>1231578</v>
      </c>
      <c r="C76" s="286">
        <v>0</v>
      </c>
      <c r="D76" s="286">
        <v>0</v>
      </c>
      <c r="E76" s="286">
        <v>200</v>
      </c>
      <c r="F76" s="286">
        <v>400</v>
      </c>
      <c r="G76" s="286">
        <v>0</v>
      </c>
      <c r="H76" s="286">
        <v>200</v>
      </c>
      <c r="I76" s="286">
        <v>0</v>
      </c>
      <c r="J76" s="286">
        <v>300</v>
      </c>
      <c r="K76" s="286">
        <v>200</v>
      </c>
      <c r="L76" s="286">
        <v>200</v>
      </c>
    </row>
    <row r="77" spans="1:12">
      <c r="A77" s="741"/>
      <c r="B77" s="742">
        <v>1231797</v>
      </c>
      <c r="C77" s="286">
        <v>0</v>
      </c>
      <c r="D77" s="286">
        <v>0</v>
      </c>
      <c r="E77" s="286">
        <v>0</v>
      </c>
      <c r="F77" s="286">
        <v>136</v>
      </c>
      <c r="G77" s="286">
        <v>0</v>
      </c>
      <c r="H77" s="286">
        <v>0</v>
      </c>
      <c r="I77" s="286">
        <v>0</v>
      </c>
      <c r="J77" s="286">
        <v>0</v>
      </c>
      <c r="K77" s="286">
        <v>139</v>
      </c>
      <c r="L77" s="286">
        <v>0</v>
      </c>
    </row>
    <row r="78" spans="1:12">
      <c r="A78" s="741"/>
      <c r="B78" s="742">
        <v>1232066</v>
      </c>
      <c r="C78" s="286">
        <v>0</v>
      </c>
      <c r="D78" s="286">
        <v>300</v>
      </c>
      <c r="E78" s="286">
        <v>0</v>
      </c>
      <c r="F78" s="286">
        <v>0</v>
      </c>
      <c r="G78" s="286">
        <v>0</v>
      </c>
      <c r="H78" s="286">
        <v>282</v>
      </c>
      <c r="I78" s="286">
        <v>0</v>
      </c>
      <c r="J78" s="286">
        <v>0</v>
      </c>
      <c r="K78" s="286">
        <v>0</v>
      </c>
      <c r="L78" s="286">
        <v>300</v>
      </c>
    </row>
    <row r="79" spans="1:12">
      <c r="A79" s="741"/>
      <c r="B79" s="742">
        <v>1232528</v>
      </c>
      <c r="C79" s="286">
        <v>0</v>
      </c>
      <c r="D79" s="286">
        <v>3024</v>
      </c>
      <c r="E79" s="286">
        <v>5223</v>
      </c>
      <c r="F79" s="286">
        <v>0</v>
      </c>
      <c r="G79" s="286">
        <v>0</v>
      </c>
      <c r="H79" s="286">
        <v>0</v>
      </c>
      <c r="I79" s="286">
        <v>4158</v>
      </c>
      <c r="J79" s="286">
        <v>6080</v>
      </c>
      <c r="K79" s="286">
        <v>0</v>
      </c>
      <c r="L79" s="286">
        <v>0</v>
      </c>
    </row>
    <row r="80" spans="1:12">
      <c r="A80" s="741"/>
      <c r="B80" s="742">
        <v>1232553</v>
      </c>
      <c r="C80" s="286">
        <v>0</v>
      </c>
      <c r="D80" s="286">
        <v>0</v>
      </c>
      <c r="E80" s="286">
        <v>0</v>
      </c>
      <c r="F80" s="286">
        <v>0</v>
      </c>
      <c r="G80" s="286">
        <v>108</v>
      </c>
      <c r="H80" s="286">
        <v>0</v>
      </c>
      <c r="I80" s="286">
        <v>0</v>
      </c>
      <c r="J80" s="286">
        <v>0</v>
      </c>
      <c r="K80" s="286">
        <v>0</v>
      </c>
      <c r="L80" s="286">
        <v>108</v>
      </c>
    </row>
    <row r="81" spans="1:12">
      <c r="A81" s="741"/>
      <c r="B81" s="742">
        <v>1232693</v>
      </c>
      <c r="C81" s="286">
        <v>0</v>
      </c>
      <c r="D81" s="286">
        <v>0</v>
      </c>
      <c r="E81" s="286">
        <v>0</v>
      </c>
      <c r="F81" s="286">
        <v>0</v>
      </c>
      <c r="G81" s="286">
        <v>0</v>
      </c>
      <c r="H81" s="286">
        <v>0</v>
      </c>
      <c r="I81" s="286">
        <v>0</v>
      </c>
      <c r="J81" s="286">
        <v>56</v>
      </c>
      <c r="K81" s="286">
        <v>0</v>
      </c>
      <c r="L81" s="286">
        <v>0</v>
      </c>
    </row>
    <row r="82" spans="1:12">
      <c r="A82" s="741"/>
      <c r="B82" s="742">
        <v>1232775</v>
      </c>
      <c r="C82" s="286">
        <v>1339</v>
      </c>
      <c r="D82" s="286">
        <v>1150</v>
      </c>
      <c r="E82" s="286">
        <v>1601</v>
      </c>
      <c r="F82" s="286">
        <v>1747</v>
      </c>
      <c r="G82" s="286">
        <v>350</v>
      </c>
      <c r="H82" s="286">
        <v>1527</v>
      </c>
      <c r="I82" s="286">
        <v>300</v>
      </c>
      <c r="J82" s="286">
        <v>1279</v>
      </c>
      <c r="K82" s="286">
        <v>1620</v>
      </c>
      <c r="L82" s="286">
        <v>1331</v>
      </c>
    </row>
    <row r="83" spans="1:12">
      <c r="A83" s="741"/>
      <c r="B83" s="742">
        <v>1232846</v>
      </c>
      <c r="C83" s="286">
        <v>976</v>
      </c>
      <c r="D83" s="286">
        <v>792</v>
      </c>
      <c r="E83" s="286">
        <v>1176</v>
      </c>
      <c r="F83" s="286">
        <v>875</v>
      </c>
      <c r="G83" s="286">
        <v>300</v>
      </c>
      <c r="H83" s="286">
        <v>616</v>
      </c>
      <c r="I83" s="286">
        <v>0</v>
      </c>
      <c r="J83" s="286">
        <v>288</v>
      </c>
      <c r="K83" s="286">
        <v>476</v>
      </c>
      <c r="L83" s="286">
        <v>216</v>
      </c>
    </row>
    <row r="84" spans="1:12">
      <c r="A84" s="741"/>
      <c r="B84" s="742">
        <v>1232894</v>
      </c>
      <c r="C84" s="286">
        <v>0</v>
      </c>
      <c r="D84" s="286">
        <v>192</v>
      </c>
      <c r="E84" s="286">
        <v>576</v>
      </c>
      <c r="F84" s="286">
        <v>0</v>
      </c>
      <c r="G84" s="286">
        <v>0</v>
      </c>
      <c r="H84" s="286">
        <v>216</v>
      </c>
      <c r="I84" s="286">
        <v>0</v>
      </c>
      <c r="J84" s="286">
        <v>288</v>
      </c>
      <c r="K84" s="286">
        <v>0</v>
      </c>
      <c r="L84" s="286">
        <v>216</v>
      </c>
    </row>
    <row r="85" spans="1:12">
      <c r="A85" s="741"/>
      <c r="B85" s="742">
        <v>1232895</v>
      </c>
      <c r="C85" s="286">
        <v>976</v>
      </c>
      <c r="D85" s="286">
        <v>600</v>
      </c>
      <c r="E85" s="286">
        <v>600</v>
      </c>
      <c r="F85" s="286">
        <v>875</v>
      </c>
      <c r="G85" s="286">
        <v>300</v>
      </c>
      <c r="H85" s="286">
        <v>400</v>
      </c>
      <c r="I85" s="286">
        <v>0</v>
      </c>
      <c r="J85" s="286">
        <v>0</v>
      </c>
      <c r="K85" s="286">
        <v>476</v>
      </c>
      <c r="L85" s="286">
        <v>0</v>
      </c>
    </row>
    <row r="86" spans="1:12">
      <c r="A86" s="741"/>
      <c r="B86" s="742">
        <v>1232922</v>
      </c>
      <c r="C86" s="286">
        <v>0</v>
      </c>
      <c r="D86" s="286">
        <v>0</v>
      </c>
      <c r="E86" s="286">
        <v>0</v>
      </c>
      <c r="F86" s="286">
        <v>275</v>
      </c>
      <c r="G86" s="286">
        <v>0</v>
      </c>
      <c r="H86" s="286">
        <v>0</v>
      </c>
      <c r="I86" s="286">
        <v>0</v>
      </c>
      <c r="J86" s="286">
        <v>0</v>
      </c>
      <c r="K86" s="286">
        <v>276</v>
      </c>
      <c r="L86" s="286">
        <v>0</v>
      </c>
    </row>
    <row r="87" spans="1:12">
      <c r="A87" s="741"/>
      <c r="B87" s="742">
        <v>1233025</v>
      </c>
      <c r="C87" s="286">
        <v>0</v>
      </c>
      <c r="D87" s="286">
        <v>0</v>
      </c>
      <c r="E87" s="286">
        <v>0</v>
      </c>
      <c r="F87" s="286">
        <v>0</v>
      </c>
      <c r="G87" s="286">
        <v>0</v>
      </c>
      <c r="H87" s="286">
        <v>0</v>
      </c>
      <c r="I87" s="286">
        <v>0</v>
      </c>
      <c r="J87" s="286">
        <v>56</v>
      </c>
      <c r="K87" s="286">
        <v>0</v>
      </c>
      <c r="L87" s="286">
        <v>0</v>
      </c>
    </row>
    <row r="88" spans="1:12">
      <c r="A88" s="741"/>
      <c r="B88" s="742">
        <v>1233165</v>
      </c>
      <c r="C88" s="286">
        <v>0</v>
      </c>
      <c r="D88" s="286">
        <v>0</v>
      </c>
      <c r="E88" s="286">
        <v>0</v>
      </c>
      <c r="F88" s="286">
        <v>0</v>
      </c>
      <c r="G88" s="286">
        <v>0</v>
      </c>
      <c r="H88" s="286">
        <v>0</v>
      </c>
      <c r="I88" s="286">
        <v>0</v>
      </c>
      <c r="J88" s="286">
        <v>0</v>
      </c>
      <c r="K88" s="286">
        <v>200</v>
      </c>
      <c r="L88" s="286">
        <v>0</v>
      </c>
    </row>
    <row r="89" spans="1:12">
      <c r="A89" s="741"/>
      <c r="B89" s="742">
        <v>1233383</v>
      </c>
      <c r="C89" s="286">
        <v>0</v>
      </c>
      <c r="D89" s="286">
        <v>0</v>
      </c>
      <c r="E89" s="286">
        <v>0</v>
      </c>
      <c r="F89" s="286">
        <v>150</v>
      </c>
      <c r="G89" s="286">
        <v>0</v>
      </c>
      <c r="H89" s="286">
        <v>0</v>
      </c>
      <c r="I89" s="286">
        <v>0</v>
      </c>
      <c r="J89" s="286">
        <v>0</v>
      </c>
      <c r="K89" s="286">
        <v>154</v>
      </c>
      <c r="L89" s="286">
        <v>0</v>
      </c>
    </row>
    <row r="90" spans="1:12">
      <c r="A90" s="741"/>
      <c r="B90" s="742">
        <v>1233384</v>
      </c>
      <c r="C90" s="286">
        <v>700</v>
      </c>
      <c r="D90" s="286">
        <v>600</v>
      </c>
      <c r="E90" s="286">
        <v>600</v>
      </c>
      <c r="F90" s="286">
        <v>600</v>
      </c>
      <c r="G90" s="286">
        <v>300</v>
      </c>
      <c r="H90" s="286">
        <v>400</v>
      </c>
      <c r="I90" s="286">
        <v>0</v>
      </c>
      <c r="J90" s="286">
        <v>0</v>
      </c>
      <c r="K90" s="286">
        <v>200</v>
      </c>
      <c r="L90" s="286">
        <v>0</v>
      </c>
    </row>
    <row r="91" spans="1:12">
      <c r="A91" s="741"/>
      <c r="B91" s="742">
        <v>1233385</v>
      </c>
      <c r="C91" s="286">
        <v>0</v>
      </c>
      <c r="D91" s="286">
        <v>192</v>
      </c>
      <c r="E91" s="286">
        <v>0</v>
      </c>
      <c r="F91" s="286">
        <v>0</v>
      </c>
      <c r="G91" s="286" t="s">
        <v>1907</v>
      </c>
      <c r="H91" s="286">
        <v>216</v>
      </c>
      <c r="I91" s="286">
        <v>0</v>
      </c>
      <c r="J91" s="286">
        <v>0</v>
      </c>
      <c r="K91" s="286">
        <v>0</v>
      </c>
      <c r="L91" s="286">
        <v>216</v>
      </c>
    </row>
    <row r="92" spans="1:12">
      <c r="A92" s="741"/>
      <c r="B92" s="742">
        <v>1233387</v>
      </c>
      <c r="C92" s="286">
        <v>276</v>
      </c>
      <c r="D92" s="286">
        <v>0</v>
      </c>
      <c r="E92" s="286">
        <v>576</v>
      </c>
      <c r="F92" s="286">
        <v>0</v>
      </c>
      <c r="G92" s="286">
        <v>0</v>
      </c>
      <c r="H92" s="286">
        <v>0</v>
      </c>
      <c r="I92" s="286">
        <v>0</v>
      </c>
      <c r="J92" s="286">
        <v>288</v>
      </c>
      <c r="K92" s="286">
        <v>0</v>
      </c>
      <c r="L92" s="286">
        <v>0</v>
      </c>
    </row>
    <row r="93" spans="1:12">
      <c r="A93" s="741"/>
      <c r="B93" s="742">
        <v>1233580</v>
      </c>
      <c r="C93" s="286">
        <v>130</v>
      </c>
      <c r="D93" s="286">
        <v>0</v>
      </c>
      <c r="E93" s="286">
        <v>0</v>
      </c>
      <c r="F93" s="286">
        <v>0</v>
      </c>
      <c r="G93" s="286">
        <v>0</v>
      </c>
      <c r="H93" s="286">
        <v>0</v>
      </c>
      <c r="I93" s="286">
        <v>0</v>
      </c>
      <c r="J93" s="286">
        <v>0</v>
      </c>
      <c r="K93" s="286">
        <v>0</v>
      </c>
      <c r="L93" s="286">
        <v>0</v>
      </c>
    </row>
    <row r="94" spans="1:12">
      <c r="A94" s="741"/>
      <c r="B94" s="742">
        <v>1233587</v>
      </c>
      <c r="C94" s="286">
        <v>0</v>
      </c>
      <c r="D94" s="286">
        <v>0</v>
      </c>
      <c r="E94" s="286">
        <v>0</v>
      </c>
      <c r="F94" s="286">
        <v>0</v>
      </c>
      <c r="G94" s="286">
        <v>10</v>
      </c>
      <c r="H94" s="286">
        <v>0</v>
      </c>
      <c r="I94" s="286">
        <v>0</v>
      </c>
      <c r="J94" s="286">
        <v>0</v>
      </c>
      <c r="K94" s="286">
        <v>0</v>
      </c>
      <c r="L94" s="286">
        <v>0</v>
      </c>
    </row>
    <row r="95" spans="1:12">
      <c r="A95" s="741"/>
      <c r="B95" s="742">
        <v>1233735</v>
      </c>
      <c r="C95" s="286">
        <v>60</v>
      </c>
      <c r="D95" s="286">
        <v>0</v>
      </c>
      <c r="E95" s="286">
        <v>0</v>
      </c>
      <c r="F95" s="286">
        <v>0</v>
      </c>
      <c r="G95" s="286">
        <v>0</v>
      </c>
      <c r="H95" s="286">
        <v>0</v>
      </c>
      <c r="I95" s="286">
        <v>0</v>
      </c>
      <c r="J95" s="286">
        <v>0</v>
      </c>
      <c r="K95" s="286">
        <v>0</v>
      </c>
      <c r="L95" s="286">
        <v>0</v>
      </c>
    </row>
    <row r="96" spans="1:12">
      <c r="A96" s="741"/>
      <c r="B96" s="742">
        <v>1234034</v>
      </c>
      <c r="C96" s="286">
        <v>10</v>
      </c>
      <c r="D96" s="286">
        <v>0</v>
      </c>
      <c r="E96" s="286">
        <v>0</v>
      </c>
      <c r="F96" s="286">
        <v>0</v>
      </c>
      <c r="G96" s="286">
        <v>0</v>
      </c>
      <c r="H96" s="286">
        <v>0</v>
      </c>
      <c r="I96" s="286">
        <v>0</v>
      </c>
      <c r="J96" s="286">
        <v>0</v>
      </c>
      <c r="K96" s="286">
        <v>0</v>
      </c>
      <c r="L96" s="286">
        <v>0</v>
      </c>
    </row>
    <row r="97" spans="1:12">
      <c r="A97" s="741"/>
      <c r="B97" s="742">
        <v>1234110</v>
      </c>
      <c r="C97" s="286">
        <v>0</v>
      </c>
      <c r="D97" s="286">
        <v>0</v>
      </c>
      <c r="E97" s="286">
        <v>0</v>
      </c>
      <c r="F97" s="286">
        <v>0</v>
      </c>
      <c r="G97" s="286">
        <v>0</v>
      </c>
      <c r="H97" s="286">
        <v>0</v>
      </c>
      <c r="I97" s="286">
        <v>0</v>
      </c>
      <c r="J97" s="286">
        <v>0</v>
      </c>
      <c r="K97" s="286">
        <v>50</v>
      </c>
      <c r="L97" s="286">
        <v>0</v>
      </c>
    </row>
    <row r="98" spans="1:12">
      <c r="A98" s="741"/>
      <c r="B98" s="742">
        <v>1234111</v>
      </c>
      <c r="C98" s="286">
        <v>0</v>
      </c>
      <c r="D98" s="286">
        <v>0</v>
      </c>
      <c r="E98" s="286">
        <v>0</v>
      </c>
      <c r="F98" s="286">
        <v>0</v>
      </c>
      <c r="G98" s="286">
        <v>0</v>
      </c>
      <c r="H98" s="286">
        <v>0</v>
      </c>
      <c r="I98" s="286">
        <v>0</v>
      </c>
      <c r="J98" s="286">
        <v>0</v>
      </c>
      <c r="K98" s="286">
        <v>50</v>
      </c>
      <c r="L98" s="286">
        <v>0</v>
      </c>
    </row>
    <row r="99" spans="1:12">
      <c r="A99" s="741"/>
      <c r="B99" s="742">
        <v>1234217</v>
      </c>
      <c r="C99" s="286">
        <v>0</v>
      </c>
      <c r="D99" s="286">
        <v>0</v>
      </c>
      <c r="E99" s="286">
        <v>0</v>
      </c>
      <c r="F99" s="286">
        <v>0</v>
      </c>
      <c r="G99" s="286">
        <v>0</v>
      </c>
      <c r="H99" s="286">
        <v>0</v>
      </c>
      <c r="I99" s="286">
        <v>0</v>
      </c>
      <c r="J99" s="286">
        <v>0</v>
      </c>
      <c r="K99" s="286">
        <v>50</v>
      </c>
      <c r="L99" s="286">
        <v>0</v>
      </c>
    </row>
    <row r="100" spans="1:12">
      <c r="A100" s="741"/>
      <c r="B100" s="742">
        <v>1234222</v>
      </c>
      <c r="C100" s="286">
        <v>868</v>
      </c>
      <c r="D100" s="286">
        <v>0</v>
      </c>
      <c r="E100" s="286">
        <v>0</v>
      </c>
      <c r="F100" s="286">
        <v>868</v>
      </c>
      <c r="G100" s="286">
        <v>0</v>
      </c>
      <c r="H100" s="286">
        <v>0</v>
      </c>
      <c r="I100" s="286">
        <v>0</v>
      </c>
      <c r="J100" s="286">
        <v>0</v>
      </c>
      <c r="K100" s="286">
        <v>0</v>
      </c>
      <c r="L100" s="286">
        <v>777</v>
      </c>
    </row>
    <row r="101" spans="1:12">
      <c r="A101" s="741"/>
      <c r="B101" s="742">
        <v>1234905</v>
      </c>
      <c r="C101" s="286">
        <v>600</v>
      </c>
      <c r="D101" s="286">
        <v>600</v>
      </c>
      <c r="E101" s="286">
        <v>630</v>
      </c>
      <c r="F101" s="286">
        <v>600</v>
      </c>
      <c r="G101" s="286">
        <v>200</v>
      </c>
      <c r="H101" s="286">
        <v>0</v>
      </c>
      <c r="I101" s="286">
        <v>700</v>
      </c>
      <c r="J101" s="286">
        <v>783</v>
      </c>
      <c r="K101" s="286">
        <v>965</v>
      </c>
      <c r="L101" s="286">
        <v>1157</v>
      </c>
    </row>
    <row r="102" spans="1:12">
      <c r="A102" s="741"/>
      <c r="B102" s="742">
        <v>1235097</v>
      </c>
      <c r="C102" s="286">
        <v>389</v>
      </c>
      <c r="D102" s="286">
        <v>389</v>
      </c>
      <c r="E102" s="286">
        <v>0</v>
      </c>
      <c r="F102" s="286">
        <v>0</v>
      </c>
      <c r="G102" s="286">
        <v>0</v>
      </c>
      <c r="H102" s="286">
        <v>0</v>
      </c>
      <c r="I102" s="286">
        <v>200</v>
      </c>
      <c r="J102" s="286">
        <v>250</v>
      </c>
      <c r="K102" s="286">
        <v>250</v>
      </c>
      <c r="L102" s="286">
        <v>250</v>
      </c>
    </row>
    <row r="103" spans="1:12">
      <c r="A103" s="741"/>
      <c r="B103" s="742">
        <v>1235845</v>
      </c>
      <c r="C103" s="286">
        <v>761</v>
      </c>
      <c r="D103" s="286">
        <v>0</v>
      </c>
      <c r="E103" s="286">
        <v>0</v>
      </c>
      <c r="F103" s="286">
        <v>0</v>
      </c>
      <c r="G103" s="286">
        <v>294</v>
      </c>
      <c r="H103" s="286">
        <v>0</v>
      </c>
      <c r="I103" s="286">
        <v>0</v>
      </c>
      <c r="J103" s="286">
        <v>0</v>
      </c>
      <c r="K103" s="286">
        <v>0</v>
      </c>
      <c r="L103" s="286">
        <v>337</v>
      </c>
    </row>
    <row r="104" spans="1:12">
      <c r="A104" s="741"/>
      <c r="B104" s="742">
        <v>1235958</v>
      </c>
      <c r="C104" s="286">
        <v>0</v>
      </c>
      <c r="D104" s="286">
        <v>0</v>
      </c>
      <c r="E104" s="286">
        <v>0</v>
      </c>
      <c r="F104" s="286">
        <v>0</v>
      </c>
      <c r="G104" s="286">
        <v>5</v>
      </c>
      <c r="H104" s="286">
        <v>0</v>
      </c>
      <c r="I104" s="286">
        <v>0</v>
      </c>
      <c r="J104" s="286">
        <v>0</v>
      </c>
      <c r="K104" s="286">
        <v>0</v>
      </c>
      <c r="L104" s="286">
        <v>0</v>
      </c>
    </row>
    <row r="105" spans="1:12">
      <c r="A105" s="741"/>
      <c r="B105" s="742">
        <v>1236387</v>
      </c>
      <c r="C105" s="286">
        <v>800</v>
      </c>
      <c r="D105" s="286">
        <v>900</v>
      </c>
      <c r="E105" s="286">
        <v>100</v>
      </c>
      <c r="F105" s="286">
        <v>1000</v>
      </c>
      <c r="G105" s="286">
        <v>500</v>
      </c>
      <c r="H105" s="286">
        <v>500</v>
      </c>
      <c r="I105" s="286">
        <v>820</v>
      </c>
      <c r="J105" s="286">
        <v>820</v>
      </c>
      <c r="K105" s="286">
        <v>800</v>
      </c>
      <c r="L105" s="286">
        <v>800</v>
      </c>
    </row>
    <row r="106" spans="1:12">
      <c r="A106" s="741"/>
      <c r="B106" s="742">
        <v>1236600</v>
      </c>
      <c r="C106" s="286">
        <v>0</v>
      </c>
      <c r="D106" s="286">
        <v>0</v>
      </c>
      <c r="E106" s="286">
        <v>0</v>
      </c>
      <c r="F106" s="286">
        <v>874</v>
      </c>
      <c r="G106" s="286">
        <v>0</v>
      </c>
      <c r="H106" s="286">
        <v>0</v>
      </c>
      <c r="I106" s="286">
        <v>0</v>
      </c>
      <c r="J106" s="286">
        <v>0</v>
      </c>
      <c r="K106" s="286">
        <v>878</v>
      </c>
      <c r="L106" s="286">
        <v>0</v>
      </c>
    </row>
    <row r="107" spans="1:12">
      <c r="A107" s="741"/>
      <c r="B107" s="742">
        <v>1236601</v>
      </c>
      <c r="C107" s="286">
        <v>0</v>
      </c>
      <c r="D107" s="286">
        <v>0</v>
      </c>
      <c r="E107" s="286">
        <v>0</v>
      </c>
      <c r="F107" s="286">
        <v>106</v>
      </c>
      <c r="G107" s="286">
        <v>0</v>
      </c>
      <c r="H107" s="286">
        <v>0</v>
      </c>
      <c r="I107" s="286">
        <v>0</v>
      </c>
      <c r="J107" s="286">
        <v>0</v>
      </c>
      <c r="K107" s="286">
        <v>112</v>
      </c>
      <c r="L107" s="286">
        <v>0</v>
      </c>
    </row>
    <row r="108" spans="1:12">
      <c r="A108" s="741"/>
      <c r="B108" s="742">
        <v>1236619</v>
      </c>
      <c r="C108" s="286">
        <v>0</v>
      </c>
      <c r="D108" s="286">
        <v>0</v>
      </c>
      <c r="E108" s="286">
        <v>0</v>
      </c>
      <c r="F108" s="286">
        <v>0</v>
      </c>
      <c r="G108" s="286">
        <v>0</v>
      </c>
      <c r="H108" s="286">
        <v>0</v>
      </c>
      <c r="I108" s="286">
        <v>0</v>
      </c>
      <c r="J108" s="286">
        <v>0</v>
      </c>
      <c r="K108" s="286">
        <v>180</v>
      </c>
      <c r="L108" s="286">
        <v>0</v>
      </c>
    </row>
    <row r="109" spans="1:12">
      <c r="A109" s="741"/>
      <c r="B109" s="742">
        <v>1236930</v>
      </c>
      <c r="C109" s="286">
        <v>702</v>
      </c>
      <c r="D109" s="286">
        <v>1365</v>
      </c>
      <c r="E109" s="286">
        <v>1310</v>
      </c>
      <c r="F109" s="286">
        <v>1434</v>
      </c>
      <c r="G109" s="286">
        <v>550</v>
      </c>
      <c r="H109" s="286">
        <v>810</v>
      </c>
      <c r="I109" s="286">
        <v>600</v>
      </c>
      <c r="J109" s="286">
        <v>2461</v>
      </c>
      <c r="K109" s="286">
        <v>1350</v>
      </c>
      <c r="L109" s="286">
        <v>1410</v>
      </c>
    </row>
    <row r="110" spans="1:12">
      <c r="A110" s="741"/>
      <c r="B110" s="742">
        <v>1237210</v>
      </c>
      <c r="C110" s="286">
        <v>0</v>
      </c>
      <c r="D110" s="286">
        <v>0</v>
      </c>
      <c r="E110" s="286">
        <v>0</v>
      </c>
      <c r="F110" s="286">
        <v>0</v>
      </c>
      <c r="G110" s="286">
        <v>0</v>
      </c>
      <c r="H110" s="286">
        <v>200</v>
      </c>
      <c r="I110" s="286">
        <v>0</v>
      </c>
      <c r="J110" s="286">
        <v>0</v>
      </c>
      <c r="K110" s="286">
        <v>160</v>
      </c>
      <c r="L110" s="286">
        <v>0</v>
      </c>
    </row>
    <row r="111" spans="1:12">
      <c r="A111" s="741"/>
      <c r="B111" s="742">
        <v>1237386</v>
      </c>
      <c r="C111" s="286">
        <v>0</v>
      </c>
      <c r="D111" s="286">
        <v>0</v>
      </c>
      <c r="E111" s="286">
        <v>0</v>
      </c>
      <c r="F111" s="286">
        <v>0</v>
      </c>
      <c r="G111" s="286">
        <v>0</v>
      </c>
      <c r="H111" s="286">
        <v>0</v>
      </c>
      <c r="I111" s="286">
        <v>0</v>
      </c>
      <c r="J111" s="286">
        <v>0</v>
      </c>
      <c r="K111" s="286">
        <v>255</v>
      </c>
      <c r="L111" s="286">
        <v>0</v>
      </c>
    </row>
    <row r="112" spans="1:12">
      <c r="A112" s="741"/>
      <c r="B112" s="742">
        <v>1237457</v>
      </c>
      <c r="C112" s="286">
        <v>0</v>
      </c>
      <c r="D112" s="286">
        <v>0</v>
      </c>
      <c r="E112" s="286">
        <v>0</v>
      </c>
      <c r="F112" s="286">
        <v>0</v>
      </c>
      <c r="G112" s="286">
        <v>0</v>
      </c>
      <c r="H112" s="286">
        <v>0</v>
      </c>
      <c r="I112" s="286">
        <v>0</v>
      </c>
      <c r="J112" s="286">
        <v>0</v>
      </c>
      <c r="K112" s="286">
        <v>108</v>
      </c>
      <c r="L112" s="286">
        <v>0</v>
      </c>
    </row>
    <row r="113" spans="1:12">
      <c r="A113" s="741"/>
      <c r="B113" s="742">
        <v>1237468</v>
      </c>
      <c r="C113" s="286">
        <v>192</v>
      </c>
      <c r="D113" s="286">
        <v>0</v>
      </c>
      <c r="E113" s="286">
        <v>0</v>
      </c>
      <c r="F113" s="286">
        <v>276</v>
      </c>
      <c r="G113" s="286">
        <v>0</v>
      </c>
      <c r="H113" s="286">
        <v>0</v>
      </c>
      <c r="I113" s="286">
        <v>0</v>
      </c>
      <c r="J113" s="286">
        <v>0</v>
      </c>
      <c r="K113" s="286">
        <v>86</v>
      </c>
      <c r="L113" s="286">
        <v>192</v>
      </c>
    </row>
    <row r="114" spans="1:12">
      <c r="A114" s="741"/>
      <c r="B114" s="742">
        <v>1238092</v>
      </c>
      <c r="C114" s="286">
        <v>0</v>
      </c>
      <c r="D114" s="286">
        <v>0</v>
      </c>
      <c r="E114" s="286">
        <v>0</v>
      </c>
      <c r="F114" s="286">
        <v>0</v>
      </c>
      <c r="G114" s="286">
        <v>0</v>
      </c>
      <c r="H114" s="286">
        <v>144</v>
      </c>
      <c r="I114" s="286">
        <v>0</v>
      </c>
      <c r="J114" s="286">
        <v>0</v>
      </c>
      <c r="K114" s="286">
        <v>0</v>
      </c>
      <c r="L114" s="286">
        <v>0</v>
      </c>
    </row>
    <row r="115" spans="1:12">
      <c r="A115" s="741"/>
      <c r="B115" s="742">
        <v>1238453</v>
      </c>
      <c r="C115" s="286">
        <v>0</v>
      </c>
      <c r="D115" s="286">
        <v>0</v>
      </c>
      <c r="E115" s="286">
        <v>0</v>
      </c>
      <c r="F115" s="286">
        <v>262</v>
      </c>
      <c r="G115" s="286">
        <v>0</v>
      </c>
      <c r="H115" s="286">
        <v>0</v>
      </c>
      <c r="I115" s="286">
        <v>0</v>
      </c>
      <c r="J115" s="286">
        <v>0</v>
      </c>
      <c r="K115" s="286">
        <v>248</v>
      </c>
      <c r="L115" s="286">
        <v>0</v>
      </c>
    </row>
    <row r="116" spans="1:12">
      <c r="A116" s="741"/>
      <c r="B116" s="742">
        <v>1238480</v>
      </c>
      <c r="C116" s="286">
        <v>3298</v>
      </c>
      <c r="D116" s="286">
        <v>5945</v>
      </c>
      <c r="E116" s="286">
        <v>6656</v>
      </c>
      <c r="F116" s="286">
        <v>6136</v>
      </c>
      <c r="G116" s="286">
        <v>3330</v>
      </c>
      <c r="H116" s="286">
        <v>5555</v>
      </c>
      <c r="I116" s="286">
        <v>4530</v>
      </c>
      <c r="J116" s="286">
        <v>6196</v>
      </c>
      <c r="K116" s="286">
        <v>880</v>
      </c>
      <c r="L116" s="286">
        <v>1370</v>
      </c>
    </row>
    <row r="117" spans="1:12">
      <c r="A117" s="741"/>
      <c r="B117" s="742">
        <v>1238605</v>
      </c>
      <c r="C117" s="286">
        <v>150</v>
      </c>
      <c r="D117" s="286">
        <v>50</v>
      </c>
      <c r="E117" s="286">
        <v>50</v>
      </c>
      <c r="F117" s="286">
        <v>667</v>
      </c>
      <c r="G117" s="286">
        <v>250</v>
      </c>
      <c r="H117" s="286">
        <v>100</v>
      </c>
      <c r="I117" s="286">
        <v>0</v>
      </c>
      <c r="J117" s="286">
        <v>400</v>
      </c>
      <c r="K117" s="286">
        <v>500</v>
      </c>
      <c r="L117" s="286">
        <v>0</v>
      </c>
    </row>
    <row r="118" spans="1:12">
      <c r="A118" s="741"/>
      <c r="B118" s="742">
        <v>1240029</v>
      </c>
      <c r="C118" s="286">
        <v>888</v>
      </c>
      <c r="D118" s="286">
        <v>100</v>
      </c>
      <c r="E118" s="286">
        <v>550</v>
      </c>
      <c r="F118" s="286">
        <v>650</v>
      </c>
      <c r="G118" s="286">
        <v>200</v>
      </c>
      <c r="H118" s="286">
        <v>550</v>
      </c>
      <c r="I118" s="286">
        <v>0</v>
      </c>
      <c r="J118" s="286">
        <v>450</v>
      </c>
      <c r="K118" s="286">
        <v>150</v>
      </c>
      <c r="L118" s="286">
        <v>300</v>
      </c>
    </row>
    <row r="119" spans="1:12">
      <c r="A119" s="741"/>
      <c r="B119" s="742">
        <v>1240032</v>
      </c>
      <c r="C119" s="286">
        <v>888</v>
      </c>
      <c r="D119" s="286">
        <v>100</v>
      </c>
      <c r="E119" s="286">
        <v>550</v>
      </c>
      <c r="F119" s="286">
        <v>650</v>
      </c>
      <c r="G119" s="286">
        <v>200</v>
      </c>
      <c r="H119" s="286">
        <v>550</v>
      </c>
      <c r="I119" s="286">
        <v>0</v>
      </c>
      <c r="J119" s="286">
        <v>450</v>
      </c>
      <c r="K119" s="286">
        <v>150</v>
      </c>
      <c r="L119" s="286">
        <v>300</v>
      </c>
    </row>
    <row r="120" spans="1:12">
      <c r="A120" s="741"/>
      <c r="B120" s="742">
        <v>1240180</v>
      </c>
      <c r="C120" s="286">
        <v>0</v>
      </c>
      <c r="D120" s="286">
        <v>0</v>
      </c>
      <c r="E120" s="286">
        <v>200</v>
      </c>
      <c r="F120" s="286">
        <v>300</v>
      </c>
      <c r="G120" s="286">
        <v>0</v>
      </c>
      <c r="H120" s="286">
        <v>350</v>
      </c>
      <c r="I120" s="286">
        <v>0</v>
      </c>
      <c r="J120" s="286">
        <v>200</v>
      </c>
      <c r="K120" s="286">
        <v>400</v>
      </c>
      <c r="L120" s="286">
        <v>200</v>
      </c>
    </row>
    <row r="121" spans="1:12">
      <c r="A121" s="741"/>
      <c r="B121" s="742">
        <v>1240184</v>
      </c>
      <c r="C121" s="286">
        <v>0</v>
      </c>
      <c r="D121" s="286">
        <v>0</v>
      </c>
      <c r="E121" s="286">
        <v>200</v>
      </c>
      <c r="F121" s="286">
        <v>300</v>
      </c>
      <c r="G121" s="286">
        <v>0</v>
      </c>
      <c r="H121" s="286">
        <v>350</v>
      </c>
      <c r="I121" s="286">
        <v>0</v>
      </c>
      <c r="J121" s="286">
        <v>200</v>
      </c>
      <c r="K121" s="286">
        <v>400</v>
      </c>
      <c r="L121" s="286">
        <v>200</v>
      </c>
    </row>
    <row r="122" spans="1:12">
      <c r="A122" s="741"/>
      <c r="B122" s="742">
        <v>1241343</v>
      </c>
      <c r="C122" s="286">
        <v>0</v>
      </c>
      <c r="D122" s="286">
        <v>0</v>
      </c>
      <c r="E122" s="286">
        <v>0</v>
      </c>
      <c r="F122" s="286">
        <v>0</v>
      </c>
      <c r="G122" s="286">
        <v>0</v>
      </c>
      <c r="H122" s="286">
        <v>20</v>
      </c>
      <c r="I122" s="286">
        <v>0</v>
      </c>
      <c r="J122" s="286">
        <v>0</v>
      </c>
      <c r="K122" s="286">
        <v>0</v>
      </c>
      <c r="L122" s="286">
        <v>0</v>
      </c>
    </row>
    <row r="123" spans="1:12">
      <c r="A123" s="741"/>
      <c r="B123" s="742">
        <v>1241347</v>
      </c>
      <c r="C123" s="286">
        <v>0</v>
      </c>
      <c r="D123" s="286">
        <v>0</v>
      </c>
      <c r="E123" s="286">
        <v>0</v>
      </c>
      <c r="F123" s="286">
        <v>0</v>
      </c>
      <c r="G123" s="286">
        <v>0</v>
      </c>
      <c r="H123" s="286">
        <v>20</v>
      </c>
      <c r="I123" s="286">
        <v>0</v>
      </c>
      <c r="J123" s="286">
        <v>0</v>
      </c>
      <c r="K123" s="286">
        <v>0</v>
      </c>
      <c r="L123" s="286">
        <v>0</v>
      </c>
    </row>
    <row r="124" spans="1:12">
      <c r="A124" s="741"/>
      <c r="B124" s="742">
        <v>1241387</v>
      </c>
      <c r="C124" s="286">
        <v>0</v>
      </c>
      <c r="D124" s="286">
        <v>0</v>
      </c>
      <c r="E124" s="286">
        <v>0</v>
      </c>
      <c r="F124" s="286">
        <v>0</v>
      </c>
      <c r="G124" s="286">
        <v>0</v>
      </c>
      <c r="H124" s="286">
        <v>151</v>
      </c>
      <c r="I124" s="286">
        <v>0</v>
      </c>
      <c r="J124" s="286">
        <v>0</v>
      </c>
      <c r="K124" s="286">
        <v>0</v>
      </c>
      <c r="L124" s="286">
        <v>0</v>
      </c>
    </row>
    <row r="125" spans="1:12">
      <c r="A125" s="741"/>
      <c r="B125" s="742">
        <v>1241474</v>
      </c>
      <c r="C125" s="286">
        <v>0</v>
      </c>
      <c r="D125" s="286">
        <v>0</v>
      </c>
      <c r="E125" s="286">
        <v>0</v>
      </c>
      <c r="F125" s="286">
        <v>0</v>
      </c>
      <c r="G125" s="286">
        <v>0</v>
      </c>
      <c r="H125" s="286">
        <v>37</v>
      </c>
      <c r="I125" s="286">
        <v>0</v>
      </c>
      <c r="J125" s="286">
        <v>0</v>
      </c>
      <c r="K125" s="286">
        <v>0</v>
      </c>
      <c r="L125" s="286">
        <v>0</v>
      </c>
    </row>
    <row r="126" spans="1:12">
      <c r="A126" s="741"/>
      <c r="B126" s="742">
        <v>1241480</v>
      </c>
      <c r="C126" s="286">
        <v>0</v>
      </c>
      <c r="D126" s="286">
        <v>0</v>
      </c>
      <c r="E126" s="286">
        <v>0</v>
      </c>
      <c r="F126" s="286">
        <v>0</v>
      </c>
      <c r="G126" s="286">
        <v>0</v>
      </c>
      <c r="H126" s="286">
        <v>26</v>
      </c>
      <c r="I126" s="286">
        <v>0</v>
      </c>
      <c r="J126" s="286">
        <v>0</v>
      </c>
      <c r="K126" s="286">
        <v>0</v>
      </c>
      <c r="L126" s="286">
        <v>0</v>
      </c>
    </row>
    <row r="127" spans="1:12">
      <c r="A127" s="741"/>
      <c r="B127" s="742">
        <v>3100142</v>
      </c>
      <c r="C127" s="286">
        <v>0</v>
      </c>
      <c r="D127" s="286">
        <v>0</v>
      </c>
      <c r="E127" s="286">
        <v>24</v>
      </c>
      <c r="F127" s="286">
        <v>0</v>
      </c>
      <c r="G127" s="286">
        <v>0</v>
      </c>
      <c r="H127" s="286">
        <v>0</v>
      </c>
      <c r="I127" s="286">
        <v>24</v>
      </c>
      <c r="J127" s="286">
        <v>0</v>
      </c>
      <c r="K127" s="286">
        <v>0</v>
      </c>
      <c r="L127" s="286">
        <v>0</v>
      </c>
    </row>
    <row r="128" spans="1:12">
      <c r="A128" s="741"/>
      <c r="B128" s="742">
        <v>3102078</v>
      </c>
      <c r="C128" s="286">
        <v>6</v>
      </c>
      <c r="D128" s="286">
        <v>93</v>
      </c>
      <c r="E128" s="286">
        <v>98</v>
      </c>
      <c r="F128" s="286">
        <v>98</v>
      </c>
      <c r="G128" s="286">
        <v>98</v>
      </c>
      <c r="H128" s="286">
        <v>98</v>
      </c>
      <c r="I128" s="286">
        <v>0</v>
      </c>
      <c r="J128" s="286">
        <v>0</v>
      </c>
      <c r="K128" s="286">
        <v>0</v>
      </c>
      <c r="L128" s="286">
        <v>0</v>
      </c>
    </row>
    <row r="129" spans="1:12">
      <c r="A129" s="741"/>
      <c r="B129" s="742">
        <v>3104613</v>
      </c>
      <c r="C129" s="286">
        <v>0</v>
      </c>
      <c r="D129" s="286">
        <v>12</v>
      </c>
      <c r="E129" s="286">
        <v>0</v>
      </c>
      <c r="F129" s="286">
        <v>0</v>
      </c>
      <c r="G129" s="286">
        <v>0</v>
      </c>
      <c r="H129" s="286">
        <v>0</v>
      </c>
      <c r="I129" s="286">
        <v>0</v>
      </c>
      <c r="J129" s="286">
        <v>0</v>
      </c>
      <c r="K129" s="286">
        <v>0</v>
      </c>
      <c r="L129" s="286">
        <v>0</v>
      </c>
    </row>
    <row r="130" spans="1:12">
      <c r="A130" s="741"/>
      <c r="B130" s="742">
        <v>3104865</v>
      </c>
      <c r="C130" s="286">
        <v>4</v>
      </c>
      <c r="D130" s="286">
        <v>21</v>
      </c>
      <c r="E130" s="286">
        <v>3</v>
      </c>
      <c r="F130" s="286">
        <v>3</v>
      </c>
      <c r="G130" s="286">
        <v>3</v>
      </c>
      <c r="H130" s="286">
        <v>3</v>
      </c>
      <c r="I130" s="286">
        <v>0</v>
      </c>
      <c r="J130" s="286">
        <v>0</v>
      </c>
      <c r="K130" s="286">
        <v>0</v>
      </c>
      <c r="L130" s="286">
        <v>0</v>
      </c>
    </row>
    <row r="131" spans="1:12">
      <c r="A131" s="741"/>
      <c r="B131" s="742">
        <v>3106045</v>
      </c>
      <c r="C131" s="286">
        <v>0</v>
      </c>
      <c r="D131" s="286">
        <v>0</v>
      </c>
      <c r="E131" s="286">
        <v>0</v>
      </c>
      <c r="F131" s="286">
        <v>7</v>
      </c>
      <c r="G131" s="286">
        <v>15</v>
      </c>
      <c r="H131" s="286">
        <v>15</v>
      </c>
      <c r="I131" s="286">
        <v>0</v>
      </c>
      <c r="J131" s="286">
        <v>0</v>
      </c>
      <c r="K131" s="286">
        <v>0</v>
      </c>
      <c r="L131" s="286">
        <v>0</v>
      </c>
    </row>
    <row r="132" spans="1:12">
      <c r="A132" s="741"/>
      <c r="B132" s="742">
        <v>3107324</v>
      </c>
      <c r="C132" s="286">
        <v>7</v>
      </c>
      <c r="D132" s="286">
        <v>0</v>
      </c>
      <c r="E132" s="286">
        <v>0</v>
      </c>
      <c r="F132" s="286">
        <v>1</v>
      </c>
      <c r="G132" s="286">
        <v>12</v>
      </c>
      <c r="H132" s="286">
        <v>12</v>
      </c>
      <c r="I132" s="286">
        <v>0</v>
      </c>
      <c r="J132" s="286">
        <v>0</v>
      </c>
      <c r="K132" s="286">
        <v>0</v>
      </c>
      <c r="L132" s="286">
        <v>0</v>
      </c>
    </row>
    <row r="133" spans="1:12">
      <c r="A133" s="741"/>
      <c r="B133" s="742">
        <v>3108382</v>
      </c>
      <c r="C133" s="286">
        <v>23</v>
      </c>
      <c r="D133" s="286">
        <v>139</v>
      </c>
      <c r="E133" s="286">
        <v>91</v>
      </c>
      <c r="F133" s="286">
        <v>91</v>
      </c>
      <c r="G133" s="286">
        <v>91</v>
      </c>
      <c r="H133" s="286">
        <v>91</v>
      </c>
      <c r="I133" s="286">
        <v>0</v>
      </c>
      <c r="J133" s="286">
        <v>0</v>
      </c>
      <c r="K133" s="286">
        <v>0</v>
      </c>
      <c r="L133" s="286">
        <v>0</v>
      </c>
    </row>
    <row r="134" spans="1:12">
      <c r="A134" s="741"/>
      <c r="B134" s="742">
        <v>3109049</v>
      </c>
      <c r="C134" s="286">
        <v>0</v>
      </c>
      <c r="D134" s="286">
        <v>44</v>
      </c>
      <c r="E134" s="286">
        <v>96</v>
      </c>
      <c r="F134" s="286">
        <v>96</v>
      </c>
      <c r="G134" s="286">
        <v>96</v>
      </c>
      <c r="H134" s="286">
        <v>96</v>
      </c>
      <c r="I134" s="286">
        <v>0</v>
      </c>
      <c r="J134" s="286">
        <v>0</v>
      </c>
      <c r="K134" s="286">
        <v>0</v>
      </c>
      <c r="L134" s="286">
        <v>0</v>
      </c>
    </row>
    <row r="135" spans="1:12">
      <c r="A135" s="741"/>
      <c r="B135" s="742">
        <v>3109141</v>
      </c>
      <c r="C135" s="286">
        <v>0</v>
      </c>
      <c r="D135" s="286">
        <v>0</v>
      </c>
      <c r="E135" s="286">
        <v>72</v>
      </c>
      <c r="F135" s="286">
        <v>0</v>
      </c>
      <c r="G135" s="286">
        <v>0</v>
      </c>
      <c r="H135" s="286">
        <v>0</v>
      </c>
      <c r="I135" s="286">
        <v>72</v>
      </c>
      <c r="J135" s="286">
        <v>0</v>
      </c>
      <c r="K135" s="286">
        <v>0</v>
      </c>
      <c r="L135" s="286">
        <v>0</v>
      </c>
    </row>
    <row r="136" spans="1:12">
      <c r="A136" s="741"/>
      <c r="B136" s="742">
        <v>3109392</v>
      </c>
      <c r="C136" s="286">
        <v>0</v>
      </c>
      <c r="D136" s="286">
        <v>0</v>
      </c>
      <c r="E136" s="286">
        <v>12</v>
      </c>
      <c r="F136" s="286">
        <v>0</v>
      </c>
      <c r="G136" s="286">
        <v>0</v>
      </c>
      <c r="H136" s="286">
        <v>0</v>
      </c>
      <c r="I136" s="286">
        <v>0</v>
      </c>
      <c r="J136" s="286">
        <v>0</v>
      </c>
      <c r="K136" s="286">
        <v>0</v>
      </c>
      <c r="L136" s="286">
        <v>0</v>
      </c>
    </row>
    <row r="137" spans="1:12">
      <c r="A137" s="741"/>
      <c r="B137" s="742">
        <v>3109815</v>
      </c>
      <c r="C137" s="286">
        <v>0</v>
      </c>
      <c r="D137" s="286">
        <v>0</v>
      </c>
      <c r="E137" s="286">
        <v>0</v>
      </c>
      <c r="F137" s="286">
        <v>0</v>
      </c>
      <c r="G137" s="286">
        <v>0</v>
      </c>
      <c r="H137" s="286">
        <v>0</v>
      </c>
      <c r="I137" s="286">
        <v>0</v>
      </c>
      <c r="J137" s="286">
        <v>3</v>
      </c>
      <c r="K137" s="286">
        <v>0</v>
      </c>
      <c r="L137" s="286">
        <v>0</v>
      </c>
    </row>
    <row r="138" spans="1:12">
      <c r="A138" s="741"/>
      <c r="B138" s="742">
        <v>3109818</v>
      </c>
      <c r="C138" s="286">
        <v>0</v>
      </c>
      <c r="D138" s="286">
        <v>0</v>
      </c>
      <c r="E138" s="286">
        <v>12</v>
      </c>
      <c r="F138" s="286">
        <v>0</v>
      </c>
      <c r="G138" s="286">
        <v>0</v>
      </c>
      <c r="H138" s="286">
        <v>0</v>
      </c>
      <c r="I138" s="286">
        <v>12</v>
      </c>
      <c r="J138" s="286">
        <v>0</v>
      </c>
      <c r="K138" s="286">
        <v>0</v>
      </c>
      <c r="L138" s="286">
        <v>0</v>
      </c>
    </row>
    <row r="139" spans="1:12">
      <c r="A139" s="741"/>
      <c r="B139" s="742">
        <v>3110444</v>
      </c>
      <c r="C139" s="286">
        <v>121</v>
      </c>
      <c r="D139" s="286">
        <v>0</v>
      </c>
      <c r="E139" s="286">
        <v>0</v>
      </c>
      <c r="F139" s="286">
        <v>0</v>
      </c>
      <c r="G139" s="286">
        <v>0</v>
      </c>
      <c r="H139" s="286">
        <v>0</v>
      </c>
      <c r="I139" s="286">
        <v>0</v>
      </c>
      <c r="J139" s="286">
        <v>0</v>
      </c>
      <c r="K139" s="286">
        <v>0</v>
      </c>
      <c r="L139" s="286">
        <v>0</v>
      </c>
    </row>
    <row r="140" spans="1:12">
      <c r="A140" s="741"/>
      <c r="B140" s="742">
        <v>3110736</v>
      </c>
      <c r="C140" s="286">
        <v>0</v>
      </c>
      <c r="D140" s="286">
        <v>0</v>
      </c>
      <c r="E140" s="286">
        <v>0</v>
      </c>
      <c r="F140" s="286">
        <v>0</v>
      </c>
      <c r="G140" s="286">
        <v>0</v>
      </c>
      <c r="H140" s="286">
        <v>2</v>
      </c>
      <c r="I140" s="286">
        <v>0</v>
      </c>
      <c r="J140" s="286">
        <v>0</v>
      </c>
      <c r="K140" s="286">
        <v>0</v>
      </c>
      <c r="L140" s="286">
        <v>0</v>
      </c>
    </row>
    <row r="141" spans="1:12">
      <c r="A141" s="741"/>
      <c r="B141" s="742">
        <v>3110836</v>
      </c>
      <c r="C141" s="286">
        <v>2</v>
      </c>
      <c r="D141" s="286">
        <v>7</v>
      </c>
      <c r="E141" s="286">
        <v>15</v>
      </c>
      <c r="F141" s="286">
        <v>15</v>
      </c>
      <c r="G141" s="286">
        <v>15</v>
      </c>
      <c r="H141" s="286">
        <v>15</v>
      </c>
      <c r="I141" s="286">
        <v>0</v>
      </c>
      <c r="J141" s="286">
        <v>0</v>
      </c>
      <c r="K141" s="286">
        <v>0</v>
      </c>
      <c r="L141" s="286">
        <v>0</v>
      </c>
    </row>
    <row r="142" spans="1:12">
      <c r="A142" s="741"/>
      <c r="B142" s="742">
        <v>3111479</v>
      </c>
      <c r="C142" s="286">
        <v>0</v>
      </c>
      <c r="D142" s="286">
        <v>0</v>
      </c>
      <c r="E142" s="286">
        <v>0</v>
      </c>
      <c r="F142" s="286">
        <v>0</v>
      </c>
      <c r="G142" s="286">
        <v>0</v>
      </c>
      <c r="H142" s="286">
        <v>10</v>
      </c>
      <c r="I142" s="286">
        <v>0</v>
      </c>
      <c r="J142" s="286">
        <v>0</v>
      </c>
      <c r="K142" s="286">
        <v>0</v>
      </c>
      <c r="L142" s="286">
        <v>0</v>
      </c>
    </row>
    <row r="143" spans="1:12">
      <c r="A143" s="741"/>
      <c r="B143" s="742">
        <v>3111580</v>
      </c>
      <c r="C143" s="286">
        <v>0</v>
      </c>
      <c r="D143" s="286">
        <v>0</v>
      </c>
      <c r="E143" s="286">
        <v>229</v>
      </c>
      <c r="F143" s="286">
        <v>234</v>
      </c>
      <c r="G143" s="286">
        <v>234</v>
      </c>
      <c r="H143" s="286">
        <v>234</v>
      </c>
      <c r="I143" s="286">
        <v>0</v>
      </c>
      <c r="J143" s="286">
        <v>0</v>
      </c>
      <c r="K143" s="286">
        <v>0</v>
      </c>
      <c r="L143" s="286">
        <v>0</v>
      </c>
    </row>
    <row r="144" spans="1:12">
      <c r="A144" s="741"/>
      <c r="B144" s="742">
        <v>3112041</v>
      </c>
      <c r="C144" s="286">
        <v>37</v>
      </c>
      <c r="D144" s="286">
        <v>41</v>
      </c>
      <c r="E144" s="286">
        <v>66</v>
      </c>
      <c r="F144" s="286">
        <v>66</v>
      </c>
      <c r="G144" s="286">
        <v>66</v>
      </c>
      <c r="H144" s="286">
        <v>66</v>
      </c>
      <c r="I144" s="286">
        <v>0</v>
      </c>
      <c r="J144" s="286">
        <v>0</v>
      </c>
      <c r="K144" s="286">
        <v>0</v>
      </c>
      <c r="L144" s="286">
        <v>0</v>
      </c>
    </row>
    <row r="145" spans="1:12">
      <c r="A145" s="741"/>
      <c r="B145" s="742">
        <v>3119615</v>
      </c>
      <c r="C145" s="286">
        <v>0</v>
      </c>
      <c r="D145" s="286">
        <v>0</v>
      </c>
      <c r="E145" s="286">
        <v>0</v>
      </c>
      <c r="F145" s="286">
        <v>0</v>
      </c>
      <c r="G145" s="286">
        <v>0</v>
      </c>
      <c r="H145" s="286">
        <v>0</v>
      </c>
      <c r="I145" s="286">
        <v>36</v>
      </c>
      <c r="J145" s="286">
        <v>0</v>
      </c>
      <c r="K145" s="286">
        <v>0</v>
      </c>
      <c r="L145" s="286">
        <v>0</v>
      </c>
    </row>
    <row r="146" spans="1:12">
      <c r="A146" s="741"/>
      <c r="B146" s="742">
        <v>3121389</v>
      </c>
      <c r="C146" s="286">
        <v>5</v>
      </c>
      <c r="D146" s="286">
        <v>0</v>
      </c>
      <c r="E146" s="286">
        <v>0</v>
      </c>
      <c r="F146" s="286">
        <v>0</v>
      </c>
      <c r="G146" s="286">
        <v>0</v>
      </c>
      <c r="H146" s="286">
        <v>0</v>
      </c>
      <c r="I146" s="286">
        <v>0</v>
      </c>
      <c r="J146" s="286">
        <v>0</v>
      </c>
      <c r="K146" s="286">
        <v>0</v>
      </c>
      <c r="L146" s="286">
        <v>0</v>
      </c>
    </row>
    <row r="147" spans="1:12">
      <c r="A147" s="741"/>
      <c r="B147" s="742">
        <v>3223409</v>
      </c>
      <c r="C147" s="286">
        <v>0</v>
      </c>
      <c r="D147" s="286">
        <v>0</v>
      </c>
      <c r="E147" s="286">
        <v>0</v>
      </c>
      <c r="F147" s="286">
        <v>12</v>
      </c>
      <c r="G147" s="286">
        <v>12</v>
      </c>
      <c r="H147" s="286">
        <v>12</v>
      </c>
      <c r="I147" s="286">
        <v>0</v>
      </c>
      <c r="J147" s="286">
        <v>0</v>
      </c>
      <c r="K147" s="286">
        <v>0</v>
      </c>
      <c r="L147" s="286">
        <v>0</v>
      </c>
    </row>
    <row r="148" spans="1:12">
      <c r="A148" s="741"/>
      <c r="B148" s="742">
        <v>3302482</v>
      </c>
      <c r="C148" s="286">
        <v>0</v>
      </c>
      <c r="D148" s="286">
        <v>24</v>
      </c>
      <c r="E148" s="286">
        <v>0</v>
      </c>
      <c r="F148" s="286">
        <v>0</v>
      </c>
      <c r="G148" s="286">
        <v>0</v>
      </c>
      <c r="H148" s="286">
        <v>0</v>
      </c>
      <c r="I148" s="286">
        <v>0</v>
      </c>
      <c r="J148" s="286">
        <v>0</v>
      </c>
      <c r="K148" s="286">
        <v>0</v>
      </c>
      <c r="L148" s="286">
        <v>0</v>
      </c>
    </row>
    <row r="149" spans="1:12">
      <c r="A149" s="741"/>
      <c r="B149" s="742">
        <v>3306428</v>
      </c>
      <c r="C149" s="286">
        <v>0</v>
      </c>
      <c r="D149" s="286">
        <v>0</v>
      </c>
      <c r="E149" s="286">
        <v>0</v>
      </c>
      <c r="F149" s="286">
        <v>0</v>
      </c>
      <c r="G149" s="286">
        <v>0</v>
      </c>
      <c r="H149" s="286">
        <v>0</v>
      </c>
      <c r="I149" s="286">
        <v>0</v>
      </c>
      <c r="J149" s="286">
        <v>1</v>
      </c>
      <c r="K149" s="286">
        <v>0</v>
      </c>
      <c r="L149" s="286">
        <v>0</v>
      </c>
    </row>
  </sheetData>
  <mergeCells count="4">
    <mergeCell ref="A1:A2"/>
    <mergeCell ref="B1:B2"/>
    <mergeCell ref="A60:A61"/>
    <mergeCell ref="B60:B61"/>
  </mergeCells>
  <phoneticPr fontId="27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026-6A89-4377-8B68-78CB460C2517}">
  <dimension ref="A1:G510"/>
  <sheetViews>
    <sheetView workbookViewId="0">
      <pane xSplit="6" ySplit="1" topLeftCell="G445" activePane="bottomRight" state="frozen"/>
      <selection pane="topRight"/>
      <selection pane="bottomLeft"/>
      <selection pane="bottomRight" activeCell="D480" sqref="D480"/>
    </sheetView>
  </sheetViews>
  <sheetFormatPr defaultColWidth="9" defaultRowHeight="16.5"/>
  <cols>
    <col min="1" max="1" width="10.5" style="353" customWidth="1"/>
    <col min="2" max="2" width="29.6640625" style="354" customWidth="1"/>
    <col min="3" max="3" width="46.5" style="332" customWidth="1"/>
    <col min="4" max="4" width="24.5" style="332" customWidth="1"/>
    <col min="5" max="5" width="21.33203125" style="332" customWidth="1"/>
    <col min="6" max="6" width="36.33203125" style="332" customWidth="1"/>
    <col min="7" max="7" width="13.5" style="332" customWidth="1"/>
    <col min="8" max="16384" width="9" style="332"/>
  </cols>
  <sheetData>
    <row r="1" spans="1:6" ht="13.5">
      <c r="A1" s="332" t="s">
        <v>1221</v>
      </c>
      <c r="B1" s="332" t="s">
        <v>1222</v>
      </c>
      <c r="C1" s="332" t="s">
        <v>1223</v>
      </c>
      <c r="D1" s="332" t="s">
        <v>1224</v>
      </c>
      <c r="E1" s="332" t="s">
        <v>82</v>
      </c>
      <c r="F1" s="332" t="s">
        <v>1225</v>
      </c>
    </row>
    <row r="2" spans="1:6" ht="13.5">
      <c r="A2" s="332">
        <v>1232227</v>
      </c>
      <c r="B2" s="332"/>
      <c r="C2" s="332" t="s">
        <v>1226</v>
      </c>
      <c r="D2" s="332" t="s">
        <v>1227</v>
      </c>
      <c r="E2" s="332" t="s">
        <v>1228</v>
      </c>
      <c r="F2" s="332">
        <v>1232227</v>
      </c>
    </row>
    <row r="3" spans="1:6" ht="13.5">
      <c r="A3" s="332">
        <v>1219022</v>
      </c>
      <c r="B3" s="332" t="s">
        <v>1229</v>
      </c>
      <c r="C3" s="332" t="s">
        <v>1230</v>
      </c>
      <c r="D3" s="332" t="s">
        <v>1231</v>
      </c>
      <c r="E3" s="332" t="s">
        <v>1232</v>
      </c>
      <c r="F3" s="332">
        <f>A3</f>
        <v>1219022</v>
      </c>
    </row>
    <row r="4" spans="1:6" ht="13.5">
      <c r="A4" s="332"/>
      <c r="B4" s="332"/>
      <c r="C4" s="332" t="s">
        <v>1233</v>
      </c>
    </row>
    <row r="5" spans="1:6" ht="13.5">
      <c r="A5" s="332">
        <v>3304430</v>
      </c>
      <c r="B5" s="332" t="s">
        <v>1234</v>
      </c>
      <c r="C5" s="332" t="s">
        <v>1235</v>
      </c>
      <c r="E5" s="332" t="s">
        <v>1236</v>
      </c>
      <c r="F5" s="332">
        <v>3304430</v>
      </c>
    </row>
    <row r="6" spans="1:6" ht="13.5">
      <c r="A6" s="332">
        <v>3119022</v>
      </c>
      <c r="B6" s="332"/>
      <c r="C6" s="332" t="s">
        <v>1237</v>
      </c>
      <c r="E6" s="332" t="s">
        <v>1238</v>
      </c>
      <c r="F6" s="332">
        <v>3119022</v>
      </c>
    </row>
    <row r="7" spans="1:6" ht="13.5">
      <c r="A7" s="332"/>
      <c r="B7" s="332" t="s">
        <v>1239</v>
      </c>
      <c r="C7" s="332" t="s">
        <v>1240</v>
      </c>
    </row>
    <row r="8" spans="1:6" ht="13.5">
      <c r="A8" s="332"/>
      <c r="B8" s="332"/>
      <c r="C8" s="332" t="s">
        <v>1240</v>
      </c>
    </row>
    <row r="9" spans="1:6" ht="13.5">
      <c r="A9" s="332">
        <v>1235560</v>
      </c>
      <c r="B9" s="332"/>
      <c r="C9" s="332" t="s">
        <v>1241</v>
      </c>
      <c r="D9" s="332" t="s">
        <v>1242</v>
      </c>
      <c r="E9" s="332" t="s">
        <v>1243</v>
      </c>
      <c r="F9" s="332">
        <v>1235560</v>
      </c>
    </row>
    <row r="10" spans="1:6" ht="13.5">
      <c r="A10" s="332"/>
      <c r="B10" s="332"/>
      <c r="E10" s="332" t="s">
        <v>1244</v>
      </c>
    </row>
    <row r="11" spans="1:6" ht="13.5">
      <c r="A11" s="332">
        <v>1221318</v>
      </c>
      <c r="B11" s="332" t="s">
        <v>1245</v>
      </c>
      <c r="C11" s="332" t="s">
        <v>1246</v>
      </c>
      <c r="D11" s="332" t="s">
        <v>1247</v>
      </c>
      <c r="E11" s="332" t="s">
        <v>1243</v>
      </c>
      <c r="F11" s="332">
        <v>1221318</v>
      </c>
    </row>
    <row r="12" spans="1:6" ht="13.5">
      <c r="A12" s="332">
        <v>3304622</v>
      </c>
      <c r="B12" s="332"/>
      <c r="E12" s="332" t="s">
        <v>1248</v>
      </c>
      <c r="F12" s="332">
        <v>3304622</v>
      </c>
    </row>
    <row r="13" spans="1:6" ht="13.5">
      <c r="A13" s="332">
        <v>3121318</v>
      </c>
      <c r="B13" s="332"/>
      <c r="C13" s="332" t="s">
        <v>1249</v>
      </c>
      <c r="E13" s="332" t="s">
        <v>1250</v>
      </c>
      <c r="F13" s="332">
        <v>3121318</v>
      </c>
    </row>
    <row r="14" spans="1:6" ht="13.5">
      <c r="A14" s="332">
        <v>1218125</v>
      </c>
      <c r="B14" s="332" t="s">
        <v>1251</v>
      </c>
      <c r="C14" s="332" t="s">
        <v>1252</v>
      </c>
      <c r="D14" s="332" t="s">
        <v>1253</v>
      </c>
      <c r="E14" s="332" t="s">
        <v>1243</v>
      </c>
      <c r="F14" s="332">
        <v>1218125</v>
      </c>
    </row>
    <row r="15" spans="1:6" ht="13.5">
      <c r="A15" s="332">
        <v>3118125</v>
      </c>
      <c r="B15" s="332"/>
      <c r="E15" s="332" t="s">
        <v>1236</v>
      </c>
      <c r="F15" s="332">
        <v>3118125</v>
      </c>
    </row>
    <row r="16" spans="1:6" ht="13.5">
      <c r="A16" s="332">
        <v>1230248</v>
      </c>
      <c r="B16" s="332" t="s">
        <v>1254</v>
      </c>
      <c r="C16" s="332" t="s">
        <v>1255</v>
      </c>
      <c r="D16" s="332" t="s">
        <v>1256</v>
      </c>
      <c r="E16" s="332" t="s">
        <v>1243</v>
      </c>
      <c r="F16" s="332">
        <v>1230248</v>
      </c>
    </row>
    <row r="17" spans="1:6" ht="13.5">
      <c r="A17" s="332"/>
      <c r="B17" s="332"/>
      <c r="E17" s="332" t="s">
        <v>1236</v>
      </c>
    </row>
    <row r="18" spans="1:6" ht="13.5">
      <c r="A18" s="332">
        <v>1231578</v>
      </c>
      <c r="B18" s="332" t="s">
        <v>1257</v>
      </c>
      <c r="C18" s="332" t="s">
        <v>1258</v>
      </c>
      <c r="D18" s="332" t="s">
        <v>1259</v>
      </c>
      <c r="E18" s="332" t="s">
        <v>1243</v>
      </c>
      <c r="F18" s="332">
        <v>1231578</v>
      </c>
    </row>
    <row r="19" spans="1:6" ht="13.5">
      <c r="A19" s="332">
        <v>3108070</v>
      </c>
      <c r="B19" s="332" t="s">
        <v>1260</v>
      </c>
      <c r="E19" s="332" t="s">
        <v>1261</v>
      </c>
      <c r="F19" s="332">
        <v>3108070</v>
      </c>
    </row>
    <row r="20" spans="1:6" ht="13.5">
      <c r="A20" s="332">
        <v>3108234</v>
      </c>
      <c r="B20" s="332" t="s">
        <v>1262</v>
      </c>
      <c r="C20" s="332" t="s">
        <v>1263</v>
      </c>
      <c r="E20" s="332" t="s">
        <v>1264</v>
      </c>
      <c r="F20" s="332">
        <v>3108234</v>
      </c>
    </row>
    <row r="21" spans="1:6" ht="13.5">
      <c r="A21" s="332">
        <v>1232982</v>
      </c>
      <c r="B21" s="332" t="s">
        <v>1257</v>
      </c>
      <c r="C21" s="332" t="s">
        <v>1258</v>
      </c>
      <c r="D21" s="332" t="s">
        <v>1265</v>
      </c>
      <c r="E21" s="332" t="s">
        <v>1243</v>
      </c>
      <c r="F21" s="332">
        <v>1232982</v>
      </c>
    </row>
    <row r="22" spans="1:6" ht="13.5">
      <c r="A22" s="332"/>
      <c r="B22" s="332" t="s">
        <v>1266</v>
      </c>
      <c r="C22" s="332" t="s">
        <v>1267</v>
      </c>
      <c r="E22" s="332" t="s">
        <v>1261</v>
      </c>
      <c r="F22" s="332">
        <v>3109392</v>
      </c>
    </row>
    <row r="23" spans="1:6" ht="13.5">
      <c r="A23" s="332" t="s">
        <v>1268</v>
      </c>
      <c r="B23" s="332"/>
      <c r="C23" s="332" t="s">
        <v>1255</v>
      </c>
      <c r="D23" s="332" t="s">
        <v>1269</v>
      </c>
      <c r="E23" s="332" t="s">
        <v>1243</v>
      </c>
      <c r="F23" s="332">
        <v>1232289</v>
      </c>
    </row>
    <row r="24" spans="1:6" ht="13.5">
      <c r="A24" s="332">
        <v>1219535</v>
      </c>
      <c r="B24" s="332" t="s">
        <v>1270</v>
      </c>
      <c r="C24" s="332" t="s">
        <v>1271</v>
      </c>
      <c r="D24" s="332" t="s">
        <v>1272</v>
      </c>
      <c r="E24" s="332" t="s">
        <v>1273</v>
      </c>
      <c r="F24" s="332">
        <v>1219535</v>
      </c>
    </row>
    <row r="25" spans="1:6" ht="13.5">
      <c r="A25" s="332">
        <v>3119528</v>
      </c>
      <c r="B25" s="332" t="s">
        <v>1274</v>
      </c>
      <c r="C25" s="332" t="s">
        <v>1275</v>
      </c>
      <c r="E25" s="332" t="s">
        <v>1244</v>
      </c>
      <c r="F25" s="332">
        <v>3119528</v>
      </c>
    </row>
    <row r="26" spans="1:6" ht="13.5">
      <c r="A26" s="332">
        <v>3108603</v>
      </c>
      <c r="B26" s="332"/>
      <c r="C26" s="332" t="s">
        <v>1276</v>
      </c>
      <c r="E26" s="332" t="s">
        <v>1277</v>
      </c>
      <c r="F26" s="332">
        <v>3108603</v>
      </c>
    </row>
    <row r="27" spans="1:6" ht="13.5">
      <c r="A27" s="332">
        <v>1219536</v>
      </c>
      <c r="B27" s="332"/>
      <c r="D27" s="332" t="s">
        <v>1278</v>
      </c>
      <c r="E27" s="332" t="s">
        <v>1279</v>
      </c>
      <c r="F27" s="332">
        <v>1219536</v>
      </c>
    </row>
    <row r="28" spans="1:6" ht="13.5">
      <c r="A28" s="332">
        <v>3119536</v>
      </c>
      <c r="B28" s="332"/>
      <c r="E28" s="332" t="s">
        <v>1280</v>
      </c>
      <c r="F28" s="332">
        <v>3119536</v>
      </c>
    </row>
    <row r="29" spans="1:6" ht="13.5">
      <c r="A29" s="332"/>
      <c r="B29" s="332"/>
      <c r="D29" s="332" t="s">
        <v>1281</v>
      </c>
      <c r="E29" s="332" t="s">
        <v>1282</v>
      </c>
    </row>
    <row r="30" spans="1:6" ht="13.5">
      <c r="A30" s="332">
        <v>1232921</v>
      </c>
      <c r="B30" s="332"/>
      <c r="D30" s="332" t="s">
        <v>1283</v>
      </c>
      <c r="E30" s="332" t="s">
        <v>1284</v>
      </c>
      <c r="F30" s="332">
        <v>1232921</v>
      </c>
    </row>
    <row r="31" spans="1:6" ht="13.5">
      <c r="A31" s="332">
        <v>1227702</v>
      </c>
      <c r="B31" s="332"/>
      <c r="D31" s="332" t="s">
        <v>1285</v>
      </c>
      <c r="E31" s="332" t="s">
        <v>1286</v>
      </c>
      <c r="F31" s="332">
        <v>1227702</v>
      </c>
    </row>
    <row r="32" spans="1:6" ht="13.5">
      <c r="A32" s="332">
        <v>1219538</v>
      </c>
      <c r="B32" s="332"/>
      <c r="C32" s="332" t="s">
        <v>1287</v>
      </c>
      <c r="D32" s="332" t="s">
        <v>1288</v>
      </c>
      <c r="E32" s="332" t="s">
        <v>1289</v>
      </c>
      <c r="F32" s="332">
        <v>1219538</v>
      </c>
    </row>
    <row r="33" spans="1:6" ht="13.5">
      <c r="A33" s="332">
        <v>1219539</v>
      </c>
      <c r="B33" s="332"/>
      <c r="D33" s="332" t="s">
        <v>1290</v>
      </c>
      <c r="E33" s="332" t="s">
        <v>1260</v>
      </c>
      <c r="F33" s="332">
        <v>1219539</v>
      </c>
    </row>
    <row r="34" spans="1:6" ht="13.5">
      <c r="A34" s="332">
        <v>3106210</v>
      </c>
      <c r="B34" s="332"/>
      <c r="C34" s="332" t="s">
        <v>1291</v>
      </c>
      <c r="E34" s="332" t="s">
        <v>1292</v>
      </c>
      <c r="F34" s="332">
        <v>3106210</v>
      </c>
    </row>
    <row r="35" spans="1:6" ht="13.5">
      <c r="A35" s="332">
        <v>3109841</v>
      </c>
      <c r="B35" s="332"/>
      <c r="E35" s="332" t="s">
        <v>1292</v>
      </c>
      <c r="F35" s="332">
        <v>3109841</v>
      </c>
    </row>
    <row r="36" spans="1:6" ht="13.5">
      <c r="A36" s="332">
        <v>1219615</v>
      </c>
      <c r="B36" s="332"/>
      <c r="D36" s="332" t="s">
        <v>1293</v>
      </c>
      <c r="E36" s="332" t="s">
        <v>1228</v>
      </c>
      <c r="F36" s="332">
        <v>1219615</v>
      </c>
    </row>
    <row r="37" spans="1:6" ht="13.5">
      <c r="A37" s="332">
        <v>1220200</v>
      </c>
      <c r="B37" s="332"/>
      <c r="E37" s="332" t="s">
        <v>1294</v>
      </c>
      <c r="F37" s="332">
        <v>1220200</v>
      </c>
    </row>
    <row r="38" spans="1:6" ht="13.5">
      <c r="A38" s="332">
        <v>3119614</v>
      </c>
      <c r="B38" s="332"/>
      <c r="E38" s="332" t="s">
        <v>1244</v>
      </c>
      <c r="F38" s="332">
        <v>3119614</v>
      </c>
    </row>
    <row r="39" spans="1:6" ht="13.5">
      <c r="A39" s="332">
        <v>3119615</v>
      </c>
      <c r="B39" s="332"/>
      <c r="E39" s="332" t="s">
        <v>1292</v>
      </c>
      <c r="F39" s="332">
        <v>3119615</v>
      </c>
    </row>
    <row r="40" spans="1:6" ht="13.5">
      <c r="A40" s="332">
        <v>1227699</v>
      </c>
      <c r="B40" s="332"/>
      <c r="C40" s="332" t="s">
        <v>1286</v>
      </c>
      <c r="D40" s="332" t="s">
        <v>1295</v>
      </c>
      <c r="E40" s="332" t="s">
        <v>1228</v>
      </c>
      <c r="F40" s="332">
        <v>1227699</v>
      </c>
    </row>
    <row r="41" spans="1:6" ht="13.5">
      <c r="A41" s="332"/>
      <c r="B41" s="332"/>
      <c r="E41" s="332" t="s">
        <v>1292</v>
      </c>
    </row>
    <row r="42" spans="1:6" ht="13.5">
      <c r="A42" s="332">
        <v>1232112</v>
      </c>
      <c r="B42" s="332" t="s">
        <v>1296</v>
      </c>
      <c r="C42" s="332" t="s">
        <v>1297</v>
      </c>
      <c r="D42" s="332" t="s">
        <v>1298</v>
      </c>
      <c r="E42" s="332" t="s">
        <v>1273</v>
      </c>
      <c r="F42" s="332">
        <v>1232112</v>
      </c>
    </row>
    <row r="43" spans="1:6" ht="13.5">
      <c r="A43" s="332"/>
      <c r="B43" s="332" t="s">
        <v>1299</v>
      </c>
      <c r="C43" s="332" t="s">
        <v>1300</v>
      </c>
      <c r="E43" s="332" t="s">
        <v>1244</v>
      </c>
    </row>
    <row r="44" spans="1:6" ht="13.5">
      <c r="A44" s="332">
        <v>9236603</v>
      </c>
      <c r="B44" s="332"/>
      <c r="C44" s="332" t="s">
        <v>1301</v>
      </c>
      <c r="D44" s="332" t="s">
        <v>1302</v>
      </c>
      <c r="E44" s="332" t="s">
        <v>1260</v>
      </c>
      <c r="F44" s="332">
        <v>9236603</v>
      </c>
    </row>
    <row r="45" spans="1:6" ht="13.5">
      <c r="A45" s="332"/>
      <c r="B45" s="332"/>
      <c r="E45" s="332" t="s">
        <v>1303</v>
      </c>
      <c r="F45" s="332">
        <v>3108954</v>
      </c>
    </row>
    <row r="46" spans="1:6" ht="13.5">
      <c r="A46" s="332"/>
      <c r="B46" s="332"/>
      <c r="C46" s="332" t="s">
        <v>1304</v>
      </c>
      <c r="D46" s="332" t="s">
        <v>1305</v>
      </c>
      <c r="E46" s="332" t="s">
        <v>1284</v>
      </c>
      <c r="F46" s="332">
        <v>9237333</v>
      </c>
    </row>
    <row r="47" spans="1:6" ht="13.5">
      <c r="A47" s="332"/>
      <c r="B47" s="332"/>
    </row>
    <row r="48" spans="1:6" ht="27">
      <c r="A48" s="332"/>
      <c r="B48" s="332"/>
      <c r="C48" s="332" t="s">
        <v>1306</v>
      </c>
      <c r="D48" s="332" t="s">
        <v>1307</v>
      </c>
      <c r="E48" s="333" t="s">
        <v>1308</v>
      </c>
      <c r="F48" s="332">
        <v>9237332</v>
      </c>
    </row>
    <row r="49" spans="1:6" ht="13.5">
      <c r="A49" s="332"/>
      <c r="B49" s="332"/>
    </row>
    <row r="50" spans="1:6" ht="13.5">
      <c r="A50" s="332">
        <v>1232227</v>
      </c>
      <c r="B50" s="332"/>
      <c r="C50" s="332" t="s">
        <v>1226</v>
      </c>
      <c r="D50" s="332" t="s">
        <v>1227</v>
      </c>
      <c r="E50" s="332" t="s">
        <v>1228</v>
      </c>
      <c r="F50" s="332">
        <v>1232227</v>
      </c>
    </row>
    <row r="51" spans="1:6" ht="13.5">
      <c r="A51" s="332"/>
      <c r="B51" s="332"/>
      <c r="E51" s="332" t="s">
        <v>1303</v>
      </c>
      <c r="F51" s="332">
        <v>3108953</v>
      </c>
    </row>
    <row r="52" spans="1:6" ht="27">
      <c r="A52" s="332">
        <v>1233384</v>
      </c>
      <c r="B52" s="333" t="s">
        <v>1309</v>
      </c>
      <c r="C52" s="332" t="s">
        <v>1310</v>
      </c>
      <c r="D52" s="332" t="s">
        <v>1311</v>
      </c>
      <c r="E52" s="332" t="s">
        <v>1312</v>
      </c>
      <c r="F52" s="332">
        <v>1233384</v>
      </c>
    </row>
    <row r="53" spans="1:6" ht="13.5">
      <c r="A53" s="332"/>
      <c r="B53" s="332"/>
      <c r="E53" s="332" t="s">
        <v>1313</v>
      </c>
    </row>
    <row r="54" spans="1:6" ht="13.5">
      <c r="A54" s="332">
        <v>1232922</v>
      </c>
      <c r="B54" s="332"/>
      <c r="C54" s="332" t="s">
        <v>1314</v>
      </c>
      <c r="D54" s="332" t="s">
        <v>1315</v>
      </c>
      <c r="E54" s="332" t="s">
        <v>1316</v>
      </c>
      <c r="F54" s="332">
        <v>1232922</v>
      </c>
    </row>
    <row r="55" spans="1:6" ht="13.5">
      <c r="A55" s="332"/>
      <c r="B55" s="332"/>
      <c r="E55" s="332" t="s">
        <v>1313</v>
      </c>
    </row>
    <row r="56" spans="1:6" ht="13.5">
      <c r="A56" s="332">
        <v>1233387</v>
      </c>
      <c r="B56" s="332"/>
      <c r="C56" s="332" t="s">
        <v>1317</v>
      </c>
      <c r="D56" s="332" t="s">
        <v>1318</v>
      </c>
      <c r="E56" s="332" t="s">
        <v>1319</v>
      </c>
      <c r="F56" s="332">
        <v>1233387</v>
      </c>
    </row>
    <row r="57" spans="1:6" ht="13.5">
      <c r="A57" s="332"/>
      <c r="B57" s="332"/>
      <c r="C57" s="332" t="s">
        <v>1320</v>
      </c>
      <c r="E57" s="332" t="s">
        <v>1313</v>
      </c>
    </row>
    <row r="58" spans="1:6" ht="13.5">
      <c r="A58" s="332">
        <v>1233385</v>
      </c>
      <c r="B58" s="332"/>
      <c r="C58" s="332" t="s">
        <v>1321</v>
      </c>
      <c r="D58" s="332" t="s">
        <v>1322</v>
      </c>
      <c r="E58" s="332" t="s">
        <v>1323</v>
      </c>
      <c r="F58" s="332">
        <v>1233385</v>
      </c>
    </row>
    <row r="59" spans="1:6" ht="13.5">
      <c r="A59" s="332"/>
      <c r="B59" s="332"/>
      <c r="E59" s="332" t="s">
        <v>1313</v>
      </c>
    </row>
    <row r="60" spans="1:6" ht="13.5">
      <c r="A60" s="332">
        <v>1233386</v>
      </c>
      <c r="B60" s="332"/>
      <c r="C60" s="332" t="s">
        <v>1324</v>
      </c>
      <c r="D60" s="332" t="s">
        <v>1325</v>
      </c>
      <c r="E60" s="332" t="s">
        <v>1326</v>
      </c>
      <c r="F60" s="332">
        <v>1233386</v>
      </c>
    </row>
    <row r="61" spans="1:6" ht="13.5">
      <c r="A61" s="332"/>
      <c r="B61" s="332"/>
      <c r="E61" s="332" t="s">
        <v>1313</v>
      </c>
    </row>
    <row r="62" spans="1:6" ht="13.5">
      <c r="A62" s="332">
        <v>1217440</v>
      </c>
      <c r="B62" s="332" t="s">
        <v>1327</v>
      </c>
      <c r="C62" s="332" t="s">
        <v>1328</v>
      </c>
      <c r="D62" s="332" t="s">
        <v>1329</v>
      </c>
      <c r="E62" s="332" t="s">
        <v>1232</v>
      </c>
      <c r="F62" s="332">
        <v>1217440</v>
      </c>
    </row>
    <row r="63" spans="1:6" ht="13.5">
      <c r="A63" s="332">
        <v>3304130</v>
      </c>
      <c r="B63" s="332" t="s">
        <v>1330</v>
      </c>
      <c r="C63" s="332" t="s">
        <v>1331</v>
      </c>
      <c r="E63" s="332" t="s">
        <v>1244</v>
      </c>
      <c r="F63" s="332">
        <v>3304130</v>
      </c>
    </row>
    <row r="64" spans="1:6" ht="13.5">
      <c r="A64" s="332">
        <v>3305089</v>
      </c>
      <c r="B64" s="332"/>
      <c r="E64" s="332" t="s">
        <v>1292</v>
      </c>
      <c r="F64" s="332">
        <v>3305089</v>
      </c>
    </row>
    <row r="65" spans="1:7" ht="13.5">
      <c r="A65" s="332">
        <v>1216235</v>
      </c>
      <c r="B65" s="332" t="s">
        <v>1332</v>
      </c>
      <c r="C65" s="332" t="s">
        <v>1333</v>
      </c>
      <c r="D65" s="332" t="s">
        <v>1334</v>
      </c>
      <c r="E65" s="332" t="s">
        <v>1232</v>
      </c>
      <c r="F65" s="332">
        <v>1216235</v>
      </c>
    </row>
    <row r="66" spans="1:7" ht="13.5">
      <c r="A66" s="332"/>
      <c r="B66" s="332" t="s">
        <v>1335</v>
      </c>
      <c r="C66" s="332" t="s">
        <v>1336</v>
      </c>
    </row>
    <row r="67" spans="1:7" ht="13.5">
      <c r="A67" s="332">
        <v>3116235</v>
      </c>
      <c r="B67" s="332" t="s">
        <v>1337</v>
      </c>
      <c r="C67" s="332" t="s">
        <v>1338</v>
      </c>
      <c r="E67" s="332" t="s">
        <v>1244</v>
      </c>
      <c r="F67" s="332">
        <v>3116235</v>
      </c>
    </row>
    <row r="68" spans="1:7" ht="13.5">
      <c r="A68" s="332">
        <v>1222225</v>
      </c>
      <c r="B68" s="332" t="s">
        <v>1330</v>
      </c>
      <c r="C68" s="332" t="s">
        <v>1331</v>
      </c>
      <c r="D68" s="332" t="s">
        <v>1339</v>
      </c>
      <c r="E68" s="332" t="s">
        <v>1340</v>
      </c>
      <c r="F68" s="332">
        <v>1222225</v>
      </c>
    </row>
    <row r="69" spans="1:7" ht="13.5">
      <c r="A69" s="332">
        <v>3122225</v>
      </c>
      <c r="B69" s="332" t="s">
        <v>1341</v>
      </c>
      <c r="C69" s="332" t="s">
        <v>1342</v>
      </c>
      <c r="D69" s="332" t="s">
        <v>1343</v>
      </c>
      <c r="E69" s="332" t="s">
        <v>1292</v>
      </c>
      <c r="F69" s="332">
        <v>3122225</v>
      </c>
    </row>
    <row r="70" spans="1:7" ht="13.5">
      <c r="A70" s="332">
        <v>3123940</v>
      </c>
      <c r="B70" s="332" t="s">
        <v>1344</v>
      </c>
      <c r="C70" s="332" t="s">
        <v>1345</v>
      </c>
      <c r="D70" s="332" t="s">
        <v>1346</v>
      </c>
      <c r="E70" s="332" t="s">
        <v>1347</v>
      </c>
      <c r="F70" s="332">
        <v>3123940</v>
      </c>
    </row>
    <row r="71" spans="1:7" ht="13.5">
      <c r="A71" s="332">
        <v>3102015</v>
      </c>
      <c r="B71" s="332" t="s">
        <v>1348</v>
      </c>
      <c r="C71" s="332" t="s">
        <v>1349</v>
      </c>
      <c r="D71" s="332" t="s">
        <v>1350</v>
      </c>
      <c r="E71" s="332" t="s">
        <v>1351</v>
      </c>
      <c r="F71" s="332">
        <v>3102015</v>
      </c>
    </row>
    <row r="72" spans="1:7" ht="13.5">
      <c r="A72" s="332">
        <v>1231090</v>
      </c>
      <c r="B72" s="332" t="s">
        <v>1352</v>
      </c>
      <c r="C72" s="332" t="s">
        <v>1353</v>
      </c>
      <c r="D72" s="332" t="s">
        <v>1354</v>
      </c>
      <c r="E72" s="332" t="s">
        <v>1232</v>
      </c>
      <c r="F72" s="332">
        <v>1231090</v>
      </c>
    </row>
    <row r="73" spans="1:7" ht="13.5">
      <c r="A73" s="332">
        <v>3107153</v>
      </c>
      <c r="B73" s="332"/>
      <c r="C73" s="332" t="s">
        <v>1355</v>
      </c>
      <c r="E73" s="332" t="s">
        <v>1356</v>
      </c>
      <c r="F73" s="332">
        <v>3107153</v>
      </c>
      <c r="G73" s="332" t="s">
        <v>1357</v>
      </c>
    </row>
    <row r="74" spans="1:7" ht="13.5">
      <c r="A74" s="332">
        <v>1230932</v>
      </c>
      <c r="B74" s="332" t="s">
        <v>1358</v>
      </c>
      <c r="C74" s="332" t="s">
        <v>1353</v>
      </c>
      <c r="D74" s="332" t="s">
        <v>1359</v>
      </c>
      <c r="E74" s="332" t="s">
        <v>1358</v>
      </c>
      <c r="F74" s="332">
        <v>1230932</v>
      </c>
    </row>
    <row r="75" spans="1:7" ht="13.5">
      <c r="A75" s="332"/>
      <c r="B75" s="332" t="s">
        <v>1360</v>
      </c>
      <c r="C75" s="332" t="s">
        <v>1361</v>
      </c>
      <c r="E75" s="332" t="s">
        <v>1250</v>
      </c>
    </row>
    <row r="76" spans="1:7" ht="13.5">
      <c r="A76" s="332">
        <v>1220847</v>
      </c>
      <c r="B76" s="332" t="s">
        <v>1362</v>
      </c>
      <c r="C76" s="332" t="s">
        <v>1363</v>
      </c>
      <c r="D76" s="332" t="s">
        <v>1364</v>
      </c>
      <c r="E76" s="332" t="s">
        <v>1232</v>
      </c>
      <c r="F76" s="332">
        <v>1220847</v>
      </c>
    </row>
    <row r="77" spans="1:7" ht="13.5">
      <c r="A77" s="332">
        <v>3120847</v>
      </c>
      <c r="B77" s="332"/>
      <c r="C77" s="332" t="s">
        <v>1365</v>
      </c>
      <c r="D77" s="332" t="s">
        <v>1366</v>
      </c>
      <c r="E77" s="332" t="s">
        <v>1244</v>
      </c>
      <c r="F77" s="332">
        <v>3120847</v>
      </c>
    </row>
    <row r="78" spans="1:7" ht="13.5">
      <c r="A78" s="332">
        <v>3114423</v>
      </c>
      <c r="B78" s="332"/>
      <c r="C78" s="332" t="s">
        <v>1367</v>
      </c>
      <c r="D78" s="332" t="s">
        <v>1368</v>
      </c>
      <c r="E78" s="332" t="s">
        <v>1292</v>
      </c>
      <c r="F78" s="332">
        <v>3114423</v>
      </c>
    </row>
    <row r="79" spans="1:7" ht="13.5">
      <c r="A79" s="332">
        <v>3306428</v>
      </c>
      <c r="B79" s="332"/>
      <c r="E79" s="332" t="s">
        <v>1292</v>
      </c>
      <c r="F79" s="332">
        <v>3306428</v>
      </c>
    </row>
    <row r="80" spans="1:7" ht="13.5">
      <c r="A80" s="332">
        <v>3108257</v>
      </c>
      <c r="B80" s="332"/>
      <c r="C80" s="332" t="s">
        <v>1369</v>
      </c>
      <c r="D80" s="332" t="s">
        <v>1370</v>
      </c>
      <c r="E80" s="332" t="s">
        <v>1371</v>
      </c>
      <c r="F80" s="332">
        <v>3108257</v>
      </c>
    </row>
    <row r="81" spans="1:6" ht="13.5">
      <c r="A81" s="332">
        <v>9215846</v>
      </c>
      <c r="B81" s="332"/>
      <c r="C81" s="332" t="s">
        <v>1372</v>
      </c>
      <c r="D81" s="332" t="s">
        <v>1373</v>
      </c>
      <c r="E81" s="332" t="s">
        <v>1374</v>
      </c>
      <c r="F81" s="332">
        <v>9215846</v>
      </c>
    </row>
    <row r="82" spans="1:6" ht="13.5">
      <c r="A82" s="332">
        <v>9219943</v>
      </c>
      <c r="B82" s="332" t="s">
        <v>1375</v>
      </c>
      <c r="C82" s="332" t="s">
        <v>1376</v>
      </c>
      <c r="D82" s="332" t="s">
        <v>1377</v>
      </c>
      <c r="E82" s="332" t="s">
        <v>1374</v>
      </c>
      <c r="F82" s="332">
        <v>9219943</v>
      </c>
    </row>
    <row r="83" spans="1:6" ht="13.5">
      <c r="A83" s="332">
        <v>1221082</v>
      </c>
      <c r="B83" s="332" t="s">
        <v>1378</v>
      </c>
      <c r="C83" s="332" t="s">
        <v>1379</v>
      </c>
      <c r="D83" s="332" t="s">
        <v>1380</v>
      </c>
      <c r="E83" s="332" t="s">
        <v>1381</v>
      </c>
      <c r="F83" s="332">
        <v>1221082</v>
      </c>
    </row>
    <row r="84" spans="1:6" ht="13.5">
      <c r="A84" s="332">
        <v>3121082</v>
      </c>
      <c r="B84" s="332"/>
      <c r="E84" s="332" t="s">
        <v>1382</v>
      </c>
      <c r="F84" s="332">
        <v>3121082</v>
      </c>
    </row>
    <row r="85" spans="1:6" ht="13.5">
      <c r="A85" s="332">
        <v>1221036</v>
      </c>
      <c r="B85" s="332"/>
      <c r="C85" s="332" t="s">
        <v>1383</v>
      </c>
      <c r="D85" s="332" t="s">
        <v>1384</v>
      </c>
      <c r="E85" s="332" t="s">
        <v>1385</v>
      </c>
      <c r="F85" s="332">
        <v>1221036</v>
      </c>
    </row>
    <row r="86" spans="1:6" ht="13.5">
      <c r="A86" s="332">
        <v>3305311</v>
      </c>
      <c r="B86" s="332"/>
      <c r="E86" s="332" t="s">
        <v>1292</v>
      </c>
      <c r="F86" s="332">
        <v>3305311</v>
      </c>
    </row>
    <row r="87" spans="1:6" ht="13.5">
      <c r="A87" s="332">
        <v>3209782</v>
      </c>
      <c r="B87" s="332"/>
      <c r="E87" s="332" t="s">
        <v>1386</v>
      </c>
      <c r="F87" s="332">
        <v>3209782</v>
      </c>
    </row>
    <row r="88" spans="1:6" ht="13.5">
      <c r="A88" s="332">
        <v>3305609</v>
      </c>
      <c r="B88" s="332"/>
      <c r="E88" s="332" t="s">
        <v>1386</v>
      </c>
      <c r="F88" s="332">
        <v>3305609</v>
      </c>
    </row>
    <row r="89" spans="1:6" ht="13.5">
      <c r="A89" s="332">
        <v>3123907</v>
      </c>
      <c r="B89" s="332"/>
      <c r="E89" s="332" t="s">
        <v>1292</v>
      </c>
      <c r="F89" s="332">
        <v>3123907</v>
      </c>
    </row>
    <row r="90" spans="1:6" ht="13.5">
      <c r="A90" s="332"/>
      <c r="B90" s="332"/>
      <c r="C90" s="332" t="s">
        <v>1387</v>
      </c>
      <c r="D90" s="332" t="s">
        <v>1388</v>
      </c>
      <c r="E90" s="332" t="s">
        <v>1389</v>
      </c>
    </row>
    <row r="91" spans="1:6" ht="13.5">
      <c r="A91" s="332"/>
      <c r="B91" s="332"/>
      <c r="E91" s="332" t="s">
        <v>1292</v>
      </c>
    </row>
    <row r="92" spans="1:6" ht="13.5">
      <c r="A92" s="332">
        <v>1222324</v>
      </c>
      <c r="B92" s="332"/>
      <c r="C92" s="332" t="s">
        <v>1387</v>
      </c>
      <c r="D92" s="332" t="s">
        <v>1390</v>
      </c>
      <c r="E92" s="332" t="s">
        <v>1286</v>
      </c>
      <c r="F92" s="332">
        <v>1222324</v>
      </c>
    </row>
    <row r="93" spans="1:6" ht="13.5">
      <c r="A93" s="332">
        <v>3122093</v>
      </c>
      <c r="B93" s="332"/>
      <c r="E93" s="332" t="s">
        <v>1391</v>
      </c>
      <c r="F93" s="332">
        <v>3122093</v>
      </c>
    </row>
    <row r="94" spans="1:6" ht="13.5">
      <c r="A94" s="332">
        <v>3122324</v>
      </c>
      <c r="B94" s="332"/>
      <c r="E94" s="332" t="s">
        <v>1391</v>
      </c>
      <c r="F94" s="332">
        <v>3122324</v>
      </c>
    </row>
    <row r="95" spans="1:6" ht="13.5">
      <c r="A95" s="332">
        <v>1219626</v>
      </c>
      <c r="B95" s="332" t="s">
        <v>1392</v>
      </c>
      <c r="C95" s="332" t="s">
        <v>1393</v>
      </c>
      <c r="D95" s="332" t="s">
        <v>1394</v>
      </c>
      <c r="E95" s="332" t="s">
        <v>1232</v>
      </c>
      <c r="F95" s="332">
        <v>1219626</v>
      </c>
    </row>
    <row r="96" spans="1:6" ht="13.5">
      <c r="A96" s="332">
        <v>3119626</v>
      </c>
      <c r="B96" s="332" t="s">
        <v>1395</v>
      </c>
      <c r="E96" s="332" t="s">
        <v>1244</v>
      </c>
      <c r="F96" s="332">
        <v>3119626</v>
      </c>
    </row>
    <row r="97" spans="1:6" ht="13.5">
      <c r="A97" s="332">
        <v>3304799</v>
      </c>
      <c r="B97" s="332"/>
      <c r="E97" s="332" t="s">
        <v>1382</v>
      </c>
      <c r="F97" s="332">
        <v>3304799</v>
      </c>
    </row>
    <row r="98" spans="1:6" ht="13.5">
      <c r="A98" s="332">
        <v>1219622</v>
      </c>
      <c r="B98" s="332"/>
      <c r="D98" s="332" t="s">
        <v>1396</v>
      </c>
      <c r="E98" s="332" t="s">
        <v>1232</v>
      </c>
      <c r="F98" s="332">
        <v>1219622</v>
      </c>
    </row>
    <row r="99" spans="1:6" ht="13.5">
      <c r="A99" s="332">
        <v>3119622</v>
      </c>
      <c r="B99" s="332"/>
      <c r="E99" s="332" t="s">
        <v>1244</v>
      </c>
      <c r="F99" s="332">
        <v>3119622</v>
      </c>
    </row>
    <row r="100" spans="1:6" ht="13.5">
      <c r="A100" s="332">
        <v>3304797</v>
      </c>
      <c r="B100" s="332"/>
      <c r="E100" s="332" t="s">
        <v>1382</v>
      </c>
      <c r="F100" s="332">
        <v>3304797</v>
      </c>
    </row>
    <row r="101" spans="1:6" ht="13.5">
      <c r="A101" s="332">
        <v>9219263</v>
      </c>
      <c r="B101" s="332"/>
      <c r="D101" s="332" t="s">
        <v>1397</v>
      </c>
      <c r="E101" s="332" t="s">
        <v>1232</v>
      </c>
      <c r="F101" s="332">
        <v>9219263</v>
      </c>
    </row>
    <row r="102" spans="1:6" ht="13.5">
      <c r="A102" s="332">
        <v>9220550</v>
      </c>
      <c r="B102" s="332" t="s">
        <v>1398</v>
      </c>
      <c r="C102" s="332" t="s">
        <v>1399</v>
      </c>
      <c r="D102" s="332" t="s">
        <v>1400</v>
      </c>
      <c r="E102" s="332" t="s">
        <v>1232</v>
      </c>
      <c r="F102" s="332">
        <v>9220550</v>
      </c>
    </row>
    <row r="103" spans="1:6" ht="13.5">
      <c r="A103" s="332">
        <v>3220550</v>
      </c>
      <c r="B103" s="332" t="s">
        <v>1401</v>
      </c>
      <c r="E103" s="332" t="s">
        <v>1382</v>
      </c>
      <c r="F103" s="332">
        <v>3220550</v>
      </c>
    </row>
    <row r="104" spans="1:6" ht="13.5">
      <c r="A104" s="332">
        <v>9215441</v>
      </c>
      <c r="B104" s="332" t="s">
        <v>1402</v>
      </c>
      <c r="C104" s="332" t="s">
        <v>1403</v>
      </c>
      <c r="D104" s="332" t="s">
        <v>1404</v>
      </c>
      <c r="E104" s="332" t="s">
        <v>1232</v>
      </c>
      <c r="F104" s="332">
        <v>9215441</v>
      </c>
    </row>
    <row r="105" spans="1:6" ht="13.5">
      <c r="A105" s="332">
        <v>9219341</v>
      </c>
      <c r="B105" s="332" t="s">
        <v>1405</v>
      </c>
      <c r="D105" s="332" t="s">
        <v>1406</v>
      </c>
      <c r="E105" s="332" t="s">
        <v>1232</v>
      </c>
      <c r="F105" s="332">
        <v>9219341</v>
      </c>
    </row>
    <row r="106" spans="1:6" ht="13.5">
      <c r="A106" s="332">
        <v>9222746</v>
      </c>
      <c r="B106" s="332"/>
      <c r="D106" s="332" t="s">
        <v>1407</v>
      </c>
      <c r="E106" s="332" t="s">
        <v>1232</v>
      </c>
      <c r="F106" s="332">
        <v>9222746</v>
      </c>
    </row>
    <row r="107" spans="1:6" ht="13.5">
      <c r="A107" s="332">
        <v>9224156</v>
      </c>
      <c r="B107" s="332"/>
      <c r="D107" s="332" t="s">
        <v>1408</v>
      </c>
      <c r="E107" s="332" t="s">
        <v>1232</v>
      </c>
      <c r="F107" s="332">
        <v>9224156</v>
      </c>
    </row>
    <row r="108" spans="1:6" ht="13.5">
      <c r="A108" s="332">
        <v>1221154</v>
      </c>
      <c r="B108" s="332" t="s">
        <v>1409</v>
      </c>
      <c r="C108" s="332" t="s">
        <v>1410</v>
      </c>
      <c r="D108" s="332" t="s">
        <v>1411</v>
      </c>
      <c r="E108" s="332" t="s">
        <v>1232</v>
      </c>
      <c r="F108" s="332">
        <v>1221154</v>
      </c>
    </row>
    <row r="109" spans="1:6" ht="13.5">
      <c r="A109" s="332">
        <v>3305401</v>
      </c>
      <c r="B109" s="332"/>
      <c r="E109" s="332" t="s">
        <v>1244</v>
      </c>
      <c r="F109" s="332">
        <v>3305401</v>
      </c>
    </row>
    <row r="110" spans="1:6" ht="13.5">
      <c r="A110" s="332">
        <v>3121154</v>
      </c>
      <c r="B110" s="332"/>
      <c r="E110" s="332" t="s">
        <v>1292</v>
      </c>
      <c r="F110" s="332">
        <v>3121154</v>
      </c>
    </row>
    <row r="111" spans="1:6" ht="13.5">
      <c r="A111" s="332">
        <v>1229673</v>
      </c>
      <c r="B111" s="332"/>
      <c r="C111" s="332" t="s">
        <v>1412</v>
      </c>
      <c r="D111" s="332" t="s">
        <v>1413</v>
      </c>
      <c r="E111" s="332" t="s">
        <v>1232</v>
      </c>
      <c r="F111" s="332">
        <v>1229673</v>
      </c>
    </row>
    <row r="112" spans="1:6" ht="13.5">
      <c r="A112" s="332">
        <v>3104649</v>
      </c>
      <c r="B112" s="332"/>
      <c r="E112" s="332" t="s">
        <v>1244</v>
      </c>
      <c r="F112" s="332">
        <v>3104649</v>
      </c>
    </row>
    <row r="113" spans="1:6" ht="13.5">
      <c r="A113" s="332"/>
      <c r="B113" s="332"/>
      <c r="E113" s="332" t="s">
        <v>1292</v>
      </c>
    </row>
    <row r="114" spans="1:6" ht="13.5">
      <c r="A114" s="332">
        <v>1222565</v>
      </c>
      <c r="B114" s="332" t="s">
        <v>1414</v>
      </c>
      <c r="C114" s="332" t="s">
        <v>1415</v>
      </c>
      <c r="D114" s="332" t="s">
        <v>1416</v>
      </c>
      <c r="E114" s="332" t="s">
        <v>1232</v>
      </c>
      <c r="F114" s="332">
        <v>1222565</v>
      </c>
    </row>
    <row r="115" spans="1:6" ht="13.5">
      <c r="A115" s="332">
        <v>3222709</v>
      </c>
      <c r="B115" s="332"/>
      <c r="E115" s="332" t="s">
        <v>1244</v>
      </c>
      <c r="F115" s="332">
        <v>3222709</v>
      </c>
    </row>
    <row r="116" spans="1:6" ht="13.5">
      <c r="A116" s="332">
        <v>3219682</v>
      </c>
      <c r="B116" s="332"/>
      <c r="E116" s="332" t="s">
        <v>1292</v>
      </c>
      <c r="F116" s="332">
        <v>3219682</v>
      </c>
    </row>
    <row r="117" spans="1:6" ht="13.5">
      <c r="A117" s="332">
        <v>3306429</v>
      </c>
      <c r="B117" s="332"/>
      <c r="E117" s="332" t="s">
        <v>1292</v>
      </c>
      <c r="F117" s="332">
        <v>3306429</v>
      </c>
    </row>
    <row r="118" spans="1:6" ht="13.5">
      <c r="A118" s="332">
        <v>1223216</v>
      </c>
      <c r="B118" s="332" t="s">
        <v>1417</v>
      </c>
      <c r="C118" s="332" t="s">
        <v>1418</v>
      </c>
      <c r="D118" s="332" t="s">
        <v>1419</v>
      </c>
      <c r="E118" s="332" t="s">
        <v>1232</v>
      </c>
      <c r="F118" s="332">
        <v>1223216</v>
      </c>
    </row>
    <row r="119" spans="1:6" ht="13.5">
      <c r="A119" s="332">
        <v>3223409</v>
      </c>
      <c r="B119" s="332"/>
      <c r="E119" s="332" t="s">
        <v>1244</v>
      </c>
      <c r="F119" s="332">
        <v>3223409</v>
      </c>
    </row>
    <row r="120" spans="1:6" ht="13.5">
      <c r="A120" s="332">
        <v>1234614</v>
      </c>
      <c r="B120" s="332"/>
      <c r="C120" s="332" t="s">
        <v>1420</v>
      </c>
      <c r="D120" s="332" t="s">
        <v>1421</v>
      </c>
      <c r="E120" s="332" t="s">
        <v>1232</v>
      </c>
      <c r="F120" s="332">
        <v>1234614</v>
      </c>
    </row>
    <row r="121" spans="1:6" ht="13.5">
      <c r="A121" s="332"/>
      <c r="B121" s="332"/>
      <c r="E121" s="332" t="s">
        <v>1244</v>
      </c>
    </row>
    <row r="122" spans="1:6" ht="13.5">
      <c r="A122" s="332">
        <v>1232528</v>
      </c>
      <c r="B122" s="332" t="s">
        <v>1422</v>
      </c>
      <c r="C122" s="332" t="s">
        <v>1423</v>
      </c>
      <c r="D122" s="332" t="s">
        <v>1424</v>
      </c>
      <c r="E122" s="332" t="s">
        <v>1232</v>
      </c>
      <c r="F122" s="332">
        <v>1232528</v>
      </c>
    </row>
    <row r="123" spans="1:6" ht="13.5">
      <c r="A123" s="332">
        <v>3109141</v>
      </c>
      <c r="B123" s="332"/>
      <c r="C123" s="332" t="s">
        <v>1260</v>
      </c>
      <c r="E123" s="332" t="s">
        <v>1292</v>
      </c>
      <c r="F123" s="332">
        <v>3109141</v>
      </c>
    </row>
    <row r="124" spans="1:6" ht="13.5">
      <c r="A124" s="332">
        <v>1223466</v>
      </c>
      <c r="B124" s="332" t="s">
        <v>1425</v>
      </c>
      <c r="C124" s="332" t="s">
        <v>1426</v>
      </c>
      <c r="D124" s="332" t="s">
        <v>1427</v>
      </c>
      <c r="E124" s="332" t="s">
        <v>1232</v>
      </c>
      <c r="F124" s="332">
        <v>1223466</v>
      </c>
    </row>
    <row r="125" spans="1:6" ht="13.5">
      <c r="A125" s="332">
        <v>1223135</v>
      </c>
      <c r="B125" s="332" t="s">
        <v>1428</v>
      </c>
      <c r="C125" s="332" t="s">
        <v>1429</v>
      </c>
      <c r="D125" s="332" t="s">
        <v>1430</v>
      </c>
      <c r="E125" s="332" t="s">
        <v>1232</v>
      </c>
      <c r="F125" s="332">
        <v>1223135</v>
      </c>
    </row>
    <row r="126" spans="1:6" ht="13.5">
      <c r="A126" s="332">
        <v>3123135</v>
      </c>
      <c r="B126" s="332"/>
      <c r="E126" s="332" t="s">
        <v>1244</v>
      </c>
      <c r="F126" s="332">
        <v>3123135</v>
      </c>
    </row>
    <row r="127" spans="1:6" ht="13.5">
      <c r="A127" s="332">
        <v>9223791</v>
      </c>
      <c r="B127" s="332" t="s">
        <v>1431</v>
      </c>
      <c r="C127" s="332" t="s">
        <v>1432</v>
      </c>
      <c r="D127" s="332" t="s">
        <v>1433</v>
      </c>
      <c r="E127" s="332" t="s">
        <v>1232</v>
      </c>
      <c r="F127" s="332">
        <v>9223791</v>
      </c>
    </row>
    <row r="128" spans="1:6" ht="13.5">
      <c r="A128" s="332" t="s">
        <v>1434</v>
      </c>
      <c r="B128" s="332"/>
      <c r="E128" s="332" t="s">
        <v>1244</v>
      </c>
      <c r="F128" s="332" t="s">
        <v>1434</v>
      </c>
    </row>
    <row r="129" spans="1:6" ht="13.5">
      <c r="A129" s="332">
        <v>3108109</v>
      </c>
      <c r="B129" s="332" t="s">
        <v>1435</v>
      </c>
      <c r="C129" s="332" t="s">
        <v>1436</v>
      </c>
      <c r="D129" s="332" t="s">
        <v>1437</v>
      </c>
      <c r="E129" s="332" t="s">
        <v>1236</v>
      </c>
      <c r="F129" s="332">
        <v>3108109</v>
      </c>
    </row>
    <row r="130" spans="1:6" ht="13.5">
      <c r="A130" s="332">
        <v>3300528</v>
      </c>
      <c r="B130" s="332" t="s">
        <v>1435</v>
      </c>
      <c r="C130" s="332" t="s">
        <v>1436</v>
      </c>
      <c r="D130" s="332" t="s">
        <v>1437</v>
      </c>
      <c r="E130" s="332" t="s">
        <v>1236</v>
      </c>
      <c r="F130" s="332">
        <v>3300528</v>
      </c>
    </row>
    <row r="131" spans="1:6" ht="13.5">
      <c r="A131" s="332">
        <v>1224672</v>
      </c>
      <c r="B131" s="332" t="s">
        <v>1438</v>
      </c>
      <c r="C131" s="332" t="s">
        <v>1439</v>
      </c>
      <c r="D131" s="332" t="s">
        <v>1440</v>
      </c>
      <c r="E131" s="332" t="s">
        <v>1232</v>
      </c>
      <c r="F131" s="332">
        <v>1224672</v>
      </c>
    </row>
    <row r="132" spans="1:6" ht="13.5">
      <c r="A132" s="332">
        <v>3124672</v>
      </c>
      <c r="B132" s="332"/>
      <c r="E132" s="332" t="s">
        <v>1244</v>
      </c>
      <c r="F132" s="332">
        <v>3124672</v>
      </c>
    </row>
    <row r="133" spans="1:6" ht="13.5">
      <c r="A133" s="332">
        <v>1225274</v>
      </c>
      <c r="B133" s="332" t="s">
        <v>1441</v>
      </c>
      <c r="C133" s="332" t="s">
        <v>1442</v>
      </c>
      <c r="D133" s="332" t="s">
        <v>1443</v>
      </c>
      <c r="E133" s="332" t="s">
        <v>1232</v>
      </c>
      <c r="F133" s="332">
        <v>1225274</v>
      </c>
    </row>
    <row r="134" spans="1:6" ht="13.5">
      <c r="A134" s="332">
        <v>3125274</v>
      </c>
      <c r="B134" s="332" t="s">
        <v>1444</v>
      </c>
      <c r="C134" s="332" t="s">
        <v>1445</v>
      </c>
      <c r="D134" s="332" t="s">
        <v>1446</v>
      </c>
      <c r="E134" s="332" t="s">
        <v>1391</v>
      </c>
      <c r="F134" s="332">
        <v>3125274</v>
      </c>
    </row>
    <row r="135" spans="1:6" ht="27">
      <c r="A135" s="332">
        <v>1221648</v>
      </c>
      <c r="B135" s="332" t="s">
        <v>1447</v>
      </c>
      <c r="C135" s="333" t="s">
        <v>1448</v>
      </c>
      <c r="D135" s="332" t="s">
        <v>1449</v>
      </c>
      <c r="E135" s="332" t="s">
        <v>1232</v>
      </c>
      <c r="F135" s="332">
        <v>1221648</v>
      </c>
    </row>
    <row r="136" spans="1:6" ht="27">
      <c r="A136" s="332">
        <v>3100562</v>
      </c>
      <c r="B136" s="332" t="s">
        <v>1450</v>
      </c>
      <c r="C136" s="333" t="s">
        <v>1451</v>
      </c>
      <c r="D136" s="332" t="s">
        <v>1446</v>
      </c>
      <c r="E136" s="332" t="s">
        <v>1391</v>
      </c>
      <c r="F136" s="332">
        <v>3100562</v>
      </c>
    </row>
    <row r="137" spans="1:6" ht="13.5">
      <c r="A137" s="332">
        <v>1233877</v>
      </c>
      <c r="B137" s="332" t="s">
        <v>1452</v>
      </c>
      <c r="C137" s="332" t="s">
        <v>1453</v>
      </c>
      <c r="D137" s="332" t="s">
        <v>1454</v>
      </c>
      <c r="E137" s="332" t="s">
        <v>1232</v>
      </c>
      <c r="F137" s="332">
        <v>1233877</v>
      </c>
    </row>
    <row r="138" spans="1:6" ht="13.5">
      <c r="A138" s="332"/>
      <c r="B138" s="332" t="s">
        <v>1455</v>
      </c>
      <c r="E138" s="332" t="s">
        <v>1244</v>
      </c>
      <c r="F138" s="332">
        <v>3111280</v>
      </c>
    </row>
    <row r="139" spans="1:6" ht="13.5">
      <c r="A139" s="332">
        <v>1225033</v>
      </c>
      <c r="B139" s="332" t="s">
        <v>1456</v>
      </c>
      <c r="C139" s="332" t="s">
        <v>1457</v>
      </c>
      <c r="D139" s="332" t="s">
        <v>1458</v>
      </c>
      <c r="E139" s="332" t="s">
        <v>1232</v>
      </c>
      <c r="F139" s="332">
        <v>1225033</v>
      </c>
    </row>
    <row r="140" spans="1:6" ht="13.5">
      <c r="A140" s="332">
        <v>3125033</v>
      </c>
      <c r="B140" s="332"/>
      <c r="C140" s="332" t="s">
        <v>1459</v>
      </c>
      <c r="E140" s="332" t="s">
        <v>1236</v>
      </c>
      <c r="F140" s="332">
        <v>3125033</v>
      </c>
    </row>
    <row r="141" spans="1:6" ht="13.5">
      <c r="A141" s="332">
        <v>3100854</v>
      </c>
      <c r="B141" s="332"/>
      <c r="C141" s="332" t="s">
        <v>1460</v>
      </c>
      <c r="E141" s="332" t="s">
        <v>1461</v>
      </c>
      <c r="F141" s="332">
        <v>3100854</v>
      </c>
    </row>
    <row r="142" spans="1:6" ht="13.5">
      <c r="A142" s="332">
        <v>1236091</v>
      </c>
      <c r="B142" s="332" t="s">
        <v>1456</v>
      </c>
      <c r="C142" s="332" t="s">
        <v>1457</v>
      </c>
      <c r="D142" s="332" t="s">
        <v>1462</v>
      </c>
      <c r="E142" s="332" t="s">
        <v>1232</v>
      </c>
      <c r="F142" s="332">
        <v>1236091</v>
      </c>
    </row>
    <row r="143" spans="1:6" ht="13.5">
      <c r="A143" s="332"/>
      <c r="B143" s="332"/>
      <c r="E143" s="332" t="s">
        <v>1236</v>
      </c>
    </row>
    <row r="144" spans="1:6" ht="13.5">
      <c r="A144" s="332"/>
      <c r="B144" s="332"/>
    </row>
    <row r="145" spans="1:6" ht="13.5">
      <c r="A145" s="332">
        <v>1225801</v>
      </c>
      <c r="B145" s="332" t="s">
        <v>1463</v>
      </c>
      <c r="C145" s="332" t="s">
        <v>1464</v>
      </c>
      <c r="D145" s="332" t="s">
        <v>1465</v>
      </c>
      <c r="E145" s="332" t="s">
        <v>1232</v>
      </c>
      <c r="F145" s="332">
        <v>1225801</v>
      </c>
    </row>
    <row r="146" spans="1:6" ht="13.5">
      <c r="A146" s="332">
        <v>3100377</v>
      </c>
      <c r="B146" s="332" t="s">
        <v>1466</v>
      </c>
      <c r="E146" s="332" t="s">
        <v>1236</v>
      </c>
      <c r="F146" s="332">
        <v>3100377</v>
      </c>
    </row>
    <row r="147" spans="1:6" ht="13.5">
      <c r="A147" s="332"/>
      <c r="B147" s="332" t="s">
        <v>1467</v>
      </c>
    </row>
    <row r="148" spans="1:6" ht="13.5">
      <c r="A148" s="332"/>
      <c r="B148" s="332" t="s">
        <v>1468</v>
      </c>
    </row>
    <row r="149" spans="1:6" ht="13.5">
      <c r="A149" s="332">
        <v>1225725</v>
      </c>
      <c r="B149" s="332" t="s">
        <v>1466</v>
      </c>
      <c r="C149" s="332" t="s">
        <v>1469</v>
      </c>
      <c r="D149" s="332" t="s">
        <v>1470</v>
      </c>
      <c r="E149" s="332" t="s">
        <v>1232</v>
      </c>
      <c r="F149" s="332">
        <v>1225725</v>
      </c>
    </row>
    <row r="150" spans="1:6" ht="13.5">
      <c r="A150" s="332">
        <v>3100379</v>
      </c>
      <c r="B150" s="332" t="s">
        <v>1467</v>
      </c>
      <c r="C150" s="332" t="s">
        <v>1471</v>
      </c>
      <c r="E150" s="332" t="s">
        <v>1236</v>
      </c>
      <c r="F150" s="332">
        <v>3100379</v>
      </c>
    </row>
    <row r="151" spans="1:6" ht="13.5">
      <c r="A151" s="332"/>
      <c r="B151" s="332"/>
      <c r="C151" s="332" t="s">
        <v>1472</v>
      </c>
    </row>
    <row r="152" spans="1:6" ht="13.5">
      <c r="A152" s="332">
        <v>1228038</v>
      </c>
      <c r="B152" s="332" t="s">
        <v>1473</v>
      </c>
      <c r="C152" s="332" t="s">
        <v>1474</v>
      </c>
      <c r="D152" s="332" t="s">
        <v>1475</v>
      </c>
      <c r="E152" s="332" t="s">
        <v>1232</v>
      </c>
      <c r="F152" s="332">
        <v>1228038</v>
      </c>
    </row>
    <row r="153" spans="1:6" ht="13.5">
      <c r="A153" s="332">
        <v>3107030</v>
      </c>
      <c r="B153" s="332"/>
      <c r="C153" s="332" t="s">
        <v>1471</v>
      </c>
      <c r="E153" s="332" t="s">
        <v>1476</v>
      </c>
      <c r="F153" s="332">
        <v>3107030</v>
      </c>
    </row>
    <row r="154" spans="1:6" ht="13.5">
      <c r="A154" s="332">
        <v>1234765</v>
      </c>
      <c r="B154" s="332" t="s">
        <v>1477</v>
      </c>
      <c r="C154" s="332" t="s">
        <v>1478</v>
      </c>
      <c r="D154" s="332" t="s">
        <v>1479</v>
      </c>
      <c r="E154" s="332" t="s">
        <v>1480</v>
      </c>
      <c r="F154" s="332">
        <v>1234765</v>
      </c>
    </row>
    <row r="155" spans="1:6" ht="13.5">
      <c r="A155" s="332"/>
      <c r="B155" s="332"/>
      <c r="C155" s="332" t="s">
        <v>1481</v>
      </c>
      <c r="E155" s="332" t="s">
        <v>1482</v>
      </c>
    </row>
    <row r="156" spans="1:6" ht="13.5">
      <c r="A156" s="332">
        <v>1230615</v>
      </c>
      <c r="B156" s="332" t="s">
        <v>1483</v>
      </c>
      <c r="C156" s="332" t="s">
        <v>1484</v>
      </c>
      <c r="D156" s="332" t="s">
        <v>1485</v>
      </c>
      <c r="E156" s="332" t="s">
        <v>1232</v>
      </c>
      <c r="F156" s="332">
        <v>1230615</v>
      </c>
    </row>
    <row r="157" spans="1:6" ht="13.5">
      <c r="A157" s="332">
        <v>3104865</v>
      </c>
      <c r="B157" s="332"/>
      <c r="E157" s="332" t="s">
        <v>1236</v>
      </c>
      <c r="F157" s="332">
        <v>3104865</v>
      </c>
    </row>
    <row r="158" spans="1:6" ht="13.5">
      <c r="A158" s="332">
        <v>1231047</v>
      </c>
      <c r="B158" s="332" t="s">
        <v>1486</v>
      </c>
      <c r="C158" s="332" t="s">
        <v>1487</v>
      </c>
      <c r="D158" s="332" t="s">
        <v>1488</v>
      </c>
      <c r="E158" s="332" t="s">
        <v>1232</v>
      </c>
      <c r="F158" s="332">
        <v>1231047</v>
      </c>
    </row>
    <row r="159" spans="1:6" ht="13.5">
      <c r="A159" s="332">
        <v>3107028</v>
      </c>
      <c r="B159" s="332"/>
      <c r="C159" s="332" t="s">
        <v>1489</v>
      </c>
      <c r="E159" s="332" t="s">
        <v>1476</v>
      </c>
      <c r="F159" s="332">
        <v>3107028</v>
      </c>
    </row>
    <row r="160" spans="1:6" ht="13.5">
      <c r="A160" s="332">
        <v>1221254</v>
      </c>
      <c r="B160" s="332" t="s">
        <v>1490</v>
      </c>
      <c r="C160" s="332" t="s">
        <v>1491</v>
      </c>
      <c r="D160" s="332" t="s">
        <v>1492</v>
      </c>
      <c r="E160" s="332" t="s">
        <v>1232</v>
      </c>
      <c r="F160" s="332">
        <v>1221254</v>
      </c>
    </row>
    <row r="161" spans="1:6" ht="13.5">
      <c r="A161" s="332">
        <v>3100511</v>
      </c>
      <c r="B161" s="332"/>
      <c r="C161" s="332" t="s">
        <v>1493</v>
      </c>
      <c r="E161" s="332" t="s">
        <v>1236</v>
      </c>
      <c r="F161" s="332">
        <v>3100511</v>
      </c>
    </row>
    <row r="162" spans="1:6" ht="13.5">
      <c r="A162" s="332">
        <v>1234111</v>
      </c>
      <c r="B162" s="332" t="s">
        <v>1494</v>
      </c>
      <c r="C162" s="332" t="s">
        <v>1495</v>
      </c>
      <c r="D162" s="332" t="s">
        <v>1496</v>
      </c>
      <c r="E162" s="332" t="s">
        <v>1232</v>
      </c>
      <c r="F162" s="332">
        <v>1234111</v>
      </c>
    </row>
    <row r="163" spans="1:6" ht="13.5">
      <c r="A163" s="332"/>
      <c r="B163" s="332" t="s">
        <v>1497</v>
      </c>
      <c r="E163" s="332" t="s">
        <v>1244</v>
      </c>
    </row>
    <row r="164" spans="1:6" ht="13.5">
      <c r="A164" s="332">
        <v>1234151</v>
      </c>
      <c r="B164" s="332" t="s">
        <v>1498</v>
      </c>
      <c r="C164" s="332" t="s">
        <v>1499</v>
      </c>
      <c r="D164" s="332" t="s">
        <v>1500</v>
      </c>
      <c r="E164" s="332" t="s">
        <v>1232</v>
      </c>
      <c r="F164" s="332">
        <v>1234151</v>
      </c>
    </row>
    <row r="165" spans="1:6" ht="13.5">
      <c r="A165" s="332"/>
      <c r="B165" s="332"/>
      <c r="E165" s="332" t="s">
        <v>1244</v>
      </c>
    </row>
    <row r="166" spans="1:6" ht="13.5">
      <c r="A166" s="332">
        <v>1235003</v>
      </c>
      <c r="B166" s="332" t="s">
        <v>1501</v>
      </c>
      <c r="C166" s="332" t="s">
        <v>1502</v>
      </c>
      <c r="D166" s="332" t="s">
        <v>1503</v>
      </c>
      <c r="E166" s="332" t="s">
        <v>1232</v>
      </c>
      <c r="F166" s="332">
        <v>1235003</v>
      </c>
    </row>
    <row r="167" spans="1:6" ht="13.5">
      <c r="A167" s="332"/>
      <c r="B167" s="332"/>
      <c r="E167" s="332" t="s">
        <v>1244</v>
      </c>
      <c r="F167" s="332">
        <v>3112438</v>
      </c>
    </row>
    <row r="168" spans="1:6" ht="13.5">
      <c r="A168" s="332">
        <v>1235058</v>
      </c>
      <c r="B168" s="332" t="s">
        <v>1504</v>
      </c>
      <c r="C168" s="332" t="s">
        <v>1505</v>
      </c>
      <c r="D168" s="332" t="s">
        <v>1506</v>
      </c>
      <c r="E168" s="332" t="s">
        <v>1232</v>
      </c>
      <c r="F168" s="332">
        <v>1235058</v>
      </c>
    </row>
    <row r="169" spans="1:6" ht="13.5">
      <c r="A169" s="332"/>
      <c r="B169" s="332"/>
      <c r="E169" s="332" t="s">
        <v>1244</v>
      </c>
      <c r="F169" s="332">
        <v>3112440</v>
      </c>
    </row>
    <row r="170" spans="1:6" ht="13.5">
      <c r="A170" s="332">
        <v>1235623</v>
      </c>
      <c r="B170" s="332"/>
      <c r="C170" s="332" t="s">
        <v>1507</v>
      </c>
      <c r="D170" s="332" t="s">
        <v>1508</v>
      </c>
      <c r="E170" s="332" t="s">
        <v>1232</v>
      </c>
      <c r="F170" s="332">
        <v>1235623</v>
      </c>
    </row>
    <row r="171" spans="1:6" ht="13.5">
      <c r="A171" s="332"/>
      <c r="B171" s="332"/>
      <c r="E171" s="332" t="s">
        <v>1244</v>
      </c>
      <c r="F171" s="332">
        <v>3112771</v>
      </c>
    </row>
    <row r="172" spans="1:6" ht="13.5">
      <c r="A172" s="332">
        <v>1234110</v>
      </c>
      <c r="B172" s="332"/>
      <c r="C172" s="332" t="s">
        <v>1509</v>
      </c>
      <c r="D172" s="332" t="s">
        <v>1510</v>
      </c>
      <c r="E172" s="332" t="s">
        <v>1232</v>
      </c>
      <c r="F172" s="332">
        <v>1234110</v>
      </c>
    </row>
    <row r="173" spans="1:6" ht="13.5">
      <c r="A173" s="332"/>
      <c r="B173" s="332"/>
      <c r="E173" s="332" t="s">
        <v>1244</v>
      </c>
    </row>
    <row r="174" spans="1:6" ht="13.5">
      <c r="A174" s="332">
        <v>1234217</v>
      </c>
      <c r="B174" s="332"/>
      <c r="C174" s="332" t="s">
        <v>1511</v>
      </c>
      <c r="D174" s="332" t="s">
        <v>1512</v>
      </c>
      <c r="E174" s="332" t="s">
        <v>1232</v>
      </c>
      <c r="F174" s="332">
        <v>1234217</v>
      </c>
    </row>
    <row r="175" spans="1:6" ht="13.5">
      <c r="A175" s="332"/>
      <c r="B175" s="332"/>
      <c r="E175" s="332" t="s">
        <v>1244</v>
      </c>
    </row>
    <row r="176" spans="1:6" ht="13.5">
      <c r="A176" s="332">
        <v>1236034</v>
      </c>
      <c r="B176" s="333" t="s">
        <v>1513</v>
      </c>
      <c r="C176" s="332" t="s">
        <v>1514</v>
      </c>
      <c r="D176" s="332" t="s">
        <v>1515</v>
      </c>
      <c r="E176" s="332" t="s">
        <v>1232</v>
      </c>
      <c r="F176" s="332">
        <v>1236034</v>
      </c>
    </row>
    <row r="177" spans="1:6" ht="13.5">
      <c r="A177" s="332"/>
      <c r="B177" s="332"/>
      <c r="E177" s="332" t="s">
        <v>1244</v>
      </c>
    </row>
    <row r="178" spans="1:6" ht="13.5">
      <c r="A178" s="332">
        <v>1236033</v>
      </c>
      <c r="B178" s="333" t="s">
        <v>1513</v>
      </c>
      <c r="C178" s="332" t="s">
        <v>1516</v>
      </c>
      <c r="D178" s="332" t="s">
        <v>1517</v>
      </c>
      <c r="E178" s="332" t="s">
        <v>1232</v>
      </c>
      <c r="F178" s="332">
        <v>1236033</v>
      </c>
    </row>
    <row r="179" spans="1:6" ht="13.5">
      <c r="A179" s="332"/>
      <c r="B179" s="332"/>
      <c r="E179" s="332" t="s">
        <v>1244</v>
      </c>
    </row>
    <row r="180" spans="1:6" ht="13.5">
      <c r="A180" s="332">
        <v>1236552</v>
      </c>
      <c r="B180" s="333" t="s">
        <v>1518</v>
      </c>
      <c r="C180" s="332" t="s">
        <v>1519</v>
      </c>
      <c r="D180" s="332" t="s">
        <v>1520</v>
      </c>
      <c r="E180" s="332" t="s">
        <v>1232</v>
      </c>
      <c r="F180" s="332">
        <v>1236552</v>
      </c>
    </row>
    <row r="181" spans="1:6" ht="13.5">
      <c r="A181" s="332"/>
      <c r="B181" s="332"/>
      <c r="E181" s="332" t="s">
        <v>1244</v>
      </c>
    </row>
    <row r="182" spans="1:6" ht="13.5">
      <c r="A182" s="332">
        <v>1226461</v>
      </c>
      <c r="B182" s="332" t="s">
        <v>1521</v>
      </c>
      <c r="C182" s="332" t="s">
        <v>1522</v>
      </c>
      <c r="D182" s="332" t="s">
        <v>1523</v>
      </c>
      <c r="E182" s="332" t="s">
        <v>1232</v>
      </c>
      <c r="F182" s="332">
        <v>1226461</v>
      </c>
    </row>
    <row r="183" spans="1:6" ht="13.5">
      <c r="A183" s="332">
        <v>3100949</v>
      </c>
      <c r="B183" s="332"/>
      <c r="C183" s="332" t="s">
        <v>1524</v>
      </c>
      <c r="E183" s="332" t="s">
        <v>1236</v>
      </c>
      <c r="F183" s="332">
        <v>3100949</v>
      </c>
    </row>
    <row r="184" spans="1:6" ht="13.5">
      <c r="A184" s="332">
        <v>1226488</v>
      </c>
      <c r="B184" s="332" t="s">
        <v>1525</v>
      </c>
      <c r="C184" s="332" t="s">
        <v>1526</v>
      </c>
      <c r="D184" s="332" t="s">
        <v>1527</v>
      </c>
      <c r="E184" s="332" t="s">
        <v>1232</v>
      </c>
      <c r="F184" s="332">
        <v>1226488</v>
      </c>
    </row>
    <row r="185" spans="1:6" ht="13.5">
      <c r="A185" s="332">
        <v>3101661</v>
      </c>
      <c r="B185" s="332" t="s">
        <v>1528</v>
      </c>
      <c r="C185" s="332" t="s">
        <v>1529</v>
      </c>
      <c r="E185" s="332" t="s">
        <v>1238</v>
      </c>
      <c r="F185" s="332">
        <v>3101661</v>
      </c>
    </row>
    <row r="186" spans="1:6" ht="13.5">
      <c r="A186" s="332"/>
      <c r="B186" s="332"/>
      <c r="C186" s="332" t="s">
        <v>1530</v>
      </c>
    </row>
    <row r="187" spans="1:6" ht="13.5">
      <c r="A187" s="332">
        <v>1226384</v>
      </c>
      <c r="B187" s="332" t="s">
        <v>1531</v>
      </c>
      <c r="C187" s="332" t="s">
        <v>1532</v>
      </c>
      <c r="D187" s="332" t="s">
        <v>1533</v>
      </c>
      <c r="E187" s="332" t="s">
        <v>1232</v>
      </c>
      <c r="F187" s="332">
        <v>1226384</v>
      </c>
    </row>
    <row r="188" spans="1:6" ht="13.5">
      <c r="A188" s="332">
        <v>3101660</v>
      </c>
      <c r="B188" s="332"/>
      <c r="C188" s="332" t="s">
        <v>1529</v>
      </c>
      <c r="E188" s="332" t="s">
        <v>1238</v>
      </c>
      <c r="F188" s="332">
        <v>3101660</v>
      </c>
    </row>
    <row r="189" spans="1:6" ht="13.5">
      <c r="A189" s="332"/>
      <c r="B189" s="332"/>
      <c r="C189" s="332" t="s">
        <v>1530</v>
      </c>
    </row>
    <row r="190" spans="1:6" ht="13.5">
      <c r="A190" s="332">
        <v>1226388</v>
      </c>
      <c r="B190" s="332" t="s">
        <v>1531</v>
      </c>
      <c r="C190" s="332" t="s">
        <v>1534</v>
      </c>
      <c r="D190" s="332" t="s">
        <v>1535</v>
      </c>
      <c r="E190" s="332" t="s">
        <v>1232</v>
      </c>
      <c r="F190" s="332">
        <v>1226388</v>
      </c>
    </row>
    <row r="191" spans="1:6" ht="13.5">
      <c r="A191" s="332">
        <v>3101663</v>
      </c>
      <c r="B191" s="332"/>
      <c r="C191" s="332" t="s">
        <v>1536</v>
      </c>
      <c r="E191" s="332" t="s">
        <v>1238</v>
      </c>
      <c r="F191" s="332">
        <v>3101663</v>
      </c>
    </row>
    <row r="192" spans="1:6" ht="13.5">
      <c r="A192" s="332">
        <v>1227505</v>
      </c>
      <c r="B192" s="332" t="s">
        <v>1525</v>
      </c>
      <c r="C192" s="332" t="s">
        <v>1537</v>
      </c>
      <c r="D192" s="332" t="s">
        <v>1538</v>
      </c>
      <c r="E192" s="332" t="s">
        <v>1232</v>
      </c>
      <c r="F192" s="332">
        <v>1227505</v>
      </c>
    </row>
    <row r="193" spans="1:6" ht="13.5">
      <c r="A193" s="332">
        <v>3102986</v>
      </c>
      <c r="B193" s="332" t="s">
        <v>1539</v>
      </c>
      <c r="C193" s="332" t="s">
        <v>1529</v>
      </c>
      <c r="E193" s="332" t="s">
        <v>1238</v>
      </c>
      <c r="F193" s="332">
        <v>3102986</v>
      </c>
    </row>
    <row r="194" spans="1:6" ht="13.5">
      <c r="A194" s="332"/>
      <c r="B194" s="332"/>
      <c r="C194" s="332" t="s">
        <v>1530</v>
      </c>
    </row>
    <row r="195" spans="1:6" ht="13.5">
      <c r="A195" s="332">
        <v>1227431</v>
      </c>
      <c r="B195" s="332" t="s">
        <v>1540</v>
      </c>
      <c r="C195" s="332" t="s">
        <v>1541</v>
      </c>
      <c r="D195" s="332" t="s">
        <v>1542</v>
      </c>
      <c r="E195" s="332" t="s">
        <v>1232</v>
      </c>
      <c r="F195" s="332">
        <v>1227431</v>
      </c>
    </row>
    <row r="196" spans="1:6" ht="13.5">
      <c r="A196" s="332">
        <v>3102985</v>
      </c>
      <c r="B196" s="332"/>
      <c r="C196" s="332" t="s">
        <v>1529</v>
      </c>
      <c r="E196" s="332" t="s">
        <v>1238</v>
      </c>
      <c r="F196" s="332">
        <v>3102985</v>
      </c>
    </row>
    <row r="197" spans="1:6" ht="13.5">
      <c r="A197" s="332"/>
      <c r="B197" s="332"/>
      <c r="C197" s="332" t="s">
        <v>1530</v>
      </c>
    </row>
    <row r="198" spans="1:6" ht="13.5">
      <c r="A198" s="332">
        <v>1227433</v>
      </c>
      <c r="B198" s="332" t="s">
        <v>1540</v>
      </c>
      <c r="C198" s="332" t="s">
        <v>1541</v>
      </c>
      <c r="D198" s="332" t="s">
        <v>1543</v>
      </c>
      <c r="E198" s="332" t="s">
        <v>1232</v>
      </c>
      <c r="F198" s="332">
        <v>1227433</v>
      </c>
    </row>
    <row r="199" spans="1:6" ht="13.5">
      <c r="A199" s="332">
        <v>3102987</v>
      </c>
      <c r="B199" s="332"/>
      <c r="C199" s="332" t="s">
        <v>1536</v>
      </c>
      <c r="E199" s="332" t="s">
        <v>1238</v>
      </c>
      <c r="F199" s="332">
        <v>3102987</v>
      </c>
    </row>
    <row r="200" spans="1:6" ht="13.5">
      <c r="A200" s="332">
        <v>1226868</v>
      </c>
      <c r="B200" s="332" t="s">
        <v>1544</v>
      </c>
      <c r="C200" s="332" t="s">
        <v>1545</v>
      </c>
      <c r="D200" s="332" t="s">
        <v>1546</v>
      </c>
      <c r="E200" s="332" t="s">
        <v>1232</v>
      </c>
      <c r="F200" s="332">
        <v>1226868</v>
      </c>
    </row>
    <row r="201" spans="1:6" ht="13.5">
      <c r="A201" s="332">
        <v>3101790</v>
      </c>
      <c r="B201" s="332"/>
      <c r="E201" s="332" t="s">
        <v>1236</v>
      </c>
      <c r="F201" s="332">
        <v>3101790</v>
      </c>
    </row>
    <row r="202" spans="1:6" ht="13.5">
      <c r="A202" s="332">
        <v>3103768</v>
      </c>
      <c r="B202" s="332"/>
      <c r="E202" s="332" t="s">
        <v>1238</v>
      </c>
      <c r="F202" s="332">
        <v>3103768</v>
      </c>
    </row>
    <row r="203" spans="1:6" ht="13.5">
      <c r="A203" s="332">
        <v>1227226</v>
      </c>
      <c r="B203" s="332" t="s">
        <v>1547</v>
      </c>
      <c r="C203" s="332" t="s">
        <v>1548</v>
      </c>
      <c r="D203" s="332" t="s">
        <v>1549</v>
      </c>
      <c r="E203" s="332" t="s">
        <v>1232</v>
      </c>
      <c r="F203" s="332">
        <v>1227226</v>
      </c>
    </row>
    <row r="204" spans="1:6" ht="13.5">
      <c r="A204" s="332">
        <v>3101929</v>
      </c>
      <c r="B204" s="332"/>
      <c r="E204" s="332" t="s">
        <v>1236</v>
      </c>
      <c r="F204" s="332">
        <v>3101929</v>
      </c>
    </row>
    <row r="205" spans="1:6" ht="13.5">
      <c r="A205" s="332">
        <v>1234905</v>
      </c>
      <c r="B205" s="332" t="s">
        <v>1550</v>
      </c>
      <c r="C205" s="332" t="s">
        <v>38</v>
      </c>
      <c r="D205" s="332" t="s">
        <v>1551</v>
      </c>
      <c r="E205" s="332" t="s">
        <v>1480</v>
      </c>
      <c r="F205" s="332">
        <v>1234905</v>
      </c>
    </row>
    <row r="206" spans="1:6" ht="13.5">
      <c r="A206" s="332"/>
      <c r="B206" s="332"/>
      <c r="E206" s="332" t="s">
        <v>1552</v>
      </c>
    </row>
    <row r="207" spans="1:6" ht="13.5">
      <c r="A207" s="332">
        <v>1235958</v>
      </c>
      <c r="B207" s="332"/>
      <c r="D207" s="332" t="s">
        <v>1553</v>
      </c>
    </row>
    <row r="208" spans="1:6" ht="13.5">
      <c r="A208" s="332">
        <v>1227306</v>
      </c>
      <c r="B208" s="332" t="s">
        <v>1554</v>
      </c>
      <c r="C208" s="332" t="s">
        <v>1522</v>
      </c>
      <c r="D208" s="332" t="s">
        <v>1555</v>
      </c>
      <c r="E208" s="332" t="s">
        <v>1232</v>
      </c>
      <c r="F208" s="332">
        <v>1227306</v>
      </c>
    </row>
    <row r="209" spans="1:6" ht="13.5">
      <c r="A209" s="332">
        <v>3102078</v>
      </c>
      <c r="B209" s="332"/>
      <c r="C209" s="332" t="s">
        <v>1556</v>
      </c>
      <c r="D209" s="332" t="s">
        <v>1557</v>
      </c>
      <c r="E209" s="332" t="s">
        <v>1236</v>
      </c>
      <c r="F209" s="332">
        <v>3102078</v>
      </c>
    </row>
    <row r="210" spans="1:6" ht="13.5">
      <c r="A210" s="332">
        <v>1227359</v>
      </c>
      <c r="B210" s="332" t="s">
        <v>1558</v>
      </c>
      <c r="C210" s="332" t="s">
        <v>1522</v>
      </c>
      <c r="D210" s="332" t="s">
        <v>1559</v>
      </c>
      <c r="E210" s="332" t="s">
        <v>1232</v>
      </c>
      <c r="F210" s="332">
        <v>1227359</v>
      </c>
    </row>
    <row r="211" spans="1:6" ht="13.5">
      <c r="A211" s="332">
        <v>3102189</v>
      </c>
      <c r="B211" s="332"/>
      <c r="C211" s="332" t="s">
        <v>1560</v>
      </c>
      <c r="D211" s="332" t="s">
        <v>1531</v>
      </c>
      <c r="E211" s="332" t="s">
        <v>1238</v>
      </c>
      <c r="F211" s="332">
        <v>3102189</v>
      </c>
    </row>
    <row r="212" spans="1:6" ht="13.5">
      <c r="A212" s="332">
        <v>1229050</v>
      </c>
      <c r="B212" s="332" t="s">
        <v>1561</v>
      </c>
      <c r="C212" s="332" t="s">
        <v>1522</v>
      </c>
      <c r="D212" s="332" t="s">
        <v>1562</v>
      </c>
      <c r="E212" s="332" t="s">
        <v>1232</v>
      </c>
      <c r="F212" s="332" t="s">
        <v>1232</v>
      </c>
    </row>
    <row r="213" spans="1:6" ht="13.5">
      <c r="A213" s="332">
        <v>3104180</v>
      </c>
      <c r="B213" s="332"/>
      <c r="C213" s="332" t="s">
        <v>1563</v>
      </c>
      <c r="D213" s="332" t="s">
        <v>1564</v>
      </c>
      <c r="E213" s="332" t="s">
        <v>1238</v>
      </c>
      <c r="F213" s="332">
        <v>3104180</v>
      </c>
    </row>
    <row r="214" spans="1:6" ht="13.5">
      <c r="A214" s="332">
        <v>1232247</v>
      </c>
      <c r="B214" s="332" t="s">
        <v>1565</v>
      </c>
      <c r="C214" s="332" t="s">
        <v>1566</v>
      </c>
      <c r="D214" s="332" t="s">
        <v>1567</v>
      </c>
      <c r="E214" s="332" t="s">
        <v>1232</v>
      </c>
      <c r="F214" s="332">
        <v>1232247</v>
      </c>
    </row>
    <row r="215" spans="1:6" ht="13.5">
      <c r="A215" s="332">
        <v>3108382</v>
      </c>
      <c r="B215" s="332"/>
      <c r="C215" s="332" t="s">
        <v>1568</v>
      </c>
      <c r="E215" s="332" t="s">
        <v>1238</v>
      </c>
      <c r="F215" s="332">
        <v>3108382</v>
      </c>
    </row>
    <row r="216" spans="1:6" ht="13.5">
      <c r="A216" s="332">
        <v>1229865</v>
      </c>
      <c r="B216" s="332" t="s">
        <v>1561</v>
      </c>
      <c r="C216" s="332" t="s">
        <v>1522</v>
      </c>
      <c r="D216" s="332" t="s">
        <v>1569</v>
      </c>
      <c r="E216" s="332" t="s">
        <v>1232</v>
      </c>
      <c r="F216" s="332">
        <v>1229865</v>
      </c>
    </row>
    <row r="217" spans="1:6" ht="13.5">
      <c r="A217" s="332">
        <v>3104385</v>
      </c>
      <c r="B217" s="332"/>
      <c r="C217" s="332" t="s">
        <v>1563</v>
      </c>
      <c r="D217" s="332" t="s">
        <v>1570</v>
      </c>
      <c r="E217" s="332" t="s">
        <v>1238</v>
      </c>
      <c r="F217" s="332">
        <v>3104385</v>
      </c>
    </row>
    <row r="218" spans="1:6" ht="13.5">
      <c r="A218" s="332">
        <v>1236930</v>
      </c>
      <c r="B218" s="332" t="s">
        <v>1571</v>
      </c>
      <c r="C218" s="332" t="s">
        <v>1572</v>
      </c>
      <c r="D218" s="332" t="s">
        <v>1573</v>
      </c>
      <c r="E218" s="332" t="s">
        <v>1232</v>
      </c>
      <c r="F218" s="332">
        <v>1236930</v>
      </c>
    </row>
    <row r="219" spans="1:6" ht="13.5">
      <c r="A219" s="332"/>
      <c r="B219" s="332"/>
      <c r="E219" s="332" t="s">
        <v>1238</v>
      </c>
    </row>
    <row r="220" spans="1:6" ht="13.5">
      <c r="A220" s="332">
        <v>1227617</v>
      </c>
      <c r="B220" s="332" t="s">
        <v>1574</v>
      </c>
      <c r="C220" s="332" t="s">
        <v>1575</v>
      </c>
      <c r="D220" s="332" t="s">
        <v>1576</v>
      </c>
      <c r="E220" s="332" t="s">
        <v>1232</v>
      </c>
      <c r="F220" s="332">
        <v>1227617</v>
      </c>
    </row>
    <row r="221" spans="1:6" ht="13.5">
      <c r="A221" s="332">
        <v>3102408</v>
      </c>
      <c r="B221" s="332" t="s">
        <v>1577</v>
      </c>
      <c r="C221" s="332" t="s">
        <v>1560</v>
      </c>
      <c r="E221" s="332" t="s">
        <v>1236</v>
      </c>
      <c r="F221" s="332">
        <v>3102408</v>
      </c>
    </row>
    <row r="222" spans="1:6" ht="13.5">
      <c r="A222" s="332">
        <v>1229011</v>
      </c>
      <c r="B222" s="332" t="s">
        <v>1578</v>
      </c>
      <c r="C222" s="332" t="s">
        <v>1579</v>
      </c>
      <c r="D222" s="332" t="s">
        <v>1580</v>
      </c>
      <c r="E222" s="332" t="s">
        <v>1232</v>
      </c>
      <c r="F222" s="332">
        <v>1229011</v>
      </c>
    </row>
    <row r="223" spans="1:6" ht="13.5">
      <c r="A223" s="332">
        <v>9228171</v>
      </c>
      <c r="B223" s="332"/>
      <c r="C223" s="332" t="s">
        <v>1487</v>
      </c>
      <c r="E223" s="332" t="s">
        <v>1581</v>
      </c>
      <c r="F223" s="332">
        <v>9228171</v>
      </c>
    </row>
    <row r="224" spans="1:6" ht="13.5">
      <c r="A224" s="332">
        <v>9230913</v>
      </c>
      <c r="B224" s="332"/>
      <c r="E224" s="332" t="s">
        <v>1581</v>
      </c>
      <c r="F224" s="332">
        <v>9230913</v>
      </c>
    </row>
    <row r="225" spans="1:6" ht="13.5">
      <c r="A225" s="332">
        <v>9230914</v>
      </c>
      <c r="B225" s="332"/>
      <c r="E225" s="332" t="s">
        <v>1581</v>
      </c>
      <c r="F225" s="332">
        <v>9230914</v>
      </c>
    </row>
    <row r="226" spans="1:6" ht="13.5">
      <c r="A226" s="332">
        <v>3103603</v>
      </c>
      <c r="B226" s="332" t="s">
        <v>1582</v>
      </c>
      <c r="E226" s="332" t="s">
        <v>1236</v>
      </c>
      <c r="F226" s="332">
        <v>3103603</v>
      </c>
    </row>
    <row r="227" spans="1:6" ht="13.5">
      <c r="A227" s="332">
        <v>1229088</v>
      </c>
      <c r="B227" s="332" t="s">
        <v>1583</v>
      </c>
      <c r="C227" s="332" t="s">
        <v>1584</v>
      </c>
      <c r="D227" s="332" t="s">
        <v>1585</v>
      </c>
      <c r="E227" s="332" t="s">
        <v>1232</v>
      </c>
      <c r="F227" s="332">
        <v>1229088</v>
      </c>
    </row>
    <row r="228" spans="1:6" ht="13.5">
      <c r="A228" s="332">
        <v>3103891</v>
      </c>
      <c r="B228" s="332" t="s">
        <v>1586</v>
      </c>
      <c r="E228" s="332" t="s">
        <v>1236</v>
      </c>
      <c r="F228" s="332">
        <v>3103891</v>
      </c>
    </row>
    <row r="229" spans="1:6" ht="13.5">
      <c r="A229" s="332">
        <v>9231178</v>
      </c>
      <c r="B229" s="332"/>
      <c r="E229" s="332" t="s">
        <v>1581</v>
      </c>
      <c r="F229" s="332">
        <v>9231178</v>
      </c>
    </row>
    <row r="230" spans="1:6" ht="13.5">
      <c r="A230" s="332">
        <v>9231179</v>
      </c>
      <c r="B230" s="332"/>
      <c r="E230" s="332" t="s">
        <v>1581</v>
      </c>
      <c r="F230" s="332">
        <v>9231179</v>
      </c>
    </row>
    <row r="231" spans="1:6" ht="13.5">
      <c r="A231" s="332">
        <v>9231180</v>
      </c>
      <c r="B231" s="332"/>
      <c r="E231" s="332" t="s">
        <v>1581</v>
      </c>
      <c r="F231" s="332">
        <v>9231180</v>
      </c>
    </row>
    <row r="232" spans="1:6" ht="13.5">
      <c r="A232" s="332"/>
      <c r="B232" s="332"/>
      <c r="C232" s="332" t="s">
        <v>1487</v>
      </c>
      <c r="E232" s="332" t="s">
        <v>1238</v>
      </c>
    </row>
    <row r="233" spans="1:6" ht="13.5">
      <c r="A233" s="332">
        <v>1231797</v>
      </c>
      <c r="B233" s="332" t="s">
        <v>1583</v>
      </c>
      <c r="C233" s="332" t="s">
        <v>1587</v>
      </c>
      <c r="D233" s="332" t="s">
        <v>1588</v>
      </c>
      <c r="E233" s="332" t="s">
        <v>1232</v>
      </c>
      <c r="F233" s="332">
        <v>1231797</v>
      </c>
    </row>
    <row r="234" spans="1:6" ht="13.5">
      <c r="A234" s="332">
        <v>3108154</v>
      </c>
      <c r="B234" s="332" t="s">
        <v>1282</v>
      </c>
      <c r="E234" s="332" t="s">
        <v>1238</v>
      </c>
      <c r="F234" s="332">
        <v>3108154</v>
      </c>
    </row>
    <row r="235" spans="1:6" ht="13.5">
      <c r="A235" s="332">
        <v>1229263</v>
      </c>
      <c r="B235" s="332" t="s">
        <v>1589</v>
      </c>
      <c r="C235" s="332" t="s">
        <v>1590</v>
      </c>
      <c r="D235" s="332" t="s">
        <v>1591</v>
      </c>
      <c r="E235" s="332" t="s">
        <v>1232</v>
      </c>
      <c r="F235" s="332">
        <v>1229263</v>
      </c>
    </row>
    <row r="236" spans="1:6" ht="13.5">
      <c r="A236" s="332">
        <v>9231424</v>
      </c>
      <c r="B236" s="332"/>
      <c r="C236" s="332" t="s">
        <v>1592</v>
      </c>
      <c r="E236" s="332" t="s">
        <v>1581</v>
      </c>
      <c r="F236" s="332">
        <v>9231424</v>
      </c>
    </row>
    <row r="237" spans="1:6" ht="13.5">
      <c r="A237" s="332">
        <v>9231425</v>
      </c>
      <c r="B237" s="332"/>
      <c r="E237" s="332" t="s">
        <v>1581</v>
      </c>
      <c r="F237" s="332">
        <v>9231425</v>
      </c>
    </row>
    <row r="238" spans="1:6" ht="13.5">
      <c r="A238" s="332">
        <v>3104613</v>
      </c>
      <c r="B238" s="332"/>
      <c r="E238" s="332" t="s">
        <v>1236</v>
      </c>
      <c r="F238" s="332">
        <v>3104613</v>
      </c>
    </row>
    <row r="239" spans="1:6" ht="13.5">
      <c r="A239" s="332">
        <v>1229350</v>
      </c>
      <c r="B239" s="332"/>
      <c r="C239" s="332" t="s">
        <v>1593</v>
      </c>
      <c r="D239" s="332" t="s">
        <v>1594</v>
      </c>
      <c r="E239" s="332" t="s">
        <v>1232</v>
      </c>
      <c r="F239" s="332">
        <v>1229350</v>
      </c>
    </row>
    <row r="240" spans="1:6" ht="13.5">
      <c r="A240" s="332">
        <v>9231424</v>
      </c>
      <c r="B240" s="332"/>
      <c r="C240" s="332" t="s">
        <v>1487</v>
      </c>
      <c r="E240" s="332" t="s">
        <v>1581</v>
      </c>
      <c r="F240" s="332">
        <v>9231424</v>
      </c>
    </row>
    <row r="241" spans="1:6" ht="13.5">
      <c r="A241" s="332">
        <v>9231696</v>
      </c>
      <c r="B241" s="332"/>
      <c r="E241" s="332" t="s">
        <v>1581</v>
      </c>
      <c r="F241" s="332">
        <v>9231696</v>
      </c>
    </row>
    <row r="242" spans="1:6" ht="13.5">
      <c r="A242" s="332">
        <v>3104640</v>
      </c>
      <c r="B242" s="332"/>
      <c r="E242" s="332" t="s">
        <v>1236</v>
      </c>
      <c r="F242" s="332">
        <v>3104640</v>
      </c>
    </row>
    <row r="243" spans="1:6" ht="13.5">
      <c r="A243" s="332">
        <v>1231377</v>
      </c>
      <c r="B243" s="332" t="s">
        <v>1595</v>
      </c>
      <c r="C243" s="332" t="s">
        <v>1596</v>
      </c>
      <c r="D243" s="332" t="s">
        <v>1597</v>
      </c>
      <c r="E243" s="332" t="s">
        <v>1232</v>
      </c>
      <c r="F243" s="332">
        <v>1231377</v>
      </c>
    </row>
    <row r="244" spans="1:6" ht="13.5">
      <c r="A244" s="332">
        <v>3107324</v>
      </c>
      <c r="B244" s="332"/>
      <c r="C244" s="332" t="s">
        <v>1598</v>
      </c>
      <c r="E244" s="332" t="s">
        <v>1236</v>
      </c>
      <c r="F244" s="332">
        <v>3107324</v>
      </c>
    </row>
    <row r="245" spans="1:6" ht="13.5">
      <c r="A245" s="332">
        <v>1236677</v>
      </c>
      <c r="B245" s="332" t="s">
        <v>1518</v>
      </c>
      <c r="C245" s="332" t="s">
        <v>1599</v>
      </c>
      <c r="D245" s="332" t="s">
        <v>1600</v>
      </c>
      <c r="E245" s="332" t="s">
        <v>1232</v>
      </c>
      <c r="F245" s="332">
        <v>1236677</v>
      </c>
    </row>
    <row r="246" spans="1:6" ht="13.5">
      <c r="A246" s="332"/>
      <c r="B246" s="332"/>
      <c r="E246" s="332" t="s">
        <v>1236</v>
      </c>
    </row>
    <row r="247" spans="1:6" ht="13.5">
      <c r="A247" s="332">
        <v>1229370</v>
      </c>
      <c r="B247" s="332"/>
      <c r="C247" s="332" t="s">
        <v>1601</v>
      </c>
      <c r="D247" s="332" t="s">
        <v>1602</v>
      </c>
      <c r="E247" s="332" t="s">
        <v>1232</v>
      </c>
      <c r="F247" s="332">
        <v>1229370</v>
      </c>
    </row>
    <row r="248" spans="1:6" ht="13.5">
      <c r="A248" s="332">
        <v>3107334</v>
      </c>
      <c r="B248" s="332"/>
      <c r="C248" s="332" t="s">
        <v>1603</v>
      </c>
      <c r="E248" s="332" t="s">
        <v>1236</v>
      </c>
      <c r="F248" s="332">
        <v>3107334</v>
      </c>
    </row>
    <row r="249" spans="1:6" ht="13.5">
      <c r="A249" s="332">
        <v>1232066</v>
      </c>
      <c r="B249" s="332" t="s">
        <v>1595</v>
      </c>
      <c r="C249" s="332" t="s">
        <v>1604</v>
      </c>
      <c r="D249" s="332" t="s">
        <v>1605</v>
      </c>
      <c r="E249" s="332" t="s">
        <v>1232</v>
      </c>
      <c r="F249" s="332">
        <v>1232066</v>
      </c>
    </row>
    <row r="250" spans="1:6" ht="13.5">
      <c r="A250" s="332">
        <v>3108804</v>
      </c>
      <c r="B250" s="332"/>
      <c r="C250" s="332" t="s">
        <v>1598</v>
      </c>
      <c r="E250" s="332" t="s">
        <v>1236</v>
      </c>
      <c r="F250" s="332">
        <v>3108804</v>
      </c>
    </row>
    <row r="251" spans="1:6" ht="13.5">
      <c r="A251" s="332">
        <v>1229369</v>
      </c>
      <c r="B251" s="332" t="s">
        <v>1595</v>
      </c>
      <c r="C251" s="332" t="s">
        <v>1596</v>
      </c>
      <c r="D251" s="332" t="s">
        <v>1597</v>
      </c>
      <c r="E251" s="332" t="s">
        <v>1232</v>
      </c>
      <c r="F251" s="332">
        <v>1229369</v>
      </c>
    </row>
    <row r="252" spans="1:6" ht="13.5">
      <c r="A252" s="332">
        <v>3104715</v>
      </c>
      <c r="B252" s="332"/>
      <c r="C252" s="332" t="s">
        <v>1606</v>
      </c>
      <c r="E252" s="332" t="s">
        <v>1236</v>
      </c>
      <c r="F252" s="332">
        <v>3104715</v>
      </c>
    </row>
    <row r="253" spans="1:6" ht="13.5">
      <c r="A253" s="332">
        <v>1229370</v>
      </c>
      <c r="B253" s="332"/>
      <c r="C253" s="332" t="s">
        <v>1601</v>
      </c>
      <c r="D253" s="332" t="s">
        <v>1602</v>
      </c>
      <c r="E253" s="332" t="s">
        <v>1232</v>
      </c>
      <c r="F253" s="332">
        <v>1229370</v>
      </c>
    </row>
    <row r="254" spans="1:6" ht="13.5">
      <c r="A254" s="332">
        <v>3104716</v>
      </c>
      <c r="B254" s="332"/>
      <c r="C254" s="332" t="s">
        <v>1607</v>
      </c>
      <c r="E254" s="332" t="s">
        <v>1236</v>
      </c>
      <c r="F254" s="332">
        <v>3104716</v>
      </c>
    </row>
    <row r="255" spans="1:6" ht="13.5">
      <c r="A255" s="332">
        <v>1235845</v>
      </c>
      <c r="B255" s="332"/>
      <c r="C255" s="332" t="s">
        <v>1608</v>
      </c>
      <c r="D255" s="332" t="s">
        <v>1609</v>
      </c>
      <c r="E255" s="332" t="s">
        <v>1232</v>
      </c>
      <c r="F255" s="332">
        <v>1235845</v>
      </c>
    </row>
    <row r="256" spans="1:6" ht="13.5">
      <c r="A256" s="332"/>
      <c r="B256" s="332"/>
      <c r="E256" s="332" t="s">
        <v>1236</v>
      </c>
    </row>
    <row r="257" spans="1:6" ht="13.5">
      <c r="A257" s="332">
        <v>1229905</v>
      </c>
      <c r="B257" s="332" t="s">
        <v>1595</v>
      </c>
      <c r="C257" s="332" t="s">
        <v>1596</v>
      </c>
      <c r="D257" s="332" t="s">
        <v>1610</v>
      </c>
      <c r="E257" s="332" t="s">
        <v>1232</v>
      </c>
      <c r="F257" s="332">
        <v>1229905</v>
      </c>
    </row>
    <row r="258" spans="1:6" ht="13.5">
      <c r="A258" s="332">
        <v>3104718</v>
      </c>
      <c r="B258" s="332"/>
      <c r="C258" s="332" t="s">
        <v>1611</v>
      </c>
      <c r="E258" s="332" t="s">
        <v>1236</v>
      </c>
      <c r="F258" s="332">
        <v>3104718</v>
      </c>
    </row>
    <row r="259" spans="1:6" ht="13.5">
      <c r="A259" s="332">
        <v>1229923</v>
      </c>
      <c r="B259" s="332"/>
      <c r="C259" s="332" t="s">
        <v>1601</v>
      </c>
      <c r="D259" s="332" t="s">
        <v>1612</v>
      </c>
      <c r="E259" s="332" t="s">
        <v>1232</v>
      </c>
      <c r="F259" s="332">
        <v>1229923</v>
      </c>
    </row>
    <row r="260" spans="1:6" ht="13.5">
      <c r="A260" s="332">
        <v>3104719</v>
      </c>
      <c r="B260" s="332"/>
      <c r="C260" s="332" t="s">
        <v>1611</v>
      </c>
      <c r="E260" s="332" t="s">
        <v>1236</v>
      </c>
      <c r="F260" s="332">
        <v>3104719</v>
      </c>
    </row>
    <row r="261" spans="1:6" ht="13.5">
      <c r="A261" s="332">
        <v>1232553</v>
      </c>
      <c r="B261" s="332" t="s">
        <v>1613</v>
      </c>
      <c r="C261" s="332" t="s">
        <v>1614</v>
      </c>
      <c r="D261" s="332" t="s">
        <v>1615</v>
      </c>
      <c r="E261" s="332" t="s">
        <v>1232</v>
      </c>
      <c r="F261" s="332">
        <v>1232553</v>
      </c>
    </row>
    <row r="262" spans="1:6" ht="13.5">
      <c r="A262" s="332">
        <v>3109037</v>
      </c>
      <c r="B262" s="332" t="s">
        <v>1616</v>
      </c>
      <c r="C262" s="332" t="s">
        <v>1606</v>
      </c>
      <c r="E262" s="332" t="s">
        <v>1236</v>
      </c>
      <c r="F262" s="332">
        <v>3109037</v>
      </c>
    </row>
    <row r="263" spans="1:6" ht="13.5">
      <c r="A263" s="332">
        <v>1229776</v>
      </c>
      <c r="B263" s="332" t="s">
        <v>1617</v>
      </c>
      <c r="C263" s="332" t="s">
        <v>1618</v>
      </c>
      <c r="D263" s="332" t="s">
        <v>1619</v>
      </c>
      <c r="E263" s="332" t="s">
        <v>1232</v>
      </c>
      <c r="F263" s="332">
        <v>1229776</v>
      </c>
    </row>
    <row r="264" spans="1:6" ht="13.5">
      <c r="A264" s="332">
        <v>3105694</v>
      </c>
      <c r="B264" s="332"/>
      <c r="E264" s="332" t="s">
        <v>1236</v>
      </c>
      <c r="F264" s="332">
        <v>3105694</v>
      </c>
    </row>
    <row r="265" spans="1:6" ht="13.5">
      <c r="A265" s="332">
        <v>1230584</v>
      </c>
      <c r="B265" s="332" t="s">
        <v>1483</v>
      </c>
      <c r="C265" s="332" t="s">
        <v>1620</v>
      </c>
      <c r="D265" s="332" t="s">
        <v>1621</v>
      </c>
      <c r="E265" s="332" t="s">
        <v>1232</v>
      </c>
      <c r="F265" s="332">
        <v>1230584</v>
      </c>
    </row>
    <row r="266" spans="1:6" ht="13.5">
      <c r="A266" s="332">
        <v>1229776</v>
      </c>
      <c r="B266" s="332"/>
      <c r="C266" s="332" t="s">
        <v>1471</v>
      </c>
      <c r="E266" s="332" t="s">
        <v>1581</v>
      </c>
      <c r="F266" s="332">
        <v>1229776</v>
      </c>
    </row>
    <row r="267" spans="1:6" ht="13.5">
      <c r="A267" s="332">
        <v>9229461</v>
      </c>
      <c r="B267" s="332"/>
      <c r="E267" s="332" t="s">
        <v>1581</v>
      </c>
      <c r="F267" s="332">
        <v>9229461</v>
      </c>
    </row>
    <row r="268" spans="1:6" ht="13.5">
      <c r="A268" s="332"/>
      <c r="B268" s="332"/>
      <c r="E268" s="332" t="s">
        <v>1236</v>
      </c>
    </row>
    <row r="269" spans="1:6" ht="13.5">
      <c r="A269" s="332">
        <v>1229812</v>
      </c>
      <c r="B269" s="332" t="s">
        <v>1622</v>
      </c>
      <c r="C269" s="332" t="s">
        <v>1623</v>
      </c>
      <c r="D269" s="332" t="s">
        <v>1624</v>
      </c>
      <c r="E269" s="332" t="s">
        <v>1232</v>
      </c>
      <c r="F269" s="332">
        <v>1229812</v>
      </c>
    </row>
    <row r="270" spans="1:6" ht="13.5">
      <c r="A270" s="332"/>
      <c r="B270" s="332"/>
      <c r="E270" s="332" t="s">
        <v>1581</v>
      </c>
    </row>
    <row r="271" spans="1:6" ht="13.5">
      <c r="A271" s="332"/>
      <c r="B271" s="332"/>
      <c r="E271" s="332" t="s">
        <v>1581</v>
      </c>
    </row>
    <row r="272" spans="1:6" ht="13.5">
      <c r="A272" s="332">
        <v>3105058</v>
      </c>
      <c r="B272" s="332"/>
      <c r="E272" s="332" t="s">
        <v>1236</v>
      </c>
      <c r="F272" s="332">
        <v>3105058</v>
      </c>
    </row>
    <row r="273" spans="1:6" ht="13.5">
      <c r="A273" s="332">
        <v>9232864</v>
      </c>
      <c r="B273" s="332" t="s">
        <v>1625</v>
      </c>
      <c r="C273" s="332" t="s">
        <v>1626</v>
      </c>
      <c r="D273" s="332" t="s">
        <v>1627</v>
      </c>
      <c r="E273" s="332" t="s">
        <v>1232</v>
      </c>
      <c r="F273" s="332">
        <v>9232864</v>
      </c>
    </row>
    <row r="274" spans="1:6" ht="13.5">
      <c r="A274" s="332"/>
      <c r="B274" s="332"/>
      <c r="C274" s="332" t="s">
        <v>1628</v>
      </c>
      <c r="E274" s="332" t="s">
        <v>1581</v>
      </c>
    </row>
    <row r="275" spans="1:6" ht="13.5">
      <c r="A275" s="332"/>
      <c r="B275" s="332"/>
      <c r="E275" s="332" t="s">
        <v>1581</v>
      </c>
    </row>
    <row r="276" spans="1:6" ht="13.5">
      <c r="A276" s="332"/>
      <c r="B276" s="332"/>
      <c r="E276" s="332" t="s">
        <v>1236</v>
      </c>
    </row>
    <row r="277" spans="1:6" ht="13.5">
      <c r="A277" s="332">
        <v>1230692</v>
      </c>
      <c r="B277" s="332" t="s">
        <v>1629</v>
      </c>
      <c r="C277" s="332" t="s">
        <v>1630</v>
      </c>
      <c r="D277" s="332" t="s">
        <v>1631</v>
      </c>
      <c r="E277" s="332" t="s">
        <v>1232</v>
      </c>
      <c r="F277" s="332">
        <v>1230692</v>
      </c>
    </row>
    <row r="278" spans="1:6" ht="13.5">
      <c r="A278" s="332">
        <v>3106045</v>
      </c>
      <c r="B278" s="332"/>
      <c r="C278" s="332" t="s">
        <v>1632</v>
      </c>
      <c r="E278" s="332" t="s">
        <v>1236</v>
      </c>
      <c r="F278" s="332">
        <v>3106045</v>
      </c>
    </row>
    <row r="279" spans="1:6" ht="13.5">
      <c r="A279" s="332">
        <v>1233383</v>
      </c>
      <c r="B279" s="332" t="s">
        <v>1633</v>
      </c>
      <c r="C279" s="332" t="s">
        <v>1634</v>
      </c>
      <c r="D279" s="332" t="s">
        <v>1635</v>
      </c>
      <c r="E279" s="332" t="s">
        <v>1232</v>
      </c>
      <c r="F279" s="332">
        <v>1233383</v>
      </c>
    </row>
    <row r="280" spans="1:6" ht="13.5">
      <c r="A280" s="332">
        <v>3109792</v>
      </c>
      <c r="B280" s="332" t="s">
        <v>1531</v>
      </c>
      <c r="C280" s="332" t="s">
        <v>636</v>
      </c>
      <c r="E280" s="332" t="s">
        <v>1238</v>
      </c>
      <c r="F280" s="332">
        <v>3109792</v>
      </c>
    </row>
    <row r="281" spans="1:6" ht="13.5">
      <c r="A281" s="332">
        <v>1236110</v>
      </c>
      <c r="B281" s="332" t="s">
        <v>1636</v>
      </c>
      <c r="C281" s="332" t="s">
        <v>1637</v>
      </c>
      <c r="D281" s="332" t="s">
        <v>1638</v>
      </c>
      <c r="E281" s="332" t="s">
        <v>1232</v>
      </c>
      <c r="F281" s="332">
        <v>1236110</v>
      </c>
    </row>
    <row r="282" spans="1:6" ht="13.5">
      <c r="A282" s="332"/>
      <c r="B282" s="332"/>
      <c r="E282" s="332" t="s">
        <v>1238</v>
      </c>
    </row>
    <row r="283" spans="1:6" ht="13.5">
      <c r="A283" s="332">
        <v>1230696</v>
      </c>
      <c r="B283" s="332" t="s">
        <v>1639</v>
      </c>
      <c r="C283" s="332" t="s">
        <v>1640</v>
      </c>
      <c r="D283" s="332" t="s">
        <v>1641</v>
      </c>
      <c r="E283" s="332" t="s">
        <v>1232</v>
      </c>
      <c r="F283" s="332">
        <v>1230696</v>
      </c>
    </row>
    <row r="284" spans="1:6" ht="13.5">
      <c r="A284" s="332">
        <v>3106046</v>
      </c>
      <c r="B284" s="332"/>
      <c r="C284" s="332" t="s">
        <v>1632</v>
      </c>
      <c r="E284" s="332" t="s">
        <v>1236</v>
      </c>
      <c r="F284" s="332">
        <v>3106046</v>
      </c>
    </row>
    <row r="285" spans="1:6" ht="13.5">
      <c r="A285" s="332">
        <v>1233587</v>
      </c>
      <c r="B285" s="332" t="s">
        <v>1639</v>
      </c>
      <c r="C285" s="332" t="s">
        <v>1640</v>
      </c>
      <c r="D285" s="332" t="s">
        <v>1642</v>
      </c>
      <c r="E285" s="332" t="s">
        <v>1232</v>
      </c>
      <c r="F285" s="332">
        <v>1233587</v>
      </c>
    </row>
    <row r="286" spans="1:6" ht="13.5">
      <c r="A286" s="332">
        <v>3109423</v>
      </c>
      <c r="B286" s="332" t="s">
        <v>1286</v>
      </c>
      <c r="C286" s="332" t="s">
        <v>1632</v>
      </c>
      <c r="E286" s="332" t="s">
        <v>1236</v>
      </c>
      <c r="F286" s="332">
        <v>3109423</v>
      </c>
    </row>
    <row r="287" spans="1:6" ht="13.5">
      <c r="A287" s="332">
        <v>1221967</v>
      </c>
      <c r="B287" s="332"/>
      <c r="C287" s="332" t="s">
        <v>1643</v>
      </c>
      <c r="D287" s="332" t="s">
        <v>1644</v>
      </c>
      <c r="E287" s="332" t="s">
        <v>1232</v>
      </c>
      <c r="F287" s="332">
        <v>1221967</v>
      </c>
    </row>
    <row r="288" spans="1:6" ht="13.5">
      <c r="A288" s="332"/>
      <c r="B288" s="332"/>
      <c r="C288" s="332" t="s">
        <v>1632</v>
      </c>
      <c r="E288" s="332" t="s">
        <v>1236</v>
      </c>
    </row>
    <row r="289" spans="1:6" ht="13.5">
      <c r="A289" s="332">
        <v>3110035</v>
      </c>
      <c r="B289" s="332"/>
      <c r="E289" s="332" t="s">
        <v>1238</v>
      </c>
      <c r="F289" s="332">
        <v>3110035</v>
      </c>
    </row>
    <row r="290" spans="1:6" ht="13.5">
      <c r="A290" s="332">
        <v>1230685</v>
      </c>
      <c r="B290" s="332" t="s">
        <v>1645</v>
      </c>
      <c r="C290" s="332" t="s">
        <v>1646</v>
      </c>
      <c r="D290" s="332" t="s">
        <v>1647</v>
      </c>
      <c r="E290" s="332" t="s">
        <v>1232</v>
      </c>
      <c r="F290" s="332">
        <v>1230685</v>
      </c>
    </row>
    <row r="291" spans="1:6" ht="13.5">
      <c r="A291" s="332">
        <v>3105457</v>
      </c>
      <c r="B291" s="332" t="s">
        <v>1648</v>
      </c>
      <c r="C291" s="332" t="s">
        <v>1649</v>
      </c>
      <c r="E291" s="332" t="s">
        <v>1236</v>
      </c>
      <c r="F291" s="332">
        <v>3105457</v>
      </c>
    </row>
    <row r="292" spans="1:6" ht="13.5">
      <c r="A292" s="332">
        <v>3105916</v>
      </c>
      <c r="B292" s="332"/>
      <c r="E292" s="332" t="s">
        <v>1236</v>
      </c>
      <c r="F292" s="332">
        <v>3105916</v>
      </c>
    </row>
    <row r="293" spans="1:6" ht="13.5">
      <c r="A293" s="332">
        <v>1231011</v>
      </c>
      <c r="B293" s="332" t="s">
        <v>1650</v>
      </c>
      <c r="C293" s="332" t="s">
        <v>1651</v>
      </c>
      <c r="D293" s="332" t="s">
        <v>1652</v>
      </c>
      <c r="E293" s="332" t="s">
        <v>1232</v>
      </c>
      <c r="F293" s="332">
        <v>1231011</v>
      </c>
    </row>
    <row r="294" spans="1:6" ht="13.5">
      <c r="A294" s="332">
        <v>3107378</v>
      </c>
      <c r="B294" s="332" t="s">
        <v>1648</v>
      </c>
      <c r="C294" s="332" t="s">
        <v>1653</v>
      </c>
      <c r="E294" s="332" t="s">
        <v>1236</v>
      </c>
      <c r="F294" s="332">
        <v>3107378</v>
      </c>
    </row>
    <row r="295" spans="1:6" ht="13.5">
      <c r="A295" s="332">
        <v>1230854</v>
      </c>
      <c r="B295" s="332" t="s">
        <v>1654</v>
      </c>
      <c r="C295" s="332" t="s">
        <v>1655</v>
      </c>
      <c r="D295" s="332" t="s">
        <v>1656</v>
      </c>
      <c r="E295" s="332" t="s">
        <v>1232</v>
      </c>
      <c r="F295" s="332">
        <v>1230854</v>
      </c>
    </row>
    <row r="296" spans="1:6" ht="13.5">
      <c r="A296" s="332">
        <v>3106127</v>
      </c>
      <c r="B296" s="332" t="s">
        <v>1657</v>
      </c>
      <c r="E296" s="332" t="s">
        <v>1244</v>
      </c>
      <c r="F296" s="332">
        <v>3106127</v>
      </c>
    </row>
    <row r="297" spans="1:6" ht="13.5">
      <c r="A297" s="332">
        <v>1230985</v>
      </c>
      <c r="B297" s="332" t="s">
        <v>1658</v>
      </c>
      <c r="C297" s="332" t="s">
        <v>1659</v>
      </c>
      <c r="D297" s="332" t="s">
        <v>1660</v>
      </c>
      <c r="E297" s="332" t="s">
        <v>1232</v>
      </c>
      <c r="F297" s="332">
        <v>1230985</v>
      </c>
    </row>
    <row r="298" spans="1:6" ht="13.5">
      <c r="A298" s="332"/>
      <c r="B298" s="332" t="s">
        <v>1657</v>
      </c>
      <c r="E298" s="332" t="s">
        <v>1244</v>
      </c>
    </row>
    <row r="299" spans="1:6" ht="13.5">
      <c r="A299" s="332"/>
      <c r="B299" s="332"/>
      <c r="E299" s="332" t="s">
        <v>1292</v>
      </c>
    </row>
    <row r="300" spans="1:6" ht="13.5">
      <c r="A300" s="332">
        <v>1231469</v>
      </c>
      <c r="B300" s="332" t="s">
        <v>1661</v>
      </c>
      <c r="C300" s="332" t="s">
        <v>1662</v>
      </c>
      <c r="D300" s="332" t="s">
        <v>1663</v>
      </c>
      <c r="E300" s="332" t="s">
        <v>1232</v>
      </c>
      <c r="F300" s="332">
        <v>1231469</v>
      </c>
    </row>
    <row r="301" spans="1:6" ht="13.5">
      <c r="A301" s="332">
        <v>3107387</v>
      </c>
      <c r="B301" s="332"/>
      <c r="C301" s="332" t="s">
        <v>1664</v>
      </c>
      <c r="E301" s="332" t="s">
        <v>1244</v>
      </c>
      <c r="F301" s="332">
        <v>3107387</v>
      </c>
    </row>
    <row r="302" spans="1:6" ht="13.5">
      <c r="A302" s="332">
        <v>1230767</v>
      </c>
      <c r="B302" s="332" t="s">
        <v>1665</v>
      </c>
      <c r="C302" s="332" t="s">
        <v>1666</v>
      </c>
      <c r="D302" s="332" t="s">
        <v>1667</v>
      </c>
      <c r="E302" s="332" t="s">
        <v>1232</v>
      </c>
      <c r="F302" s="332">
        <v>1230767</v>
      </c>
    </row>
    <row r="303" spans="1:6" ht="13.5">
      <c r="A303" s="332">
        <v>3107197</v>
      </c>
      <c r="B303" s="332" t="s">
        <v>1668</v>
      </c>
      <c r="E303" s="332" t="s">
        <v>1292</v>
      </c>
      <c r="F303" s="332">
        <v>3107197</v>
      </c>
    </row>
    <row r="304" spans="1:6" ht="13.5">
      <c r="A304" s="332">
        <v>1231408</v>
      </c>
      <c r="B304" s="332" t="s">
        <v>1669</v>
      </c>
      <c r="C304" s="332" t="s">
        <v>1670</v>
      </c>
      <c r="D304" s="332" t="s">
        <v>1671</v>
      </c>
      <c r="E304" s="332" t="s">
        <v>1232</v>
      </c>
      <c r="F304" s="332">
        <v>1231408</v>
      </c>
    </row>
    <row r="305" spans="1:6" ht="13.5">
      <c r="A305" s="332">
        <v>3107616</v>
      </c>
      <c r="B305" s="332" t="s">
        <v>1672</v>
      </c>
      <c r="E305" s="332" t="s">
        <v>1244</v>
      </c>
      <c r="F305" s="332">
        <v>3107616</v>
      </c>
    </row>
    <row r="306" spans="1:6" ht="13.5">
      <c r="A306" s="332">
        <v>1231440</v>
      </c>
      <c r="B306" s="332" t="s">
        <v>1673</v>
      </c>
      <c r="C306" s="332" t="s">
        <v>1674</v>
      </c>
      <c r="D306" s="332" t="s">
        <v>1675</v>
      </c>
      <c r="E306" s="332" t="s">
        <v>1232</v>
      </c>
      <c r="F306" s="332">
        <v>1231440</v>
      </c>
    </row>
    <row r="307" spans="1:6" ht="13.5">
      <c r="A307" s="332">
        <v>3107657</v>
      </c>
      <c r="B307" s="332"/>
      <c r="E307" s="332" t="s">
        <v>1244</v>
      </c>
      <c r="F307" s="332">
        <v>3107657</v>
      </c>
    </row>
    <row r="308" spans="1:6" ht="13.5">
      <c r="A308" s="332">
        <v>1232705</v>
      </c>
      <c r="B308" s="332" t="s">
        <v>1268</v>
      </c>
      <c r="C308" s="332" t="s">
        <v>1676</v>
      </c>
      <c r="D308" s="332" t="s">
        <v>1677</v>
      </c>
      <c r="E308" s="332" t="s">
        <v>1232</v>
      </c>
      <c r="F308" s="332">
        <v>1232705</v>
      </c>
    </row>
    <row r="309" spans="1:6" ht="13.5">
      <c r="A309" s="332"/>
      <c r="B309" s="332" t="s">
        <v>1672</v>
      </c>
      <c r="E309" s="332" t="s">
        <v>1244</v>
      </c>
      <c r="F309" s="332">
        <v>3109539</v>
      </c>
    </row>
    <row r="310" spans="1:6" ht="13.5">
      <c r="A310" s="332">
        <v>1232706</v>
      </c>
      <c r="B310" s="332" t="s">
        <v>1678</v>
      </c>
      <c r="C310" s="332" t="s">
        <v>1679</v>
      </c>
      <c r="D310" s="332" t="s">
        <v>1680</v>
      </c>
      <c r="E310" s="332" t="s">
        <v>1232</v>
      </c>
      <c r="F310" s="332">
        <v>1232706</v>
      </c>
    </row>
    <row r="311" spans="1:6" ht="13.5">
      <c r="A311" s="332"/>
      <c r="B311" s="332"/>
      <c r="E311" s="332" t="s">
        <v>1244</v>
      </c>
      <c r="F311" s="332">
        <v>3109592</v>
      </c>
    </row>
    <row r="312" spans="1:6" ht="13.5">
      <c r="A312" s="332">
        <v>1233580</v>
      </c>
      <c r="B312" s="332" t="s">
        <v>1681</v>
      </c>
      <c r="C312" s="332" t="s">
        <v>1682</v>
      </c>
      <c r="D312" s="332" t="s">
        <v>1683</v>
      </c>
      <c r="E312" s="332" t="s">
        <v>1232</v>
      </c>
      <c r="F312" s="332">
        <v>1233580</v>
      </c>
    </row>
    <row r="313" spans="1:6" ht="13.5">
      <c r="A313" s="332"/>
      <c r="B313" s="332" t="s">
        <v>1684</v>
      </c>
      <c r="C313" s="332" t="s">
        <v>1685</v>
      </c>
      <c r="E313" s="332" t="s">
        <v>1244</v>
      </c>
      <c r="F313" s="332">
        <v>3110502</v>
      </c>
    </row>
    <row r="314" spans="1:6" ht="13.5">
      <c r="A314" s="332">
        <v>1233920</v>
      </c>
      <c r="B314" s="332" t="s">
        <v>1681</v>
      </c>
      <c r="C314" s="332" t="s">
        <v>1686</v>
      </c>
      <c r="D314" s="332" t="s">
        <v>1687</v>
      </c>
      <c r="E314" s="332" t="s">
        <v>1232</v>
      </c>
      <c r="F314" s="332">
        <v>1233920</v>
      </c>
    </row>
    <row r="315" spans="1:6" ht="13.5">
      <c r="A315" s="332"/>
      <c r="B315" s="332" t="s">
        <v>1688</v>
      </c>
      <c r="C315" s="332" t="s">
        <v>1685</v>
      </c>
      <c r="E315" s="332" t="s">
        <v>1244</v>
      </c>
      <c r="F315" s="332">
        <v>3110503</v>
      </c>
    </row>
    <row r="316" spans="1:6" ht="13.5">
      <c r="A316" s="332">
        <v>1231260</v>
      </c>
      <c r="B316" s="332" t="s">
        <v>1689</v>
      </c>
      <c r="C316" s="332" t="s">
        <v>1690</v>
      </c>
      <c r="D316" s="332" t="s">
        <v>1691</v>
      </c>
      <c r="E316" s="332" t="s">
        <v>1232</v>
      </c>
      <c r="F316" s="332">
        <v>1231260</v>
      </c>
    </row>
    <row r="317" spans="1:6" ht="13.5">
      <c r="A317" s="332">
        <v>3107470</v>
      </c>
      <c r="B317" s="332"/>
      <c r="E317" s="332" t="s">
        <v>1244</v>
      </c>
      <c r="F317" s="332">
        <v>3107470</v>
      </c>
    </row>
    <row r="318" spans="1:6" ht="13.5">
      <c r="A318" s="332">
        <v>1229452</v>
      </c>
      <c r="B318" s="332" t="s">
        <v>1692</v>
      </c>
      <c r="C318" s="332" t="s">
        <v>1693</v>
      </c>
      <c r="D318" s="332" t="s">
        <v>1694</v>
      </c>
      <c r="E318" s="332" t="s">
        <v>1232</v>
      </c>
      <c r="F318" s="332">
        <v>1229452</v>
      </c>
    </row>
    <row r="319" spans="1:6" ht="13.5">
      <c r="A319" s="332">
        <v>3104198</v>
      </c>
      <c r="B319" s="332" t="s">
        <v>1695</v>
      </c>
      <c r="C319" s="332" t="s">
        <v>1696</v>
      </c>
      <c r="E319" s="332" t="s">
        <v>1244</v>
      </c>
      <c r="F319" s="332">
        <v>3104198</v>
      </c>
    </row>
    <row r="320" spans="1:6" ht="13.5">
      <c r="A320" s="332">
        <v>3104199</v>
      </c>
      <c r="B320" s="332"/>
      <c r="E320" s="332" t="s">
        <v>1244</v>
      </c>
      <c r="F320" s="332">
        <v>3104199</v>
      </c>
    </row>
    <row r="321" spans="1:6" ht="13.5">
      <c r="A321" s="332">
        <v>1236387</v>
      </c>
      <c r="B321" s="332" t="s">
        <v>1692</v>
      </c>
      <c r="C321" s="332" t="s">
        <v>1693</v>
      </c>
      <c r="D321" s="332" t="s">
        <v>1697</v>
      </c>
      <c r="E321" s="332" t="s">
        <v>1232</v>
      </c>
      <c r="F321" s="332">
        <v>1236387</v>
      </c>
    </row>
    <row r="322" spans="1:6" ht="13.5">
      <c r="A322" s="332"/>
      <c r="B322" s="332"/>
      <c r="E322" s="332" t="s">
        <v>1244</v>
      </c>
    </row>
    <row r="323" spans="1:6" ht="13.5">
      <c r="A323" s="332"/>
      <c r="B323" s="332"/>
      <c r="E323" s="332" t="s">
        <v>1244</v>
      </c>
    </row>
    <row r="324" spans="1:6" ht="13.5">
      <c r="A324" s="332">
        <v>1230175</v>
      </c>
      <c r="B324" s="332" t="s">
        <v>1698</v>
      </c>
      <c r="C324" s="332" t="s">
        <v>1699</v>
      </c>
      <c r="D324" s="332" t="s">
        <v>1700</v>
      </c>
      <c r="E324" s="332" t="s">
        <v>1232</v>
      </c>
      <c r="F324" s="332">
        <v>1230175</v>
      </c>
    </row>
    <row r="325" spans="1:6" ht="13.5">
      <c r="A325" s="332">
        <v>3105392</v>
      </c>
      <c r="B325" s="332" t="s">
        <v>1701</v>
      </c>
      <c r="C325" s="332" t="s">
        <v>1696</v>
      </c>
      <c r="E325" s="332" t="s">
        <v>1244</v>
      </c>
      <c r="F325" s="332">
        <v>3105392</v>
      </c>
    </row>
    <row r="326" spans="1:6" ht="13.5">
      <c r="A326" s="332">
        <v>1230385</v>
      </c>
      <c r="B326" s="332"/>
      <c r="C326" s="332" t="s">
        <v>1702</v>
      </c>
      <c r="D326" s="332" t="s">
        <v>1703</v>
      </c>
      <c r="E326" s="332" t="s">
        <v>1232</v>
      </c>
      <c r="F326" s="332">
        <v>1230385</v>
      </c>
    </row>
    <row r="327" spans="1:6" ht="13.5">
      <c r="A327" s="332"/>
      <c r="B327" s="332"/>
      <c r="C327" s="332" t="s">
        <v>1696</v>
      </c>
    </row>
    <row r="328" spans="1:6" ht="13.5">
      <c r="A328" s="332">
        <v>1230462</v>
      </c>
      <c r="B328" s="332"/>
      <c r="C328" s="332" t="s">
        <v>1704</v>
      </c>
      <c r="D328" s="332" t="s">
        <v>1705</v>
      </c>
      <c r="E328" s="332" t="s">
        <v>1232</v>
      </c>
      <c r="F328" s="332">
        <v>1230462</v>
      </c>
    </row>
    <row r="329" spans="1:6" ht="13.5">
      <c r="A329" s="332"/>
      <c r="B329" s="332"/>
      <c r="C329" s="332" t="s">
        <v>1696</v>
      </c>
    </row>
    <row r="330" spans="1:6" ht="13.5">
      <c r="A330" s="332">
        <v>1230467</v>
      </c>
      <c r="B330" s="332"/>
      <c r="C330" s="332" t="s">
        <v>1706</v>
      </c>
      <c r="D330" s="332" t="s">
        <v>1707</v>
      </c>
      <c r="E330" s="332" t="s">
        <v>1232</v>
      </c>
      <c r="F330" s="332">
        <v>1230467</v>
      </c>
    </row>
    <row r="331" spans="1:6" ht="13.5">
      <c r="A331" s="332"/>
      <c r="B331" s="332"/>
      <c r="C331" s="332" t="s">
        <v>1696</v>
      </c>
    </row>
    <row r="332" spans="1:6" ht="13.5">
      <c r="A332" s="332">
        <v>1230791</v>
      </c>
      <c r="B332" s="332"/>
      <c r="C332" s="332" t="s">
        <v>1708</v>
      </c>
      <c r="D332" s="332" t="s">
        <v>1709</v>
      </c>
      <c r="E332" s="332" t="s">
        <v>1232</v>
      </c>
      <c r="F332" s="332">
        <v>1230791</v>
      </c>
    </row>
    <row r="333" spans="1:6" ht="13.5">
      <c r="A333" s="332"/>
      <c r="B333" s="332"/>
      <c r="C333" s="332" t="s">
        <v>1696</v>
      </c>
    </row>
    <row r="334" spans="1:6" ht="40.5">
      <c r="A334" s="332">
        <v>1232894</v>
      </c>
      <c r="B334" s="333" t="s">
        <v>1710</v>
      </c>
      <c r="C334" s="332" t="s">
        <v>1711</v>
      </c>
      <c r="D334" s="332" t="s">
        <v>1712</v>
      </c>
      <c r="E334" s="332" t="s">
        <v>1232</v>
      </c>
      <c r="F334" s="332">
        <v>1232894</v>
      </c>
    </row>
    <row r="335" spans="1:6" ht="13.5">
      <c r="A335" s="332"/>
      <c r="B335" s="332"/>
      <c r="E335" s="332" t="s">
        <v>1244</v>
      </c>
      <c r="F335" s="332">
        <v>3109772</v>
      </c>
    </row>
    <row r="336" spans="1:6" ht="13.5">
      <c r="A336" s="332">
        <v>1232895</v>
      </c>
      <c r="B336" s="332"/>
      <c r="C336" s="332" t="s">
        <v>1713</v>
      </c>
      <c r="D336" s="332" t="s">
        <v>1714</v>
      </c>
      <c r="E336" s="332" t="s">
        <v>1232</v>
      </c>
      <c r="F336" s="332">
        <v>1232895</v>
      </c>
    </row>
    <row r="337" spans="1:6" ht="13.5">
      <c r="A337" s="332"/>
      <c r="B337" s="332"/>
      <c r="E337" s="332" t="s">
        <v>1244</v>
      </c>
      <c r="F337" s="332">
        <v>3109771</v>
      </c>
    </row>
    <row r="338" spans="1:6" ht="13.5">
      <c r="A338" s="332"/>
      <c r="B338" s="332"/>
      <c r="E338" s="332" t="s">
        <v>1715</v>
      </c>
      <c r="F338" s="332">
        <v>3109815</v>
      </c>
    </row>
    <row r="339" spans="1:6" ht="13.5">
      <c r="A339" s="332">
        <v>1232846</v>
      </c>
      <c r="B339" s="332"/>
      <c r="C339" s="332" t="s">
        <v>1716</v>
      </c>
      <c r="D339" s="332" t="s">
        <v>1717</v>
      </c>
      <c r="E339" s="332" t="s">
        <v>1232</v>
      </c>
      <c r="F339" s="332">
        <v>1232846</v>
      </c>
    </row>
    <row r="340" spans="1:6" ht="13.5">
      <c r="A340" s="332"/>
      <c r="B340" s="332"/>
      <c r="E340" s="332" t="s">
        <v>1244</v>
      </c>
      <c r="F340" s="332">
        <v>3109255</v>
      </c>
    </row>
    <row r="341" spans="1:6" ht="13.5">
      <c r="A341" s="332"/>
      <c r="B341" s="332"/>
      <c r="E341" s="332" t="s">
        <v>1715</v>
      </c>
      <c r="F341" s="332">
        <v>3109818</v>
      </c>
    </row>
    <row r="342" spans="1:6" ht="13.5">
      <c r="A342" s="332">
        <v>1231497</v>
      </c>
      <c r="B342" s="332" t="s">
        <v>1689</v>
      </c>
      <c r="C342" s="332" t="s">
        <v>1718</v>
      </c>
      <c r="D342" s="332" t="s">
        <v>1719</v>
      </c>
      <c r="E342" s="332" t="s">
        <v>1232</v>
      </c>
      <c r="F342" s="332">
        <v>1231497</v>
      </c>
    </row>
    <row r="343" spans="1:6" ht="13.5">
      <c r="A343" s="332">
        <v>3107474</v>
      </c>
      <c r="B343" s="332"/>
      <c r="E343" s="332" t="s">
        <v>1244</v>
      </c>
      <c r="F343" s="332">
        <v>3107474</v>
      </c>
    </row>
    <row r="344" spans="1:6" ht="13.5">
      <c r="A344" s="332">
        <v>1231227</v>
      </c>
      <c r="B344" s="332" t="s">
        <v>1689</v>
      </c>
      <c r="C344" s="332" t="s">
        <v>1720</v>
      </c>
      <c r="D344" s="332" t="s">
        <v>1721</v>
      </c>
      <c r="E344" s="332" t="s">
        <v>1232</v>
      </c>
      <c r="F344" s="332">
        <v>1231227</v>
      </c>
    </row>
    <row r="345" spans="1:6" ht="13.5">
      <c r="A345" s="332">
        <v>3107473</v>
      </c>
      <c r="B345" s="332"/>
      <c r="E345" s="332" t="s">
        <v>1244</v>
      </c>
      <c r="F345" s="332">
        <v>3107473</v>
      </c>
    </row>
    <row r="346" spans="1:6" ht="13.5">
      <c r="A346" s="332">
        <v>1231202</v>
      </c>
      <c r="B346" s="332" t="s">
        <v>1722</v>
      </c>
      <c r="C346" s="332" t="s">
        <v>1723</v>
      </c>
      <c r="D346" s="332" t="s">
        <v>1724</v>
      </c>
      <c r="E346" s="332" t="s">
        <v>1232</v>
      </c>
      <c r="F346" s="332">
        <v>1231202</v>
      </c>
    </row>
    <row r="347" spans="1:6" ht="13.5">
      <c r="A347" s="332">
        <v>3107440</v>
      </c>
      <c r="B347" s="332"/>
      <c r="E347" s="332" t="s">
        <v>1244</v>
      </c>
      <c r="F347" s="332">
        <v>3107440</v>
      </c>
    </row>
    <row r="348" spans="1:6" ht="13.5">
      <c r="A348" s="332">
        <v>1231769</v>
      </c>
      <c r="B348" s="332" t="s">
        <v>1725</v>
      </c>
      <c r="C348" s="332" t="s">
        <v>1726</v>
      </c>
      <c r="D348" s="332" t="s">
        <v>1727</v>
      </c>
      <c r="E348" s="332" t="s">
        <v>1232</v>
      </c>
      <c r="F348" s="332">
        <v>1231769</v>
      </c>
    </row>
    <row r="349" spans="1:6" ht="13.5">
      <c r="A349" s="332">
        <v>3108455</v>
      </c>
      <c r="B349" s="332"/>
      <c r="C349" s="332" t="s">
        <v>1728</v>
      </c>
      <c r="E349" s="332" t="s">
        <v>1244</v>
      </c>
      <c r="F349" s="332">
        <v>3108455</v>
      </c>
    </row>
    <row r="350" spans="1:6" ht="13.5">
      <c r="A350" s="332">
        <v>1232289</v>
      </c>
      <c r="B350" s="332" t="s">
        <v>1268</v>
      </c>
      <c r="C350" s="332" t="s">
        <v>1729</v>
      </c>
      <c r="D350" s="332" t="s">
        <v>1269</v>
      </c>
      <c r="E350" s="332" t="s">
        <v>1243</v>
      </c>
      <c r="F350" s="332">
        <v>1232289</v>
      </c>
    </row>
    <row r="351" spans="1:6" ht="13.5">
      <c r="A351" s="332"/>
      <c r="B351" s="332"/>
      <c r="E351" s="332" t="s">
        <v>1244</v>
      </c>
      <c r="F351" s="332">
        <v>3109049</v>
      </c>
    </row>
    <row r="352" spans="1:6" ht="13.5">
      <c r="A352" s="332">
        <v>1232416</v>
      </c>
      <c r="B352" s="332" t="s">
        <v>1268</v>
      </c>
      <c r="C352" s="332" t="s">
        <v>1730</v>
      </c>
      <c r="D352" s="332" t="s">
        <v>1731</v>
      </c>
      <c r="E352" s="332" t="s">
        <v>1243</v>
      </c>
      <c r="F352" s="332">
        <v>1232416</v>
      </c>
    </row>
    <row r="353" spans="1:6" ht="13.5">
      <c r="A353" s="332"/>
      <c r="B353" s="332"/>
      <c r="E353" s="332" t="s">
        <v>1244</v>
      </c>
    </row>
    <row r="354" spans="1:6" ht="13.5">
      <c r="A354" s="332">
        <v>1233735</v>
      </c>
      <c r="B354" s="332" t="s">
        <v>1732</v>
      </c>
      <c r="C354" s="332" t="s">
        <v>1733</v>
      </c>
      <c r="D354" s="332" t="s">
        <v>1734</v>
      </c>
      <c r="E354" s="332" t="s">
        <v>1232</v>
      </c>
      <c r="F354" s="332">
        <v>1233735</v>
      </c>
    </row>
    <row r="355" spans="1:6" ht="13.5">
      <c r="A355" s="332"/>
      <c r="B355" s="332" t="s">
        <v>1735</v>
      </c>
      <c r="E355" s="332" t="s">
        <v>1244</v>
      </c>
    </row>
    <row r="356" spans="1:6" ht="13.5">
      <c r="A356" s="332">
        <v>1233808</v>
      </c>
      <c r="B356" s="332" t="s">
        <v>1736</v>
      </c>
      <c r="C356" s="332" t="s">
        <v>1737</v>
      </c>
      <c r="D356" s="332" t="s">
        <v>1738</v>
      </c>
      <c r="E356" s="332" t="s">
        <v>1232</v>
      </c>
      <c r="F356" s="332">
        <v>1233808</v>
      </c>
    </row>
    <row r="357" spans="1:6" ht="13.5">
      <c r="A357" s="332"/>
      <c r="B357" s="332"/>
      <c r="E357" s="332" t="s">
        <v>1244</v>
      </c>
    </row>
    <row r="358" spans="1:6" ht="13.5">
      <c r="A358" s="332">
        <v>1234034</v>
      </c>
      <c r="B358" s="332" t="s">
        <v>1732</v>
      </c>
      <c r="C358" s="332" t="s">
        <v>1739</v>
      </c>
      <c r="D358" s="332" t="s">
        <v>1740</v>
      </c>
      <c r="E358" s="332" t="s">
        <v>1232</v>
      </c>
      <c r="F358" s="332">
        <v>1234034</v>
      </c>
    </row>
    <row r="359" spans="1:6" ht="13.5">
      <c r="A359" s="332"/>
      <c r="B359" s="332" t="s">
        <v>1741</v>
      </c>
      <c r="E359" s="332" t="s">
        <v>1244</v>
      </c>
      <c r="F359" s="332">
        <v>3111479</v>
      </c>
    </row>
    <row r="360" spans="1:6" ht="13.5">
      <c r="A360" s="332">
        <v>1234049</v>
      </c>
      <c r="B360" s="332" t="s">
        <v>1742</v>
      </c>
      <c r="C360" s="332" t="s">
        <v>1743</v>
      </c>
      <c r="D360" s="332" t="s">
        <v>1744</v>
      </c>
      <c r="E360" s="332" t="s">
        <v>1232</v>
      </c>
      <c r="F360" s="332">
        <v>1234049</v>
      </c>
    </row>
    <row r="361" spans="1:6" ht="13.5">
      <c r="A361" s="332"/>
      <c r="B361" s="332"/>
      <c r="E361" s="332" t="s">
        <v>1244</v>
      </c>
      <c r="F361" s="332">
        <v>3111480</v>
      </c>
    </row>
    <row r="362" spans="1:6" ht="13.5">
      <c r="A362" s="332">
        <v>1232775</v>
      </c>
      <c r="B362" s="332" t="s">
        <v>1745</v>
      </c>
      <c r="C362" s="332" t="s">
        <v>1746</v>
      </c>
      <c r="D362" s="332" t="s">
        <v>1747</v>
      </c>
      <c r="E362" s="332" t="s">
        <v>1748</v>
      </c>
      <c r="F362" s="332">
        <v>1232775</v>
      </c>
    </row>
    <row r="363" spans="1:6" ht="13.5">
      <c r="A363" s="332">
        <v>3109735</v>
      </c>
      <c r="B363" s="332" t="s">
        <v>1749</v>
      </c>
      <c r="C363" s="332" t="s">
        <v>1750</v>
      </c>
      <c r="E363" s="332" t="s">
        <v>1751</v>
      </c>
      <c r="F363" s="332">
        <v>3109735</v>
      </c>
    </row>
    <row r="364" spans="1:6" ht="13.5">
      <c r="A364" s="332">
        <v>1233165</v>
      </c>
      <c r="B364" s="332" t="s">
        <v>1752</v>
      </c>
      <c r="C364" s="332" t="s">
        <v>1753</v>
      </c>
      <c r="D364" s="332" t="s">
        <v>1754</v>
      </c>
      <c r="E364" s="332" t="s">
        <v>1748</v>
      </c>
      <c r="F364" s="332">
        <v>1233165</v>
      </c>
    </row>
    <row r="365" spans="1:6" ht="13.5">
      <c r="A365" s="332">
        <v>3109919</v>
      </c>
      <c r="B365" s="332" t="s">
        <v>1755</v>
      </c>
      <c r="E365" s="332" t="s">
        <v>1751</v>
      </c>
      <c r="F365" s="332">
        <v>3109919</v>
      </c>
    </row>
    <row r="366" spans="1:6" ht="13.5">
      <c r="A366" s="332">
        <v>9237610</v>
      </c>
      <c r="B366" s="332" t="s">
        <v>1756</v>
      </c>
      <c r="C366" s="332" t="s">
        <v>1757</v>
      </c>
      <c r="D366" s="332" t="s">
        <v>1758</v>
      </c>
      <c r="E366" s="332" t="s">
        <v>1748</v>
      </c>
      <c r="F366" s="332">
        <v>3109919</v>
      </c>
    </row>
    <row r="367" spans="1:6" ht="13.5">
      <c r="A367" s="332"/>
      <c r="B367" s="332" t="s">
        <v>1701</v>
      </c>
      <c r="D367" s="332" t="s">
        <v>1759</v>
      </c>
      <c r="E367" s="332" t="s">
        <v>1751</v>
      </c>
    </row>
    <row r="368" spans="1:6" ht="13.5">
      <c r="A368" s="332">
        <v>1233498</v>
      </c>
      <c r="B368" s="332" t="s">
        <v>1760</v>
      </c>
      <c r="C368" s="332" t="s">
        <v>1761</v>
      </c>
      <c r="D368" s="332" t="s">
        <v>1762</v>
      </c>
      <c r="E368" s="332" t="s">
        <v>1748</v>
      </c>
      <c r="F368" s="332">
        <v>1233498</v>
      </c>
    </row>
    <row r="369" spans="1:6" ht="13.5">
      <c r="A369" s="332"/>
      <c r="B369" s="332" t="s">
        <v>1763</v>
      </c>
      <c r="E369" s="332" t="s">
        <v>1751</v>
      </c>
      <c r="F369" s="332">
        <v>3110120</v>
      </c>
    </row>
    <row r="370" spans="1:6" ht="13.5">
      <c r="A370" s="332">
        <v>1233492</v>
      </c>
      <c r="B370" s="332" t="s">
        <v>1764</v>
      </c>
      <c r="C370" s="332" t="s">
        <v>1765</v>
      </c>
      <c r="D370" s="332" t="s">
        <v>1766</v>
      </c>
      <c r="E370" s="332" t="s">
        <v>1748</v>
      </c>
      <c r="F370" s="332">
        <v>1233492</v>
      </c>
    </row>
    <row r="371" spans="1:6" ht="13.5">
      <c r="A371" s="332"/>
      <c r="B371" s="332"/>
      <c r="E371" s="332" t="s">
        <v>1751</v>
      </c>
      <c r="F371" s="332">
        <v>3110110</v>
      </c>
    </row>
    <row r="372" spans="1:6" ht="13.5">
      <c r="A372" s="332">
        <v>1233623</v>
      </c>
      <c r="B372" s="332"/>
      <c r="C372" s="332" t="s">
        <v>1767</v>
      </c>
      <c r="D372" s="332" t="s">
        <v>1768</v>
      </c>
      <c r="E372" s="332" t="s">
        <v>1748</v>
      </c>
      <c r="F372" s="332">
        <v>1233623</v>
      </c>
    </row>
    <row r="373" spans="1:6" ht="13.5">
      <c r="A373" s="332"/>
      <c r="B373" s="332"/>
      <c r="E373" s="332" t="s">
        <v>1751</v>
      </c>
      <c r="F373" s="332">
        <v>3110105</v>
      </c>
    </row>
    <row r="374" spans="1:6" ht="13.5">
      <c r="A374" s="332">
        <v>1235097</v>
      </c>
      <c r="B374" s="334" t="s">
        <v>1769</v>
      </c>
      <c r="C374" s="334" t="s">
        <v>70</v>
      </c>
      <c r="D374" s="332" t="s">
        <v>1770</v>
      </c>
      <c r="E374" s="332" t="s">
        <v>1748</v>
      </c>
      <c r="F374" s="332">
        <v>1235097</v>
      </c>
    </row>
    <row r="375" spans="1:6" ht="13.5">
      <c r="A375" s="332"/>
      <c r="B375" s="332"/>
      <c r="E375" s="332" t="s">
        <v>1751</v>
      </c>
    </row>
    <row r="376" spans="1:6" ht="13.5">
      <c r="A376" s="332">
        <v>1232781</v>
      </c>
      <c r="B376" s="332"/>
      <c r="C376" s="332" t="s">
        <v>1771</v>
      </c>
      <c r="D376" s="332" t="s">
        <v>1772</v>
      </c>
      <c r="E376" s="332" t="s">
        <v>1748</v>
      </c>
      <c r="F376" s="332">
        <v>1232781</v>
      </c>
    </row>
    <row r="377" spans="1:6" ht="13.5">
      <c r="A377" s="332"/>
      <c r="B377" s="332"/>
      <c r="D377" s="332" t="s">
        <v>1773</v>
      </c>
      <c r="E377" s="332" t="s">
        <v>1751</v>
      </c>
    </row>
    <row r="378" spans="1:6" ht="13.5">
      <c r="A378" s="332">
        <v>1231769</v>
      </c>
      <c r="B378" s="332" t="s">
        <v>1722</v>
      </c>
      <c r="C378" s="332" t="s">
        <v>1774</v>
      </c>
      <c r="D378" s="332" t="s">
        <v>1727</v>
      </c>
      <c r="E378" s="332" t="s">
        <v>1748</v>
      </c>
      <c r="F378" s="332">
        <v>1231769</v>
      </c>
    </row>
    <row r="379" spans="1:6" ht="13.5">
      <c r="A379" s="332">
        <v>3108455</v>
      </c>
      <c r="B379" s="332"/>
      <c r="E379" s="332" t="s">
        <v>1751</v>
      </c>
      <c r="F379" s="332">
        <v>3108455</v>
      </c>
    </row>
    <row r="380" spans="1:6" ht="13.5">
      <c r="A380" s="332">
        <v>1233025</v>
      </c>
      <c r="B380" s="332" t="s">
        <v>1725</v>
      </c>
      <c r="C380" s="332" t="s">
        <v>1774</v>
      </c>
      <c r="D380" s="332" t="s">
        <v>1775</v>
      </c>
      <c r="E380" s="332" t="s">
        <v>1748</v>
      </c>
      <c r="F380" s="332">
        <v>1233025</v>
      </c>
    </row>
    <row r="381" spans="1:6" ht="13.5">
      <c r="A381" s="332"/>
      <c r="B381" s="332"/>
      <c r="E381" s="332" t="s">
        <v>1751</v>
      </c>
      <c r="F381" s="332">
        <v>3109442</v>
      </c>
    </row>
    <row r="382" spans="1:6" ht="13.5">
      <c r="A382" s="332">
        <v>1232693</v>
      </c>
      <c r="B382" s="332" t="s">
        <v>1268</v>
      </c>
      <c r="C382" s="332" t="s">
        <v>1776</v>
      </c>
      <c r="D382" s="332" t="s">
        <v>1777</v>
      </c>
      <c r="E382" s="332" t="s">
        <v>1748</v>
      </c>
      <c r="F382" s="332">
        <v>1232693</v>
      </c>
    </row>
    <row r="383" spans="1:6" ht="13.5">
      <c r="A383" s="332">
        <v>3109531</v>
      </c>
      <c r="B383" s="332"/>
      <c r="E383" s="332" t="s">
        <v>1751</v>
      </c>
      <c r="F383" s="332">
        <v>3109531</v>
      </c>
    </row>
    <row r="384" spans="1:6" ht="13.5">
      <c r="A384" s="332">
        <v>3110182</v>
      </c>
      <c r="B384" s="332"/>
      <c r="E384" s="332" t="s">
        <v>1778</v>
      </c>
      <c r="F384" s="332">
        <v>3110182</v>
      </c>
    </row>
    <row r="385" spans="1:6" ht="27">
      <c r="A385" s="332">
        <v>1231896</v>
      </c>
      <c r="B385" s="332" t="s">
        <v>1779</v>
      </c>
      <c r="C385" s="333" t="s">
        <v>1780</v>
      </c>
      <c r="D385" s="332" t="s">
        <v>1781</v>
      </c>
      <c r="E385" s="332" t="s">
        <v>1232</v>
      </c>
      <c r="F385" s="332">
        <v>1231896</v>
      </c>
    </row>
    <row r="386" spans="1:6" ht="13.5">
      <c r="A386" s="332">
        <v>3107879</v>
      </c>
      <c r="B386" s="332" t="s">
        <v>1782</v>
      </c>
      <c r="C386" s="332" t="s">
        <v>1783</v>
      </c>
      <c r="E386" s="332" t="s">
        <v>1244</v>
      </c>
      <c r="F386" s="332">
        <v>3107879</v>
      </c>
    </row>
    <row r="387" spans="1:6" ht="13.5">
      <c r="A387" s="332">
        <v>1231898</v>
      </c>
      <c r="B387" s="332"/>
      <c r="C387" s="332" t="s">
        <v>1784</v>
      </c>
      <c r="D387" s="332" t="s">
        <v>1785</v>
      </c>
      <c r="E387" s="332" t="s">
        <v>1232</v>
      </c>
      <c r="F387" s="332">
        <v>1231898</v>
      </c>
    </row>
    <row r="388" spans="1:6" ht="13.5">
      <c r="A388" s="332">
        <v>3107881</v>
      </c>
      <c r="B388" s="332"/>
      <c r="E388" s="332" t="s">
        <v>1244</v>
      </c>
      <c r="F388" s="332">
        <v>3107881</v>
      </c>
    </row>
    <row r="389" spans="1:6" ht="13.5">
      <c r="A389" s="332">
        <v>1233632</v>
      </c>
      <c r="B389" s="332" t="s">
        <v>1786</v>
      </c>
      <c r="C389" s="332" t="s">
        <v>1787</v>
      </c>
      <c r="D389" s="332" t="s">
        <v>1788</v>
      </c>
      <c r="E389" s="332" t="s">
        <v>1232</v>
      </c>
      <c r="F389" s="332">
        <v>1233632</v>
      </c>
    </row>
    <row r="390" spans="1:6" ht="13.5">
      <c r="A390" s="332"/>
      <c r="B390" s="332" t="s">
        <v>1789</v>
      </c>
      <c r="E390" s="332" t="s">
        <v>1244</v>
      </c>
      <c r="F390" s="332">
        <v>3110436</v>
      </c>
    </row>
    <row r="391" spans="1:6" ht="13.5">
      <c r="A391" s="332">
        <v>1233577</v>
      </c>
      <c r="B391" s="332" t="s">
        <v>1790</v>
      </c>
      <c r="C391" s="332" t="s">
        <v>1791</v>
      </c>
      <c r="D391" s="332" t="s">
        <v>1792</v>
      </c>
      <c r="E391" s="332" t="s">
        <v>1232</v>
      </c>
      <c r="F391" s="332">
        <v>1233577</v>
      </c>
    </row>
    <row r="392" spans="1:6" ht="13.5">
      <c r="A392" s="332"/>
      <c r="B392" s="332" t="s">
        <v>1793</v>
      </c>
      <c r="E392" s="332" t="s">
        <v>1244</v>
      </c>
      <c r="F392" s="332">
        <v>3110242</v>
      </c>
    </row>
    <row r="393" spans="1:6" ht="13.5">
      <c r="A393" s="332">
        <v>1233761</v>
      </c>
      <c r="B393" s="332" t="s">
        <v>1794</v>
      </c>
      <c r="C393" s="332" t="s">
        <v>1795</v>
      </c>
      <c r="D393" s="332" t="s">
        <v>1796</v>
      </c>
      <c r="E393" s="332" t="s">
        <v>1232</v>
      </c>
      <c r="F393" s="332">
        <v>1233761</v>
      </c>
    </row>
    <row r="394" spans="1:6" ht="13.5">
      <c r="A394" s="332"/>
      <c r="B394" s="332" t="s">
        <v>1797</v>
      </c>
      <c r="E394" s="332" t="s">
        <v>1244</v>
      </c>
      <c r="F394" s="332">
        <v>3110248</v>
      </c>
    </row>
    <row r="395" spans="1:6" ht="13.5">
      <c r="A395" s="332">
        <v>1236962</v>
      </c>
      <c r="B395" s="332" t="s">
        <v>1798</v>
      </c>
      <c r="C395" s="332" t="s">
        <v>1799</v>
      </c>
      <c r="D395" s="332" t="s">
        <v>1800</v>
      </c>
      <c r="E395" s="332" t="s">
        <v>1232</v>
      </c>
      <c r="F395" s="332">
        <v>1236962</v>
      </c>
    </row>
    <row r="396" spans="1:6" ht="13.5">
      <c r="A396" s="332"/>
      <c r="B396" s="332" t="s">
        <v>1801</v>
      </c>
      <c r="E396" s="332" t="s">
        <v>1244</v>
      </c>
    </row>
    <row r="397" spans="1:6" ht="13.5">
      <c r="A397" s="332">
        <v>9239063</v>
      </c>
      <c r="B397" s="332" t="s">
        <v>1794</v>
      </c>
      <c r="C397" s="332" t="s">
        <v>1802</v>
      </c>
      <c r="D397" s="332" t="s">
        <v>1803</v>
      </c>
      <c r="E397" s="332" t="s">
        <v>1232</v>
      </c>
      <c r="F397" s="332">
        <v>9239063</v>
      </c>
    </row>
    <row r="398" spans="1:6" ht="13.5">
      <c r="A398" s="332"/>
      <c r="B398" s="332" t="s">
        <v>1797</v>
      </c>
      <c r="E398" s="332" t="s">
        <v>1244</v>
      </c>
    </row>
    <row r="399" spans="1:6" ht="13.5">
      <c r="A399" s="332">
        <v>1231860</v>
      </c>
      <c r="B399" s="332" t="s">
        <v>1804</v>
      </c>
      <c r="C399" s="332" t="s">
        <v>1805</v>
      </c>
      <c r="D399" s="332" t="s">
        <v>1806</v>
      </c>
      <c r="E399" s="332" t="s">
        <v>1232</v>
      </c>
      <c r="F399" s="332">
        <v>1231860</v>
      </c>
    </row>
    <row r="400" spans="1:6" ht="13.5">
      <c r="A400" s="332">
        <v>3108532</v>
      </c>
      <c r="B400" s="332"/>
      <c r="C400" s="332" t="s">
        <v>1807</v>
      </c>
      <c r="E400" s="332" t="s">
        <v>1244</v>
      </c>
      <c r="F400" s="332">
        <v>3108532</v>
      </c>
    </row>
    <row r="401" spans="1:6" ht="13.5">
      <c r="A401" s="332">
        <v>1215215</v>
      </c>
      <c r="B401" s="332" t="s">
        <v>1808</v>
      </c>
      <c r="C401" s="332" t="s">
        <v>945</v>
      </c>
      <c r="D401" s="332" t="s">
        <v>1809</v>
      </c>
      <c r="E401" s="332" t="s">
        <v>1232</v>
      </c>
      <c r="F401" s="332">
        <v>1215215</v>
      </c>
    </row>
    <row r="402" spans="1:6" ht="13.5">
      <c r="A402" s="332">
        <v>3115215</v>
      </c>
      <c r="B402" s="332"/>
      <c r="E402" s="332" t="s">
        <v>1244</v>
      </c>
      <c r="F402" s="332">
        <v>3115215</v>
      </c>
    </row>
    <row r="403" spans="1:6" ht="13.5">
      <c r="A403" s="332">
        <v>3304246</v>
      </c>
      <c r="B403" s="332"/>
      <c r="C403" s="332" t="s">
        <v>1810</v>
      </c>
      <c r="E403" s="332" t="s">
        <v>1811</v>
      </c>
      <c r="F403" s="332">
        <v>3304246</v>
      </c>
    </row>
    <row r="404" spans="1:6" ht="13.5">
      <c r="A404" s="332">
        <v>1220172</v>
      </c>
      <c r="B404" s="332"/>
      <c r="C404" s="332" t="s">
        <v>1812</v>
      </c>
      <c r="D404" s="332" t="s">
        <v>1813</v>
      </c>
      <c r="E404" s="332" t="s">
        <v>1232</v>
      </c>
      <c r="F404" s="332">
        <v>1220172</v>
      </c>
    </row>
    <row r="405" spans="1:6" ht="13.5">
      <c r="A405" s="332">
        <v>3120172</v>
      </c>
      <c r="B405" s="332"/>
      <c r="E405" s="332" t="s">
        <v>1292</v>
      </c>
      <c r="F405" s="332">
        <v>3120172</v>
      </c>
    </row>
    <row r="406" spans="1:6" ht="13.5">
      <c r="A406" s="332">
        <v>1226573</v>
      </c>
      <c r="B406" s="332"/>
      <c r="C406" s="332" t="s">
        <v>1814</v>
      </c>
      <c r="D406" s="332" t="s">
        <v>1815</v>
      </c>
      <c r="E406" s="332" t="s">
        <v>1232</v>
      </c>
      <c r="F406" s="332">
        <v>1226573</v>
      </c>
    </row>
    <row r="407" spans="1:6" ht="13.5">
      <c r="A407" s="332">
        <v>3100800</v>
      </c>
      <c r="B407" s="332"/>
      <c r="E407" s="332" t="s">
        <v>1292</v>
      </c>
      <c r="F407" s="332">
        <v>3100800</v>
      </c>
    </row>
    <row r="408" spans="1:6" ht="13.5">
      <c r="A408" s="332">
        <v>1225464</v>
      </c>
      <c r="B408" s="332"/>
      <c r="C408" s="332" t="s">
        <v>907</v>
      </c>
      <c r="D408" s="332" t="s">
        <v>1816</v>
      </c>
      <c r="E408" s="332" t="s">
        <v>1232</v>
      </c>
      <c r="F408" s="332">
        <v>1225464</v>
      </c>
    </row>
    <row r="409" spans="1:6" ht="13.5">
      <c r="A409" s="332">
        <v>3100142</v>
      </c>
      <c r="B409" s="332"/>
      <c r="E409" s="332" t="s">
        <v>1244</v>
      </c>
      <c r="F409" s="332">
        <v>3100142</v>
      </c>
    </row>
    <row r="410" spans="1:6" ht="13.5">
      <c r="A410" s="332">
        <v>3107889</v>
      </c>
      <c r="B410" s="332"/>
      <c r="C410" s="332" t="s">
        <v>1817</v>
      </c>
      <c r="E410" s="332" t="s">
        <v>1818</v>
      </c>
      <c r="F410" s="332">
        <v>3107889</v>
      </c>
    </row>
    <row r="411" spans="1:6" ht="13.5">
      <c r="A411" s="332">
        <v>1216452</v>
      </c>
      <c r="B411" s="332"/>
      <c r="C411" s="332" t="s">
        <v>1819</v>
      </c>
      <c r="D411" s="332" t="s">
        <v>1820</v>
      </c>
      <c r="E411" s="332" t="s">
        <v>1232</v>
      </c>
      <c r="F411" s="332">
        <v>1216452</v>
      </c>
    </row>
    <row r="412" spans="1:6" ht="13.5">
      <c r="A412" s="332">
        <v>3212443</v>
      </c>
      <c r="B412" s="332"/>
      <c r="E412" s="332" t="s">
        <v>1244</v>
      </c>
      <c r="F412" s="332">
        <v>3212443</v>
      </c>
    </row>
    <row r="413" spans="1:6" ht="13.5">
      <c r="A413" s="332">
        <v>3105883</v>
      </c>
      <c r="B413" s="332"/>
      <c r="E413" s="332" t="s">
        <v>1811</v>
      </c>
      <c r="F413" s="332">
        <v>3105883</v>
      </c>
    </row>
    <row r="414" spans="1:6" ht="13.5">
      <c r="A414" s="332">
        <v>1231242</v>
      </c>
      <c r="B414" s="332"/>
      <c r="C414" s="332" t="s">
        <v>1821</v>
      </c>
      <c r="D414" s="332" t="s">
        <v>1822</v>
      </c>
      <c r="E414" s="332" t="s">
        <v>1232</v>
      </c>
      <c r="F414" s="332">
        <v>1231242</v>
      </c>
    </row>
    <row r="415" spans="1:6" ht="13.5">
      <c r="A415" s="332"/>
      <c r="B415" s="332"/>
      <c r="E415" s="332" t="s">
        <v>1244</v>
      </c>
      <c r="F415" s="332" t="s">
        <v>1823</v>
      </c>
    </row>
    <row r="416" spans="1:6" ht="13.5">
      <c r="A416" s="332">
        <v>1215693</v>
      </c>
      <c r="B416" s="332"/>
      <c r="C416" s="332" t="s">
        <v>1824</v>
      </c>
      <c r="D416" s="332" t="s">
        <v>1825</v>
      </c>
      <c r="E416" s="332" t="s">
        <v>1232</v>
      </c>
      <c r="F416" s="332">
        <v>1215693</v>
      </c>
    </row>
    <row r="417" spans="1:6" ht="13.5">
      <c r="A417" s="332">
        <v>3302482</v>
      </c>
      <c r="B417" s="332"/>
      <c r="E417" s="332" t="s">
        <v>1244</v>
      </c>
      <c r="F417" s="332">
        <v>3302482</v>
      </c>
    </row>
    <row r="418" spans="1:6" ht="13.5">
      <c r="A418" s="332">
        <v>3115693</v>
      </c>
      <c r="B418" s="332"/>
      <c r="C418" s="332" t="s">
        <v>1826</v>
      </c>
      <c r="E418" s="332" t="s">
        <v>1811</v>
      </c>
      <c r="F418" s="332">
        <v>3115693</v>
      </c>
    </row>
    <row r="419" spans="1:6" ht="13.5">
      <c r="A419" s="332">
        <v>3303846</v>
      </c>
      <c r="B419" s="332"/>
      <c r="C419" s="332" t="s">
        <v>1827</v>
      </c>
      <c r="E419" s="332" t="s">
        <v>1828</v>
      </c>
      <c r="F419" s="332">
        <v>3303846</v>
      </c>
    </row>
    <row r="420" spans="1:6" ht="13.5">
      <c r="A420" s="332">
        <v>1212624</v>
      </c>
      <c r="B420" s="332"/>
      <c r="C420" s="332" t="s">
        <v>1829</v>
      </c>
      <c r="D420" s="332" t="s">
        <v>1830</v>
      </c>
      <c r="E420" s="332" t="s">
        <v>1232</v>
      </c>
      <c r="F420" s="332">
        <v>1212624</v>
      </c>
    </row>
    <row r="421" spans="1:6" ht="13.5">
      <c r="A421" s="332">
        <v>3112624</v>
      </c>
      <c r="B421" s="332"/>
      <c r="E421" s="332" t="s">
        <v>1244</v>
      </c>
      <c r="F421" s="332">
        <v>3112624</v>
      </c>
    </row>
    <row r="422" spans="1:6" ht="13.5">
      <c r="A422" s="332">
        <v>1228162</v>
      </c>
      <c r="B422" s="332"/>
      <c r="C422" s="332" t="s">
        <v>1831</v>
      </c>
      <c r="D422" s="332" t="s">
        <v>1832</v>
      </c>
      <c r="E422" s="332" t="s">
        <v>1232</v>
      </c>
      <c r="F422" s="332">
        <v>1228162</v>
      </c>
    </row>
    <row r="423" spans="1:6" ht="13.5">
      <c r="A423" s="332">
        <v>3103022</v>
      </c>
      <c r="B423" s="332"/>
      <c r="E423" s="332" t="s">
        <v>1244</v>
      </c>
      <c r="F423" s="332">
        <v>3103022</v>
      </c>
    </row>
    <row r="424" spans="1:6" ht="13.5">
      <c r="A424" s="332">
        <v>9234503</v>
      </c>
      <c r="B424" s="332"/>
      <c r="C424" s="332" t="s">
        <v>1833</v>
      </c>
      <c r="D424" s="332" t="s">
        <v>1834</v>
      </c>
      <c r="E424" s="332" t="s">
        <v>1232</v>
      </c>
      <c r="F424" s="332">
        <v>9234503</v>
      </c>
    </row>
    <row r="425" spans="1:6" ht="13.5">
      <c r="A425" s="332">
        <v>1218240</v>
      </c>
      <c r="B425" s="332" t="s">
        <v>1835</v>
      </c>
      <c r="C425" s="334" t="s">
        <v>1836</v>
      </c>
      <c r="D425" s="332" t="s">
        <v>1837</v>
      </c>
      <c r="E425" s="332" t="s">
        <v>1232</v>
      </c>
      <c r="F425" s="332">
        <v>1218240</v>
      </c>
    </row>
    <row r="426" spans="1:6" ht="13.5">
      <c r="A426" s="332"/>
      <c r="B426" s="332"/>
      <c r="E426" s="332" t="s">
        <v>1244</v>
      </c>
      <c r="F426" s="332">
        <v>3118240</v>
      </c>
    </row>
    <row r="427" spans="1:6" ht="13.5">
      <c r="A427" s="332">
        <v>9232974</v>
      </c>
      <c r="B427" s="332"/>
      <c r="C427" s="332" t="s">
        <v>1838</v>
      </c>
      <c r="D427" s="332" t="s">
        <v>1839</v>
      </c>
      <c r="E427" s="332" t="s">
        <v>1232</v>
      </c>
      <c r="F427" s="332">
        <v>9232974</v>
      </c>
    </row>
    <row r="428" spans="1:6" ht="13.5">
      <c r="A428" s="332"/>
      <c r="B428" s="332"/>
      <c r="E428" s="332" t="s">
        <v>1244</v>
      </c>
    </row>
    <row r="429" spans="1:6" ht="13.5">
      <c r="A429" s="332">
        <v>9229615</v>
      </c>
      <c r="B429" s="332"/>
      <c r="C429" s="332" t="s">
        <v>1840</v>
      </c>
      <c r="D429" s="332" t="s">
        <v>1841</v>
      </c>
      <c r="E429" s="332" t="s">
        <v>1232</v>
      </c>
      <c r="F429" s="332">
        <v>9229615</v>
      </c>
    </row>
    <row r="430" spans="1:6" ht="13.5">
      <c r="A430" s="332"/>
      <c r="B430" s="332"/>
      <c r="E430" s="332" t="s">
        <v>1244</v>
      </c>
    </row>
    <row r="431" spans="1:6" ht="13.5">
      <c r="A431" s="332">
        <v>1234837</v>
      </c>
      <c r="B431" s="332" t="s">
        <v>1842</v>
      </c>
      <c r="C431" s="332" t="s">
        <v>1843</v>
      </c>
      <c r="D431" s="332" t="s">
        <v>1844</v>
      </c>
      <c r="E431" s="332" t="s">
        <v>1480</v>
      </c>
      <c r="F431" s="332">
        <v>1234837</v>
      </c>
    </row>
    <row r="432" spans="1:6" ht="13.5">
      <c r="A432" s="332"/>
      <c r="B432" s="332"/>
      <c r="C432" s="332" t="s">
        <v>1845</v>
      </c>
      <c r="D432" s="332" t="s">
        <v>1846</v>
      </c>
      <c r="E432" s="332" t="s">
        <v>1552</v>
      </c>
    </row>
    <row r="433" spans="1:6" ht="13.5">
      <c r="A433" s="332">
        <v>1232002</v>
      </c>
      <c r="B433" s="332" t="s">
        <v>1847</v>
      </c>
      <c r="C433" s="332" t="s">
        <v>1848</v>
      </c>
      <c r="D433" s="332" t="s">
        <v>1849</v>
      </c>
      <c r="E433" s="332" t="s">
        <v>1232</v>
      </c>
      <c r="F433" s="332">
        <v>1232002</v>
      </c>
    </row>
    <row r="434" spans="1:6" ht="13.5">
      <c r="A434" s="332"/>
      <c r="B434" s="332" t="s">
        <v>1850</v>
      </c>
      <c r="C434" s="332" t="s">
        <v>1851</v>
      </c>
      <c r="D434" s="332" t="s">
        <v>1852</v>
      </c>
      <c r="E434" s="332" t="s">
        <v>1244</v>
      </c>
      <c r="F434" s="332">
        <v>3109026</v>
      </c>
    </row>
    <row r="435" spans="1:6" ht="13.5">
      <c r="A435" s="332">
        <v>1234116</v>
      </c>
      <c r="B435" s="332" t="s">
        <v>1853</v>
      </c>
      <c r="C435" s="332" t="s">
        <v>1854</v>
      </c>
      <c r="D435" s="332" t="s">
        <v>1855</v>
      </c>
      <c r="E435" s="332" t="s">
        <v>1232</v>
      </c>
      <c r="F435" s="332">
        <v>1234116</v>
      </c>
    </row>
    <row r="436" spans="1:6" ht="13.5">
      <c r="A436" s="332"/>
      <c r="B436" s="332"/>
      <c r="C436" s="332" t="s">
        <v>1856</v>
      </c>
      <c r="E436" s="332" t="s">
        <v>1244</v>
      </c>
    </row>
    <row r="437" spans="1:6" ht="13.5">
      <c r="A437" s="332">
        <v>1234222</v>
      </c>
      <c r="B437" s="332" t="s">
        <v>1847</v>
      </c>
      <c r="C437" s="332" t="s">
        <v>1857</v>
      </c>
      <c r="D437" s="332" t="s">
        <v>1858</v>
      </c>
      <c r="E437" s="332" t="s">
        <v>1232</v>
      </c>
      <c r="F437" s="332">
        <v>1234222</v>
      </c>
    </row>
    <row r="438" spans="1:6" ht="13.5">
      <c r="A438" s="332"/>
      <c r="B438" s="332" t="s">
        <v>1859</v>
      </c>
      <c r="C438" s="332" t="s">
        <v>1860</v>
      </c>
      <c r="D438" s="332" t="s">
        <v>1852</v>
      </c>
      <c r="E438" s="332" t="s">
        <v>1244</v>
      </c>
    </row>
    <row r="439" spans="1:6" ht="13.5">
      <c r="A439" s="335">
        <v>1236600</v>
      </c>
      <c r="B439" s="336" t="s">
        <v>72</v>
      </c>
      <c r="C439" s="337" t="s">
        <v>1861</v>
      </c>
      <c r="D439" s="338" t="s">
        <v>1862</v>
      </c>
      <c r="E439" s="339" t="s">
        <v>1480</v>
      </c>
      <c r="F439" s="340">
        <v>1236600</v>
      </c>
    </row>
    <row r="440" spans="1:6" ht="27">
      <c r="A440" s="340">
        <v>1236601</v>
      </c>
      <c r="B440" s="336" t="s">
        <v>625</v>
      </c>
      <c r="C440" s="337" t="s">
        <v>1863</v>
      </c>
      <c r="D440" s="341" t="s">
        <v>1864</v>
      </c>
      <c r="E440" s="339" t="s">
        <v>1480</v>
      </c>
      <c r="F440" s="340">
        <v>1236601</v>
      </c>
    </row>
    <row r="441" spans="1:6" ht="13.5">
      <c r="A441" s="340">
        <v>1236488</v>
      </c>
      <c r="B441" s="336" t="s">
        <v>120</v>
      </c>
      <c r="C441" s="337" t="s">
        <v>1865</v>
      </c>
      <c r="D441" s="338" t="s">
        <v>1866</v>
      </c>
      <c r="E441" s="339" t="s">
        <v>1480</v>
      </c>
      <c r="F441" s="340">
        <v>1236488</v>
      </c>
    </row>
    <row r="442" spans="1:6" ht="27">
      <c r="A442" s="340">
        <v>1236534</v>
      </c>
      <c r="B442" s="336" t="s">
        <v>121</v>
      </c>
      <c r="C442" s="337" t="s">
        <v>1867</v>
      </c>
      <c r="D442" s="341" t="s">
        <v>1868</v>
      </c>
      <c r="E442" s="339" t="s">
        <v>1480</v>
      </c>
      <c r="F442" s="340">
        <v>1236534</v>
      </c>
    </row>
    <row r="443" spans="1:6" ht="13.5">
      <c r="A443" s="340">
        <v>1236740</v>
      </c>
      <c r="B443" s="332"/>
      <c r="C443" s="337" t="s">
        <v>1869</v>
      </c>
      <c r="D443" s="332" t="s">
        <v>1870</v>
      </c>
      <c r="E443" s="342" t="s">
        <v>1480</v>
      </c>
      <c r="F443" s="343">
        <v>1236740</v>
      </c>
    </row>
    <row r="444" spans="1:6" ht="13.5">
      <c r="A444" s="340">
        <v>1236619</v>
      </c>
      <c r="B444" s="336" t="s">
        <v>1871</v>
      </c>
      <c r="C444" s="344" t="s">
        <v>1872</v>
      </c>
      <c r="D444" s="332" t="s">
        <v>1873</v>
      </c>
      <c r="F444" s="340">
        <f t="shared" ref="F444:F468" si="0">A444</f>
        <v>1236619</v>
      </c>
    </row>
    <row r="445" spans="1:6" ht="13.5">
      <c r="A445" s="340">
        <v>1237088</v>
      </c>
      <c r="B445" s="345" t="s">
        <v>32</v>
      </c>
      <c r="C445" s="346" t="s">
        <v>1874</v>
      </c>
      <c r="D445" s="347" t="s">
        <v>1875</v>
      </c>
      <c r="F445" s="340">
        <f t="shared" si="0"/>
        <v>1237088</v>
      </c>
    </row>
    <row r="446" spans="1:6" ht="27">
      <c r="A446" s="340">
        <v>1237210</v>
      </c>
      <c r="B446" s="348" t="s">
        <v>130</v>
      </c>
      <c r="C446" s="349" t="s">
        <v>1876</v>
      </c>
      <c r="D446" s="349" t="s">
        <v>1877</v>
      </c>
      <c r="F446" s="340">
        <f t="shared" si="0"/>
        <v>1237210</v>
      </c>
    </row>
    <row r="447" spans="1:6" ht="13.5">
      <c r="A447" s="340">
        <v>1237468</v>
      </c>
      <c r="B447" s="345" t="s">
        <v>1878</v>
      </c>
      <c r="C447" s="350"/>
      <c r="D447" s="351" t="s">
        <v>1879</v>
      </c>
      <c r="F447" s="340">
        <f t="shared" si="0"/>
        <v>1237468</v>
      </c>
    </row>
    <row r="448" spans="1:6" ht="13.5">
      <c r="A448" s="340">
        <v>1236976</v>
      </c>
      <c r="B448" s="332" t="s">
        <v>1880</v>
      </c>
      <c r="C448" s="332" t="s">
        <v>1881</v>
      </c>
      <c r="D448" s="332" t="s">
        <v>1882</v>
      </c>
      <c r="F448" s="340">
        <f t="shared" si="0"/>
        <v>1236976</v>
      </c>
    </row>
    <row r="449" spans="1:6" ht="13.5">
      <c r="A449" s="340">
        <v>1237748</v>
      </c>
      <c r="B449" s="345" t="s">
        <v>1878</v>
      </c>
      <c r="C449" s="332" t="s">
        <v>34</v>
      </c>
      <c r="D449" s="332" t="s">
        <v>1883</v>
      </c>
      <c r="F449" s="340">
        <f t="shared" si="0"/>
        <v>1237748</v>
      </c>
    </row>
    <row r="450" spans="1:6" ht="13.5">
      <c r="A450" s="340">
        <v>1237608</v>
      </c>
      <c r="B450" s="332"/>
      <c r="C450" s="332" t="s">
        <v>1884</v>
      </c>
      <c r="D450" s="332" t="s">
        <v>1885</v>
      </c>
      <c r="F450" s="340">
        <f t="shared" si="0"/>
        <v>1237608</v>
      </c>
    </row>
    <row r="451" spans="1:6" ht="13.5">
      <c r="A451" s="340">
        <v>1237586</v>
      </c>
      <c r="B451" s="332"/>
      <c r="C451" s="332" t="s">
        <v>36</v>
      </c>
      <c r="D451" s="332" t="s">
        <v>1886</v>
      </c>
      <c r="F451" s="340">
        <f t="shared" si="0"/>
        <v>1237586</v>
      </c>
    </row>
    <row r="452" spans="1:6" ht="13.5">
      <c r="A452" s="340">
        <v>1237386</v>
      </c>
      <c r="B452" s="332"/>
      <c r="D452" s="332" t="s">
        <v>1887</v>
      </c>
      <c r="F452" s="340">
        <f t="shared" si="0"/>
        <v>1237386</v>
      </c>
    </row>
    <row r="453" spans="1:6" ht="13.5">
      <c r="A453" s="340">
        <v>1237457</v>
      </c>
      <c r="B453" s="332"/>
      <c r="C453" s="332" t="s">
        <v>1888</v>
      </c>
      <c r="D453" s="332" t="s">
        <v>1889</v>
      </c>
      <c r="F453" s="340">
        <f t="shared" si="0"/>
        <v>1237457</v>
      </c>
    </row>
    <row r="454" spans="1:6" ht="13.5">
      <c r="A454" s="340">
        <v>1237765</v>
      </c>
      <c r="B454" s="332"/>
      <c r="C454" s="332" t="s">
        <v>33</v>
      </c>
      <c r="D454" s="332" t="s">
        <v>1890</v>
      </c>
      <c r="F454" s="340">
        <f t="shared" si="0"/>
        <v>1237765</v>
      </c>
    </row>
    <row r="455" spans="1:6" ht="13.5">
      <c r="A455" s="340">
        <v>1238020</v>
      </c>
      <c r="B455" s="332"/>
      <c r="D455" s="332" t="s">
        <v>1891</v>
      </c>
      <c r="F455" s="340">
        <f t="shared" si="0"/>
        <v>1238020</v>
      </c>
    </row>
    <row r="456" spans="1:6" ht="13.5">
      <c r="A456" s="340">
        <v>1238453</v>
      </c>
      <c r="B456" s="332"/>
      <c r="D456" s="332" t="s">
        <v>1892</v>
      </c>
      <c r="F456" s="340">
        <f t="shared" si="0"/>
        <v>1238453</v>
      </c>
    </row>
    <row r="457" spans="1:6" ht="13.5">
      <c r="A457" s="340">
        <v>1238092</v>
      </c>
      <c r="B457" s="332"/>
      <c r="C457" s="332" t="s">
        <v>81</v>
      </c>
      <c r="D457" s="332" t="s">
        <v>1893</v>
      </c>
      <c r="F457" s="340">
        <f t="shared" si="0"/>
        <v>1238092</v>
      </c>
    </row>
    <row r="458" spans="1:6" ht="13.5">
      <c r="A458" s="340">
        <v>1238128</v>
      </c>
      <c r="B458" s="332"/>
      <c r="C458" s="332" t="s">
        <v>39</v>
      </c>
      <c r="D458" s="332" t="s">
        <v>1894</v>
      </c>
      <c r="F458" s="340">
        <f t="shared" si="0"/>
        <v>1238128</v>
      </c>
    </row>
    <row r="459" spans="1:6" ht="13.5">
      <c r="A459" s="340">
        <v>1238609</v>
      </c>
      <c r="B459" s="332"/>
      <c r="D459" s="332" t="s">
        <v>1895</v>
      </c>
      <c r="F459" s="340">
        <f t="shared" si="0"/>
        <v>1238609</v>
      </c>
    </row>
    <row r="460" spans="1:6" ht="13.5">
      <c r="A460" s="340">
        <v>1238605</v>
      </c>
      <c r="B460" s="332"/>
      <c r="C460" s="332" t="s">
        <v>52</v>
      </c>
      <c r="D460" s="332" t="s">
        <v>1896</v>
      </c>
      <c r="F460" s="340">
        <f t="shared" si="0"/>
        <v>1238605</v>
      </c>
    </row>
    <row r="461" spans="1:6" ht="13.5">
      <c r="A461" s="340">
        <v>1238480</v>
      </c>
      <c r="B461" s="332"/>
      <c r="C461" s="332" t="s">
        <v>1897</v>
      </c>
      <c r="D461" s="332" t="s">
        <v>1898</v>
      </c>
      <c r="F461" s="340">
        <f t="shared" si="0"/>
        <v>1238480</v>
      </c>
    </row>
    <row r="462" spans="1:6" ht="13.5">
      <c r="A462" s="340">
        <v>1239651</v>
      </c>
      <c r="B462" s="332"/>
      <c r="D462" s="332" t="s">
        <v>1899</v>
      </c>
      <c r="F462" s="340">
        <f t="shared" si="0"/>
        <v>1239651</v>
      </c>
    </row>
    <row r="463" spans="1:6" ht="13.5">
      <c r="A463" s="340">
        <v>1239988</v>
      </c>
      <c r="B463" s="332"/>
      <c r="D463" s="332" t="s">
        <v>1900</v>
      </c>
      <c r="F463" s="340">
        <f t="shared" si="0"/>
        <v>1239988</v>
      </c>
    </row>
    <row r="464" spans="1:6" ht="13.5">
      <c r="A464" s="340">
        <v>1239992</v>
      </c>
      <c r="B464" s="332"/>
      <c r="D464" s="332" t="s">
        <v>1901</v>
      </c>
      <c r="F464" s="340">
        <f t="shared" si="0"/>
        <v>1239992</v>
      </c>
    </row>
    <row r="465" spans="1:6" ht="13.5">
      <c r="A465" s="340">
        <v>1240180</v>
      </c>
      <c r="B465" s="332"/>
      <c r="D465" s="332" t="s">
        <v>1902</v>
      </c>
      <c r="F465" s="340">
        <f t="shared" si="0"/>
        <v>1240180</v>
      </c>
    </row>
    <row r="466" spans="1:6" ht="13.5">
      <c r="A466" s="340">
        <v>1240184</v>
      </c>
      <c r="B466" s="332"/>
      <c r="D466" s="332" t="s">
        <v>1903</v>
      </c>
      <c r="F466" s="340">
        <f t="shared" si="0"/>
        <v>1240184</v>
      </c>
    </row>
    <row r="467" spans="1:6" ht="13.5">
      <c r="A467" s="352">
        <v>1240029</v>
      </c>
      <c r="B467" s="332"/>
      <c r="D467" s="332" t="s">
        <v>1904</v>
      </c>
      <c r="F467" s="352">
        <f t="shared" si="0"/>
        <v>1240029</v>
      </c>
    </row>
    <row r="468" spans="1:6" ht="13.5">
      <c r="A468" s="352">
        <v>1240032</v>
      </c>
      <c r="B468" s="332"/>
      <c r="D468" s="332" t="s">
        <v>1905</v>
      </c>
      <c r="F468" s="352">
        <f t="shared" si="0"/>
        <v>1240032</v>
      </c>
    </row>
    <row r="469" spans="1:6" ht="13.5">
      <c r="A469" s="352">
        <v>1240308</v>
      </c>
      <c r="B469" s="332"/>
      <c r="D469" s="332" t="s">
        <v>1906</v>
      </c>
      <c r="F469" s="352">
        <f>A469</f>
        <v>1240308</v>
      </c>
    </row>
    <row r="470" spans="1:6" ht="13.5">
      <c r="A470" s="332"/>
      <c r="B470" s="332"/>
    </row>
    <row r="471" spans="1:6" ht="13.5">
      <c r="A471" s="332"/>
      <c r="B471" s="332"/>
    </row>
    <row r="472" spans="1:6" ht="13.5">
      <c r="A472" s="332"/>
      <c r="B472" s="332"/>
    </row>
    <row r="473" spans="1:6" ht="13.5">
      <c r="A473" s="332"/>
      <c r="B473" s="332"/>
    </row>
    <row r="474" spans="1:6" ht="13.5">
      <c r="A474" s="332"/>
      <c r="B474" s="332"/>
    </row>
    <row r="475" spans="1:6" ht="13.5">
      <c r="A475" s="332"/>
      <c r="B475" s="332"/>
      <c r="F475" s="332" t="s">
        <v>1907</v>
      </c>
    </row>
    <row r="476" spans="1:6" ht="13.5">
      <c r="A476" s="332"/>
      <c r="B476" s="332"/>
    </row>
    <row r="477" spans="1:6" ht="13.5">
      <c r="A477" s="332"/>
      <c r="B477" s="332"/>
    </row>
    <row r="478" spans="1:6" ht="13.5">
      <c r="A478" s="332"/>
      <c r="B478" s="332"/>
    </row>
    <row r="479" spans="1:6" ht="13.5">
      <c r="A479" s="332"/>
      <c r="B479" s="332"/>
    </row>
    <row r="480" spans="1:6" ht="13.5">
      <c r="A480" s="332"/>
      <c r="B480" s="332"/>
    </row>
    <row r="481" s="332" customFormat="1" ht="13.5"/>
    <row r="482" s="332" customFormat="1" ht="13.5"/>
    <row r="483" s="332" customFormat="1" ht="13.5"/>
    <row r="484" s="332" customFormat="1" ht="13.5"/>
    <row r="485" s="332" customFormat="1" ht="13.5"/>
    <row r="486" s="332" customFormat="1" ht="13.5"/>
    <row r="487" s="332" customFormat="1" ht="13.5"/>
    <row r="488" s="332" customFormat="1" ht="13.5"/>
    <row r="489" s="332" customFormat="1" ht="13.5"/>
    <row r="490" s="332" customFormat="1" ht="13.5"/>
    <row r="491" s="332" customFormat="1" ht="13.5"/>
    <row r="492" s="332" customFormat="1" ht="13.5"/>
    <row r="493" s="332" customFormat="1" ht="13.5"/>
    <row r="494" s="332" customFormat="1" ht="13.5"/>
    <row r="495" s="332" customFormat="1" ht="13.5"/>
    <row r="496" s="332" customFormat="1" ht="13.5"/>
    <row r="497" s="332" customFormat="1" ht="13.5"/>
    <row r="498" s="332" customFormat="1" ht="13.5"/>
    <row r="499" s="332" customFormat="1" ht="13.5"/>
    <row r="500" s="332" customFormat="1" ht="13.5"/>
    <row r="501" s="332" customFormat="1" ht="13.5"/>
    <row r="502" s="332" customFormat="1" ht="13.5"/>
    <row r="503" s="332" customFormat="1" ht="13.5"/>
    <row r="504" s="332" customFormat="1" ht="13.5"/>
    <row r="505" s="332" customFormat="1" ht="13.5"/>
    <row r="506" s="332" customFormat="1" ht="13.5"/>
    <row r="507" s="332" customFormat="1" ht="13.5"/>
    <row r="508" s="332" customFormat="1" ht="13.5"/>
    <row r="509" s="332" customFormat="1" ht="13.5"/>
    <row r="510" s="332" customFormat="1" ht="13.5"/>
  </sheetData>
  <phoneticPr fontId="2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157</vt:i4>
      </vt:variant>
    </vt:vector>
  </HeadingPairs>
  <TitlesOfParts>
    <vt:vector size="157" baseType="lpstr">
      <vt:lpstr>0624</vt:lpstr>
      <vt:lpstr>0625</vt:lpstr>
      <vt:lpstr>0626</vt:lpstr>
      <vt:lpstr>0627</vt:lpstr>
      <vt:lpstr>0630</vt:lpstr>
      <vt:lpstr>0701</vt:lpstr>
      <vt:lpstr>0702 RTPF</vt:lpstr>
      <vt:lpstr>0702 W3-12</vt:lpstr>
      <vt:lpstr>0702</vt:lpstr>
      <vt:lpstr>0703</vt:lpstr>
      <vt:lpstr>0703-2</vt:lpstr>
      <vt:lpstr>0704</vt:lpstr>
      <vt:lpstr>0707</vt:lpstr>
      <vt:lpstr>0708</vt:lpstr>
      <vt:lpstr>0708 W3-12</vt:lpstr>
      <vt:lpstr>0709</vt:lpstr>
      <vt:lpstr>0709 W3</vt:lpstr>
      <vt:lpstr>0709 RTPF</vt:lpstr>
      <vt:lpstr>0710</vt:lpstr>
      <vt:lpstr>0711</vt:lpstr>
      <vt:lpstr>0714</vt:lpstr>
      <vt:lpstr>0715</vt:lpstr>
      <vt:lpstr>0716</vt:lpstr>
      <vt:lpstr>0717 (0721)</vt:lpstr>
      <vt:lpstr>0718</vt:lpstr>
      <vt:lpstr>0721</vt:lpstr>
      <vt:lpstr>0722</vt:lpstr>
      <vt:lpstr>0722 가용성</vt:lpstr>
      <vt:lpstr>0723</vt:lpstr>
      <vt:lpstr>0723 w312</vt:lpstr>
      <vt:lpstr>0724</vt:lpstr>
      <vt:lpstr>0724-2</vt:lpstr>
      <vt:lpstr>0725 (0729 조회)</vt:lpstr>
      <vt:lpstr>0801</vt:lpstr>
      <vt:lpstr>0804</vt:lpstr>
      <vt:lpstr>0805 가용성</vt:lpstr>
      <vt:lpstr>0806</vt:lpstr>
      <vt:lpstr>0806 W312</vt:lpstr>
      <vt:lpstr>0807</vt:lpstr>
      <vt:lpstr>0808</vt:lpstr>
      <vt:lpstr>0811</vt:lpstr>
      <vt:lpstr>0812</vt:lpstr>
      <vt:lpstr>0813 W312</vt:lpstr>
      <vt:lpstr>0813</vt:lpstr>
      <vt:lpstr>0814</vt:lpstr>
      <vt:lpstr>0818</vt:lpstr>
      <vt:lpstr>0819</vt:lpstr>
      <vt:lpstr>0820 W312</vt:lpstr>
      <vt:lpstr>0820</vt:lpstr>
      <vt:lpstr>0821</vt:lpstr>
      <vt:lpstr>0822</vt:lpstr>
      <vt:lpstr>0825</vt:lpstr>
      <vt:lpstr>0826</vt:lpstr>
      <vt:lpstr>0827</vt:lpstr>
      <vt:lpstr>0827 W312</vt:lpstr>
      <vt:lpstr>0828</vt:lpstr>
      <vt:lpstr>Sheet1</vt:lpstr>
      <vt:lpstr>0901</vt:lpstr>
      <vt:lpstr>0902</vt:lpstr>
      <vt:lpstr>0903 W312</vt:lpstr>
      <vt:lpstr>0903</vt:lpstr>
      <vt:lpstr>0904</vt:lpstr>
      <vt:lpstr>0908</vt:lpstr>
      <vt:lpstr>0909</vt:lpstr>
      <vt:lpstr>0910</vt:lpstr>
      <vt:lpstr>0910 W312</vt:lpstr>
      <vt:lpstr>0911</vt:lpstr>
      <vt:lpstr>0912</vt:lpstr>
      <vt:lpstr>0915</vt:lpstr>
      <vt:lpstr>0916</vt:lpstr>
      <vt:lpstr>0917 W312</vt:lpstr>
      <vt:lpstr>0917</vt:lpstr>
      <vt:lpstr>0918</vt:lpstr>
      <vt:lpstr>0919</vt:lpstr>
      <vt:lpstr>0922</vt:lpstr>
      <vt:lpstr>0923</vt:lpstr>
      <vt:lpstr>0924</vt:lpstr>
      <vt:lpstr>0924(0930)</vt:lpstr>
      <vt:lpstr>0924 W312</vt:lpstr>
      <vt:lpstr>0925</vt:lpstr>
      <vt:lpstr>0925 (0930)</vt:lpstr>
      <vt:lpstr>0926</vt:lpstr>
      <vt:lpstr>0929</vt:lpstr>
      <vt:lpstr>0930</vt:lpstr>
      <vt:lpstr>0930 (1013)</vt:lpstr>
      <vt:lpstr>0930 (1007) 인천</vt:lpstr>
      <vt:lpstr>1001</vt:lpstr>
      <vt:lpstr>1001 (1013)</vt:lpstr>
      <vt:lpstr>1002 (1013)</vt:lpstr>
      <vt:lpstr>1002 W312</vt:lpstr>
      <vt:lpstr>1010</vt:lpstr>
      <vt:lpstr>1013</vt:lpstr>
      <vt:lpstr>1014</vt:lpstr>
      <vt:lpstr>1014 W312</vt:lpstr>
      <vt:lpstr>1015</vt:lpstr>
      <vt:lpstr>1015 W312</vt:lpstr>
      <vt:lpstr>1017</vt:lpstr>
      <vt:lpstr>1020</vt:lpstr>
      <vt:lpstr>1021</vt:lpstr>
      <vt:lpstr>1022</vt:lpstr>
      <vt:lpstr>1022 W312</vt:lpstr>
      <vt:lpstr>1023</vt:lpstr>
      <vt:lpstr>1027</vt:lpstr>
      <vt:lpstr>1028</vt:lpstr>
      <vt:lpstr>1029</vt:lpstr>
      <vt:lpstr>1029 W312</vt:lpstr>
      <vt:lpstr>1031</vt:lpstr>
      <vt:lpstr>1103</vt:lpstr>
      <vt:lpstr>1104</vt:lpstr>
      <vt:lpstr>1105</vt:lpstr>
      <vt:lpstr>1105 W312</vt:lpstr>
      <vt:lpstr>1106</vt:lpstr>
      <vt:lpstr>1107</vt:lpstr>
      <vt:lpstr>1110</vt:lpstr>
      <vt:lpstr>1111</vt:lpstr>
      <vt:lpstr>1112 (비가동)</vt:lpstr>
      <vt:lpstr>1112</vt:lpstr>
      <vt:lpstr>1112 W12</vt:lpstr>
      <vt:lpstr>1113 (비가동)</vt:lpstr>
      <vt:lpstr>1113</vt:lpstr>
      <vt:lpstr>1117</vt:lpstr>
      <vt:lpstr>1118</vt:lpstr>
      <vt:lpstr>1119</vt:lpstr>
      <vt:lpstr>1119 W12</vt:lpstr>
      <vt:lpstr>1120</vt:lpstr>
      <vt:lpstr>1121</vt:lpstr>
      <vt:lpstr>1124</vt:lpstr>
      <vt:lpstr>1125</vt:lpstr>
      <vt:lpstr>1126</vt:lpstr>
      <vt:lpstr>1126 W12</vt:lpstr>
      <vt:lpstr>1127</vt:lpstr>
      <vt:lpstr>1128</vt:lpstr>
      <vt:lpstr>1202</vt:lpstr>
      <vt:lpstr>1203</vt:lpstr>
      <vt:lpstr>1203 W12</vt:lpstr>
      <vt:lpstr>1204</vt:lpstr>
      <vt:lpstr>1208</vt:lpstr>
      <vt:lpstr>1209</vt:lpstr>
      <vt:lpstr>1210 W12</vt:lpstr>
      <vt:lpstr>1210</vt:lpstr>
      <vt:lpstr>1211</vt:lpstr>
      <vt:lpstr>1212</vt:lpstr>
      <vt:lpstr>1215</vt:lpstr>
      <vt:lpstr>1216</vt:lpstr>
      <vt:lpstr>1217</vt:lpstr>
      <vt:lpstr>1217 W12</vt:lpstr>
      <vt:lpstr>1218</vt:lpstr>
      <vt:lpstr>1219</vt:lpstr>
      <vt:lpstr>1222</vt:lpstr>
      <vt:lpstr>1223</vt:lpstr>
      <vt:lpstr>1224</vt:lpstr>
      <vt:lpstr>1224 W12</vt:lpstr>
      <vt:lpstr>1226</vt:lpstr>
      <vt:lpstr>1229</vt:lpstr>
      <vt:lpstr>1230</vt:lpstr>
      <vt:lpstr>1230 W12</vt:lpstr>
      <vt:lpstr>제품코드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김 예랑</cp:lastModifiedBy>
  <dcterms:created xsi:type="dcterms:W3CDTF">2014-12-25T03:06:00Z</dcterms:created>
  <dcterms:modified xsi:type="dcterms:W3CDTF">2026-03-23T10:46:51Z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D204960B794D4EC9801972A20B5BE380_13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