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:\DocA\Wank &amp; Liptzin LLP\2025\Annual Billing by Partner\"/>
    </mc:Choice>
  </mc:AlternateContent>
  <xr:revisionPtr revIDLastSave="0" documentId="13_ncr:1_{4F88DC75-E680-4C81-88E6-49872E454DB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2022" sheetId="1" r:id="rId1"/>
    <sheet name="2023" sheetId="5" r:id="rId2"/>
    <sheet name="2024" sheetId="6" r:id="rId3"/>
    <sheet name="2025" sheetId="7" r:id="rId4"/>
    <sheet name="2025 (2)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7" l="1"/>
  <c r="R8" i="7"/>
  <c r="Q8" i="7"/>
  <c r="H17" i="8"/>
  <c r="H10" i="8"/>
  <c r="B15" i="8"/>
  <c r="B16" i="8"/>
  <c r="B9" i="8"/>
  <c r="B8" i="8"/>
  <c r="G17" i="8"/>
  <c r="F17" i="8"/>
  <c r="E17" i="8"/>
  <c r="D17" i="8"/>
  <c r="C17" i="8"/>
  <c r="B17" i="8" s="1"/>
  <c r="G10" i="8"/>
  <c r="F10" i="8"/>
  <c r="E10" i="8"/>
  <c r="D10" i="8"/>
  <c r="C10" i="8"/>
  <c r="V8" i="7"/>
  <c r="U8" i="7"/>
  <c r="T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D8" i="6"/>
  <c r="C8" i="6"/>
  <c r="B8" i="6"/>
  <c r="D8" i="5"/>
  <c r="C8" i="5"/>
  <c r="B8" i="5"/>
  <c r="D8" i="1"/>
  <c r="C8" i="1"/>
  <c r="B8" i="1"/>
  <c r="B10" i="8" l="1"/>
</calcChain>
</file>

<file path=xl/sharedStrings.xml><?xml version="1.0" encoding="utf-8"?>
<sst xmlns="http://schemas.openxmlformats.org/spreadsheetml/2006/main" count="73" uniqueCount="37">
  <si>
    <t>Partner</t>
  </si>
  <si>
    <t>Total Billed</t>
  </si>
  <si>
    <t>Total Paid</t>
  </si>
  <si>
    <t>Rhona Liptzin</t>
  </si>
  <si>
    <t>Jerald Wank</t>
  </si>
  <si>
    <t>Firm Total</t>
  </si>
  <si>
    <t>Wank &amp; Liptzin LLP</t>
  </si>
  <si>
    <t>Annual Billing By Partner</t>
  </si>
  <si>
    <t>Monthly Billing By Partner</t>
  </si>
  <si>
    <t>January Billed</t>
  </si>
  <si>
    <t>January Paid</t>
  </si>
  <si>
    <t>January Due</t>
  </si>
  <si>
    <t>February Billed</t>
  </si>
  <si>
    <t>February Paid</t>
  </si>
  <si>
    <t>February Due</t>
  </si>
  <si>
    <t>March Billed</t>
  </si>
  <si>
    <t>April Paid</t>
  </si>
  <si>
    <t>March Due</t>
  </si>
  <si>
    <t>March Paid</t>
  </si>
  <si>
    <t>April Billed</t>
  </si>
  <si>
    <t>April Due</t>
  </si>
  <si>
    <t>May Billed</t>
  </si>
  <si>
    <t>May Paid</t>
  </si>
  <si>
    <t>May Due</t>
  </si>
  <si>
    <t>Total Due</t>
  </si>
  <si>
    <t xml:space="preserve">Billing: </t>
  </si>
  <si>
    <t>Collections:</t>
  </si>
  <si>
    <t>Total</t>
  </si>
  <si>
    <t>January</t>
  </si>
  <si>
    <t>February</t>
  </si>
  <si>
    <t>March</t>
  </si>
  <si>
    <t>April</t>
  </si>
  <si>
    <t>May</t>
  </si>
  <si>
    <t>June</t>
  </si>
  <si>
    <t>June Billed</t>
  </si>
  <si>
    <t>June Paid</t>
  </si>
  <si>
    <t>June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</si>
</sst>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0" fontId="0" fillId="0" borderId="0" xfId="0" applyAlignment="1">
      <alignment horizontal="left"/>
    </xf>
    <xf numFmtId="0" fontId="1" fillId="0" borderId="2" xfId="0" applyFont="1" applyBorder="1"/>
    <xf numFmtId="44" fontId="0" fillId="0" borderId="2" xfId="0" applyNumberFormat="1" applyBorder="1"/>
    <xf numFmtId="0" fontId="0" fillId="0" borderId="3" xfId="0" applyBorder="1"/>
    <xf numFmtId="44" fontId="0" fillId="0" borderId="3" xfId="0" applyNumberFormat="1" applyBorder="1"/>
    <xf numFmtId="44" fontId="0" fillId="0" borderId="4" xfId="0" applyNumberFormat="1" applyBorder="1"/>
    <xf numFmtId="0" fontId="1" fillId="2" borderId="0" xfId="0" applyFont="1" applyFill="1"/>
    <xf numFmtId="44" fontId="0" fillId="0" borderId="5" xfId="0" applyNumberFormat="1" applyBorder="1"/>
    <xf numFmtId="0" fontId="1" fillId="0" borderId="0" xfId="0" applyFont="1" applyBorder="1"/>
    <xf numFmtId="44" fontId="0" fillId="0" borderId="0" xfId="0" applyNumberFormat="1" applyBorder="1"/>
    <xf numFmtId="44" fontId="0" fillId="0" borderId="6" xfId="0" applyNumberFormat="1" applyBorder="1"/>
    <xf numFmtId="4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30" zoomScaleNormal="130" workbookViewId="0">
      <selection activeCell="E5" sqref="E5"/>
    </sheetView>
  </sheetViews>
  <sheetFormatPr defaultRowHeight="14.5" x14ac:dyDescent="0.35"/>
  <cols>
    <col min="1" max="1" width="21.81640625" customWidth="1"/>
    <col min="2" max="2" width="12.26953125" customWidth="1"/>
    <col min="3" max="3" width="13.1796875" customWidth="1"/>
    <col min="4" max="4" width="16.453125" customWidth="1"/>
    <col min="5" max="5" width="13.54296875" customWidth="1"/>
    <col min="6" max="6" width="12.7265625" customWidth="1"/>
    <col min="7" max="7" width="16.54296875" customWidth="1"/>
  </cols>
  <sheetData>
    <row r="1" spans="1:4" x14ac:dyDescent="0.35">
      <c r="A1" t="s">
        <v>6</v>
      </c>
    </row>
    <row r="2" spans="1:4" x14ac:dyDescent="0.35">
      <c r="A2" t="s">
        <v>7</v>
      </c>
    </row>
    <row r="3" spans="1:4" x14ac:dyDescent="0.35">
      <c r="A3" s="5">
        <v>2022</v>
      </c>
    </row>
    <row r="5" spans="1:4" ht="19" customHeight="1" x14ac:dyDescent="0.35">
      <c r="A5" s="1" t="s">
        <v>0</v>
      </c>
      <c r="B5" s="1" t="s">
        <v>1</v>
      </c>
      <c r="C5" s="1" t="s">
        <v>2</v>
      </c>
      <c r="D5" s="1" t="s">
        <v>24</v>
      </c>
    </row>
    <row r="6" spans="1:4" ht="17.149999999999999" customHeight="1" x14ac:dyDescent="0.35">
      <c r="A6" t="s">
        <v>3</v>
      </c>
      <c r="B6" s="2">
        <v>665188.5</v>
      </c>
      <c r="C6" s="2">
        <v>655468.16</v>
      </c>
      <c r="D6" s="2">
        <v>9720.34</v>
      </c>
    </row>
    <row r="7" spans="1:4" ht="18" customHeight="1" thickBot="1" x14ac:dyDescent="0.4">
      <c r="A7" t="s">
        <v>4</v>
      </c>
      <c r="B7" s="2">
        <v>273177</v>
      </c>
      <c r="C7" s="2">
        <v>262817</v>
      </c>
      <c r="D7" s="2">
        <v>10360</v>
      </c>
    </row>
    <row r="8" spans="1:4" ht="18" customHeight="1" x14ac:dyDescent="0.35">
      <c r="A8" s="3" t="s">
        <v>5</v>
      </c>
      <c r="B8" s="4">
        <f>SUM(B6:B7)</f>
        <v>938365.5</v>
      </c>
      <c r="C8" s="4">
        <f>SUM(C6:C7)</f>
        <v>918285.16</v>
      </c>
      <c r="D8" s="4">
        <f>SUM(D6:D7)</f>
        <v>20080.34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16E8-69AA-4F19-8C02-EC8613B27C8A}">
  <dimension ref="A1:D8"/>
  <sheetViews>
    <sheetView zoomScale="130" zoomScaleNormal="130" workbookViewId="0">
      <selection activeCell="E5" sqref="E5"/>
    </sheetView>
  </sheetViews>
  <sheetFormatPr defaultRowHeight="14.5" x14ac:dyDescent="0.35"/>
  <cols>
    <col min="1" max="1" width="21.81640625" customWidth="1"/>
    <col min="2" max="2" width="12.26953125" customWidth="1"/>
    <col min="3" max="3" width="13.1796875" customWidth="1"/>
    <col min="4" max="4" width="16.453125" customWidth="1"/>
    <col min="5" max="5" width="13.54296875" customWidth="1"/>
    <col min="6" max="6" width="12.7265625" customWidth="1"/>
    <col min="7" max="7" width="16.54296875" customWidth="1"/>
  </cols>
  <sheetData>
    <row r="1" spans="1:4" x14ac:dyDescent="0.35">
      <c r="A1" t="s">
        <v>6</v>
      </c>
    </row>
    <row r="2" spans="1:4" x14ac:dyDescent="0.35">
      <c r="A2" t="s">
        <v>7</v>
      </c>
    </row>
    <row r="3" spans="1:4" x14ac:dyDescent="0.35">
      <c r="A3" s="5">
        <v>2023</v>
      </c>
    </row>
    <row r="5" spans="1:4" ht="19" customHeight="1" x14ac:dyDescent="0.35">
      <c r="A5" s="1" t="s">
        <v>0</v>
      </c>
      <c r="B5" s="1" t="s">
        <v>1</v>
      </c>
      <c r="C5" s="1" t="s">
        <v>2</v>
      </c>
      <c r="D5" s="1" t="s">
        <v>24</v>
      </c>
    </row>
    <row r="6" spans="1:4" ht="17.149999999999999" customHeight="1" x14ac:dyDescent="0.35">
      <c r="A6" t="s">
        <v>3</v>
      </c>
      <c r="B6" s="2">
        <v>621148</v>
      </c>
      <c r="C6" s="2">
        <v>604084</v>
      </c>
      <c r="D6" s="2">
        <v>17064</v>
      </c>
    </row>
    <row r="7" spans="1:4" ht="18" customHeight="1" thickBot="1" x14ac:dyDescent="0.4">
      <c r="A7" t="s">
        <v>4</v>
      </c>
      <c r="B7" s="2">
        <v>257614.95</v>
      </c>
      <c r="C7" s="2">
        <v>229654.95</v>
      </c>
      <c r="D7" s="2">
        <v>27960</v>
      </c>
    </row>
    <row r="8" spans="1:4" ht="18" customHeight="1" x14ac:dyDescent="0.35">
      <c r="A8" s="3" t="s">
        <v>5</v>
      </c>
      <c r="B8" s="4">
        <f>SUM(B6:B7)</f>
        <v>878762.95</v>
      </c>
      <c r="C8" s="4">
        <f>SUM(C6:C7)</f>
        <v>833738.95</v>
      </c>
      <c r="D8" s="4">
        <f>SUM(D6:D7)</f>
        <v>45024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2494-3F6D-414A-9906-406D4C5383B8}">
  <dimension ref="A1:D8"/>
  <sheetViews>
    <sheetView zoomScale="130" zoomScaleNormal="130" workbookViewId="0">
      <selection activeCell="E5" sqref="E5"/>
    </sheetView>
  </sheetViews>
  <sheetFormatPr defaultRowHeight="14.5" x14ac:dyDescent="0.35"/>
  <cols>
    <col min="1" max="1" width="21.81640625" customWidth="1"/>
    <col min="2" max="2" width="14.26953125" customWidth="1"/>
    <col min="3" max="3" width="13.1796875" customWidth="1"/>
    <col min="4" max="4" width="16.453125" customWidth="1"/>
    <col min="5" max="5" width="13.54296875" customWidth="1"/>
    <col min="6" max="6" width="12.7265625" customWidth="1"/>
    <col min="7" max="7" width="16.54296875" customWidth="1"/>
  </cols>
  <sheetData>
    <row r="1" spans="1:4" x14ac:dyDescent="0.35">
      <c r="A1" t="s">
        <v>6</v>
      </c>
    </row>
    <row r="2" spans="1:4" x14ac:dyDescent="0.35">
      <c r="A2" t="s">
        <v>7</v>
      </c>
    </row>
    <row r="3" spans="1:4" x14ac:dyDescent="0.35">
      <c r="A3" s="5">
        <v>2024</v>
      </c>
    </row>
    <row r="5" spans="1:4" ht="19" customHeight="1" x14ac:dyDescent="0.35">
      <c r="A5" s="1" t="s">
        <v>0</v>
      </c>
      <c r="B5" s="1" t="s">
        <v>1</v>
      </c>
      <c r="C5" s="1" t="s">
        <v>2</v>
      </c>
      <c r="D5" s="1" t="s">
        <v>24</v>
      </c>
    </row>
    <row r="6" spans="1:4" ht="17.149999999999999" customHeight="1" x14ac:dyDescent="0.35">
      <c r="A6" t="s">
        <v>3</v>
      </c>
      <c r="B6" s="2">
        <v>766169.65</v>
      </c>
      <c r="C6" s="2">
        <v>735821.64</v>
      </c>
      <c r="D6" s="2">
        <v>30348.01</v>
      </c>
    </row>
    <row r="7" spans="1:4" ht="18" customHeight="1" thickBot="1" x14ac:dyDescent="0.4">
      <c r="A7" t="s">
        <v>4</v>
      </c>
      <c r="B7" s="2">
        <v>189255</v>
      </c>
      <c r="C7" s="2">
        <v>183285</v>
      </c>
      <c r="D7" s="2">
        <v>5970</v>
      </c>
    </row>
    <row r="8" spans="1:4" ht="18" customHeight="1" x14ac:dyDescent="0.35">
      <c r="A8" s="3" t="s">
        <v>5</v>
      </c>
      <c r="B8" s="4">
        <f>SUM(B6:B7)</f>
        <v>955424.65</v>
      </c>
      <c r="C8" s="4">
        <f>SUM(C6:C7)</f>
        <v>919106.64</v>
      </c>
      <c r="D8" s="4">
        <f>SUM(D6:D7)</f>
        <v>36318.009999999995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8CEA-5597-4AE3-A909-E73870FC7EB8}">
  <dimension ref="A1:V8"/>
  <sheetViews>
    <sheetView zoomScale="130" zoomScaleNormal="130" workbookViewId="0">
      <selection activeCell="S9" sqref="S9"/>
    </sheetView>
  </sheetViews>
  <sheetFormatPr defaultRowHeight="14.5" x14ac:dyDescent="0.35"/>
  <cols>
    <col min="1" max="1" width="21.81640625" customWidth="1"/>
    <col min="2" max="2" width="14.26953125" customWidth="1"/>
    <col min="3" max="3" width="13.1796875" customWidth="1"/>
    <col min="4" max="4" width="16.453125" customWidth="1"/>
    <col min="5" max="5" width="13.54296875" customWidth="1"/>
    <col min="6" max="6" width="12.7265625" customWidth="1"/>
    <col min="7" max="7" width="16.54296875" customWidth="1"/>
    <col min="8" max="8" width="13.54296875" bestFit="1" customWidth="1"/>
    <col min="9" max="9" width="12.453125" bestFit="1" customWidth="1"/>
    <col min="10" max="10" width="11.1796875" bestFit="1" customWidth="1"/>
    <col min="11" max="12" width="13.26953125" bestFit="1" customWidth="1"/>
    <col min="13" max="13" width="12.26953125" bestFit="1" customWidth="1"/>
    <col min="14" max="15" width="12.453125" bestFit="1" customWidth="1"/>
    <col min="16" max="18" width="11.453125" bestFit="1" customWidth="1"/>
    <col min="19" max="19" width="10.36328125" bestFit="1" customWidth="1"/>
    <col min="20" max="21" width="13.26953125" bestFit="1" customWidth="1"/>
    <col min="22" max="22" width="12.26953125" bestFit="1" customWidth="1"/>
  </cols>
  <sheetData>
    <row r="1" spans="1:22" x14ac:dyDescent="0.35">
      <c r="A1" t="s">
        <v>6</v>
      </c>
    </row>
    <row r="2" spans="1:22" x14ac:dyDescent="0.35">
      <c r="A2" t="s">
        <v>8</v>
      </c>
    </row>
    <row r="3" spans="1:22" x14ac:dyDescent="0.35">
      <c r="A3" s="5">
        <v>2025</v>
      </c>
    </row>
    <row r="5" spans="1:22" ht="19" customHeight="1" x14ac:dyDescent="0.35">
      <c r="A5" s="1" t="s">
        <v>0</v>
      </c>
      <c r="B5" s="1" t="s">
        <v>9</v>
      </c>
      <c r="C5" s="1" t="s">
        <v>10</v>
      </c>
      <c r="D5" s="6" t="s">
        <v>11</v>
      </c>
      <c r="E5" s="1" t="s">
        <v>12</v>
      </c>
      <c r="F5" s="1" t="s">
        <v>13</v>
      </c>
      <c r="G5" s="6" t="s">
        <v>14</v>
      </c>
      <c r="H5" s="1" t="s">
        <v>15</v>
      </c>
      <c r="I5" s="1" t="s">
        <v>18</v>
      </c>
      <c r="J5" s="6" t="s">
        <v>17</v>
      </c>
      <c r="K5" s="1" t="s">
        <v>19</v>
      </c>
      <c r="L5" s="1" t="s">
        <v>16</v>
      </c>
      <c r="M5" s="6" t="s">
        <v>20</v>
      </c>
      <c r="N5" s="1" t="s">
        <v>21</v>
      </c>
      <c r="O5" s="1" t="s">
        <v>22</v>
      </c>
      <c r="P5" s="6" t="s">
        <v>23</v>
      </c>
      <c r="Q5" s="1" t="s">
        <v>34</v>
      </c>
      <c r="R5" s="1" t="s">
        <v>35</v>
      </c>
      <c r="S5" s="6" t="s">
        <v>36</v>
      </c>
      <c r="T5" s="13" t="s">
        <v>1</v>
      </c>
      <c r="U5" s="1" t="s">
        <v>2</v>
      </c>
      <c r="V5" s="6" t="s">
        <v>24</v>
      </c>
    </row>
    <row r="6" spans="1:22" ht="17.149999999999999" customHeight="1" x14ac:dyDescent="0.35">
      <c r="A6" t="s">
        <v>3</v>
      </c>
      <c r="B6" s="2">
        <v>16064</v>
      </c>
      <c r="C6" s="2">
        <v>16064</v>
      </c>
      <c r="D6" s="7">
        <v>0</v>
      </c>
      <c r="E6" s="2">
        <v>59039</v>
      </c>
      <c r="F6" s="2">
        <v>59039</v>
      </c>
      <c r="G6" s="7">
        <v>0</v>
      </c>
      <c r="H6" s="2">
        <v>146546</v>
      </c>
      <c r="I6" s="2">
        <v>143511</v>
      </c>
      <c r="J6" s="7">
        <v>3035</v>
      </c>
      <c r="K6" s="2">
        <v>120978</v>
      </c>
      <c r="L6" s="2">
        <v>117858</v>
      </c>
      <c r="M6" s="7">
        <v>3120</v>
      </c>
      <c r="N6" s="2">
        <v>16140</v>
      </c>
      <c r="O6" s="2">
        <v>15565</v>
      </c>
      <c r="P6" s="7">
        <v>575</v>
      </c>
      <c r="Q6" s="2">
        <v>29954</v>
      </c>
      <c r="R6" s="2">
        <v>26279</v>
      </c>
      <c r="S6" s="7">
        <v>3675</v>
      </c>
      <c r="T6" s="14">
        <v>358767</v>
      </c>
      <c r="U6" s="2">
        <v>352037</v>
      </c>
      <c r="V6" s="7">
        <v>6730</v>
      </c>
    </row>
    <row r="7" spans="1:22" ht="18" customHeight="1" x14ac:dyDescent="0.35">
      <c r="A7" t="s">
        <v>4</v>
      </c>
      <c r="B7" s="2">
        <v>60075</v>
      </c>
      <c r="C7" s="2">
        <v>21705</v>
      </c>
      <c r="D7" s="7">
        <v>38370</v>
      </c>
      <c r="E7" s="2">
        <v>350</v>
      </c>
      <c r="F7" s="2">
        <v>0</v>
      </c>
      <c r="G7" s="7">
        <v>350</v>
      </c>
      <c r="H7" s="2">
        <v>1500</v>
      </c>
      <c r="I7" s="2">
        <v>1500</v>
      </c>
      <c r="J7" s="7">
        <v>0</v>
      </c>
      <c r="K7" s="2">
        <v>56345</v>
      </c>
      <c r="L7" s="2">
        <v>25545</v>
      </c>
      <c r="M7" s="7">
        <v>30800</v>
      </c>
      <c r="N7" s="2">
        <v>13950</v>
      </c>
      <c r="O7" s="2">
        <v>9450</v>
      </c>
      <c r="P7" s="7">
        <v>4500</v>
      </c>
      <c r="Q7" s="15">
        <v>14185</v>
      </c>
      <c r="R7" s="12">
        <v>8440</v>
      </c>
      <c r="S7" s="16">
        <v>5745</v>
      </c>
      <c r="T7" s="14">
        <v>132220</v>
      </c>
      <c r="U7" s="2">
        <v>58200</v>
      </c>
      <c r="V7" s="7">
        <v>74020</v>
      </c>
    </row>
    <row r="8" spans="1:22" ht="18" customHeight="1" x14ac:dyDescent="0.35">
      <c r="A8" s="8" t="s">
        <v>5</v>
      </c>
      <c r="B8" s="9">
        <f t="shared" ref="B8:P8" si="0">SUM(B6:B7)</f>
        <v>76139</v>
      </c>
      <c r="C8" s="9">
        <f t="shared" si="0"/>
        <v>37769</v>
      </c>
      <c r="D8" s="10">
        <f t="shared" si="0"/>
        <v>38370</v>
      </c>
      <c r="E8" s="9">
        <f t="shared" si="0"/>
        <v>59389</v>
      </c>
      <c r="F8" s="9">
        <f t="shared" si="0"/>
        <v>59039</v>
      </c>
      <c r="G8" s="10">
        <f t="shared" si="0"/>
        <v>350</v>
      </c>
      <c r="H8" s="9">
        <f t="shared" si="0"/>
        <v>148046</v>
      </c>
      <c r="I8" s="9">
        <f t="shared" si="0"/>
        <v>145011</v>
      </c>
      <c r="J8" s="10">
        <f t="shared" si="0"/>
        <v>3035</v>
      </c>
      <c r="K8" s="9">
        <f t="shared" si="0"/>
        <v>177323</v>
      </c>
      <c r="L8" s="9">
        <f t="shared" si="0"/>
        <v>143403</v>
      </c>
      <c r="M8" s="10">
        <f t="shared" si="0"/>
        <v>33920</v>
      </c>
      <c r="N8" s="9">
        <f t="shared" si="0"/>
        <v>30090</v>
      </c>
      <c r="O8" s="9">
        <f t="shared" si="0"/>
        <v>25015</v>
      </c>
      <c r="P8" s="10">
        <f t="shared" si="0"/>
        <v>5075</v>
      </c>
      <c r="Q8" s="2">
        <f>SUM(Q6:Q7)</f>
        <v>44139</v>
      </c>
      <c r="R8" s="2">
        <f>SUM(R6:R7)</f>
        <v>34719</v>
      </c>
      <c r="S8" s="7">
        <f>SUM(S6:S7)</f>
        <v>9420</v>
      </c>
      <c r="T8" s="9">
        <f>SUM(T6:T7)</f>
        <v>490987</v>
      </c>
      <c r="U8" s="9">
        <f>SUM(U6:U7)</f>
        <v>410237</v>
      </c>
      <c r="V8" s="10">
        <f>SUM(V6:V7)</f>
        <v>80750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3019-0039-45F1-A1AB-837073B52065}">
  <dimension ref="A1:H17"/>
  <sheetViews>
    <sheetView tabSelected="1" topLeftCell="B7" zoomScale="130" zoomScaleNormal="130" workbookViewId="0">
      <selection activeCell="H16" sqref="H16"/>
    </sheetView>
  </sheetViews>
  <sheetFormatPr defaultRowHeight="14.5" x14ac:dyDescent="0.35"/>
  <cols>
    <col min="1" max="2" width="21.81640625" customWidth="1"/>
    <col min="3" max="3" width="14.26953125" customWidth="1"/>
    <col min="4" max="4" width="13.54296875" customWidth="1"/>
    <col min="5" max="5" width="13.26953125" bestFit="1" customWidth="1"/>
    <col min="6" max="6" width="16.54296875" customWidth="1"/>
    <col min="7" max="8" width="13.54296875" bestFit="1" customWidth="1"/>
    <col min="9" max="9" width="12.26953125" bestFit="1" customWidth="1"/>
    <col min="10" max="11" width="12.453125" bestFit="1" customWidth="1"/>
    <col min="12" max="12" width="11.453125" bestFit="1" customWidth="1"/>
    <col min="13" max="14" width="12.453125" bestFit="1" customWidth="1"/>
    <col min="15" max="15" width="11.453125" bestFit="1" customWidth="1"/>
    <col min="16" max="17" width="12.453125" bestFit="1" customWidth="1"/>
    <col min="18" max="18" width="11.453125" bestFit="1" customWidth="1"/>
  </cols>
  <sheetData>
    <row r="1" spans="1:8" x14ac:dyDescent="0.35">
      <c r="A1" t="s">
        <v>6</v>
      </c>
    </row>
    <row r="2" spans="1:8" x14ac:dyDescent="0.35">
      <c r="A2" t="s">
        <v>8</v>
      </c>
    </row>
    <row r="3" spans="1:8" x14ac:dyDescent="0.35">
      <c r="A3" s="5">
        <v>2025</v>
      </c>
      <c r="B3" s="5"/>
    </row>
    <row r="5" spans="1:8" x14ac:dyDescent="0.35">
      <c r="A5" s="11" t="s">
        <v>25</v>
      </c>
      <c r="B5" s="1"/>
    </row>
    <row r="6" spans="1:8" x14ac:dyDescent="0.35">
      <c r="A6" s="1"/>
      <c r="B6" s="1"/>
    </row>
    <row r="7" spans="1:8" ht="19" customHeight="1" x14ac:dyDescent="0.35">
      <c r="A7" s="1" t="s">
        <v>0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</row>
    <row r="8" spans="1:8" ht="17.149999999999999" customHeight="1" x14ac:dyDescent="0.35">
      <c r="A8" t="s">
        <v>3</v>
      </c>
      <c r="B8" s="2">
        <f>SUM(C8:G8)</f>
        <v>358767</v>
      </c>
      <c r="C8" s="2">
        <v>16064</v>
      </c>
      <c r="D8" s="2">
        <v>59039</v>
      </c>
      <c r="E8" s="2">
        <v>146546</v>
      </c>
      <c r="F8" s="2">
        <v>120978</v>
      </c>
      <c r="G8" s="2">
        <v>16140</v>
      </c>
      <c r="H8" s="2">
        <v>29954</v>
      </c>
    </row>
    <row r="9" spans="1:8" ht="18" customHeight="1" x14ac:dyDescent="0.35">
      <c r="A9" t="s">
        <v>4</v>
      </c>
      <c r="B9" s="12">
        <f t="shared" ref="B9:B17" si="0">SUM(C9:G9)</f>
        <v>132220</v>
      </c>
      <c r="C9" s="2">
        <v>60075</v>
      </c>
      <c r="D9" s="2">
        <v>350</v>
      </c>
      <c r="E9" s="2">
        <v>1500</v>
      </c>
      <c r="F9" s="2">
        <v>56345</v>
      </c>
      <c r="G9" s="2">
        <v>13950</v>
      </c>
      <c r="H9" s="2">
        <v>14185</v>
      </c>
    </row>
    <row r="10" spans="1:8" ht="18" customHeight="1" x14ac:dyDescent="0.35">
      <c r="A10" s="8" t="s">
        <v>5</v>
      </c>
      <c r="B10" s="2">
        <f t="shared" si="0"/>
        <v>490987</v>
      </c>
      <c r="C10" s="9">
        <f>SUM(C8:C9)</f>
        <v>76139</v>
      </c>
      <c r="D10" s="9">
        <f>SUM(D8:D9)</f>
        <v>59389</v>
      </c>
      <c r="E10" s="9">
        <f>SUM(E8:E9)</f>
        <v>148046</v>
      </c>
      <c r="F10" s="9">
        <f>SUM(F8:F9)</f>
        <v>177323</v>
      </c>
      <c r="G10" s="9">
        <f>SUM(G8:G9)</f>
        <v>30090</v>
      </c>
      <c r="H10" s="9">
        <f>SUM(H8:H9)</f>
        <v>44139</v>
      </c>
    </row>
    <row r="11" spans="1:8" x14ac:dyDescent="0.35">
      <c r="B11" s="2"/>
    </row>
    <row r="12" spans="1:8" x14ac:dyDescent="0.35">
      <c r="A12" s="11" t="s">
        <v>26</v>
      </c>
      <c r="B12" s="2"/>
    </row>
    <row r="13" spans="1:8" x14ac:dyDescent="0.35">
      <c r="A13" s="1"/>
      <c r="B13" s="2"/>
    </row>
    <row r="14" spans="1:8" x14ac:dyDescent="0.35">
      <c r="A14" s="1" t="s">
        <v>0</v>
      </c>
      <c r="B14" s="2"/>
    </row>
    <row r="15" spans="1:8" x14ac:dyDescent="0.35">
      <c r="A15" t="s">
        <v>3</v>
      </c>
      <c r="B15" s="2">
        <f t="shared" si="0"/>
        <v>352037</v>
      </c>
      <c r="C15" s="2">
        <v>16064</v>
      </c>
      <c r="D15" s="2">
        <v>59039</v>
      </c>
      <c r="E15" s="2">
        <v>143511</v>
      </c>
      <c r="F15" s="2">
        <v>117858</v>
      </c>
      <c r="G15" s="2">
        <v>15565</v>
      </c>
      <c r="H15" s="2">
        <v>26279</v>
      </c>
    </row>
    <row r="16" spans="1:8" x14ac:dyDescent="0.35">
      <c r="A16" t="s">
        <v>4</v>
      </c>
      <c r="B16" s="12">
        <f t="shared" si="0"/>
        <v>58200</v>
      </c>
      <c r="C16" s="2">
        <v>21705</v>
      </c>
      <c r="D16" s="2">
        <v>0</v>
      </c>
      <c r="E16" s="2">
        <v>1500</v>
      </c>
      <c r="F16" s="2">
        <v>25545</v>
      </c>
      <c r="G16" s="2">
        <v>9450</v>
      </c>
      <c r="H16" s="2">
        <v>8440</v>
      </c>
    </row>
    <row r="17" spans="1:8" x14ac:dyDescent="0.35">
      <c r="A17" s="8" t="s">
        <v>5</v>
      </c>
      <c r="B17" s="2">
        <f t="shared" si="0"/>
        <v>410237</v>
      </c>
      <c r="C17" s="9">
        <f>SUM(C15:C16)</f>
        <v>37769</v>
      </c>
      <c r="D17" s="9">
        <f>SUM(D15:D16)</f>
        <v>59039</v>
      </c>
      <c r="E17" s="9">
        <f>SUM(E15:E16)</f>
        <v>145011</v>
      </c>
      <c r="F17" s="9">
        <f>SUM(F15:F16)</f>
        <v>143403</v>
      </c>
      <c r="G17" s="9">
        <f>SUM(G15:G16)</f>
        <v>25015</v>
      </c>
      <c r="H17" s="9">
        <f>SUM(H15:H16)</f>
        <v>34719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</vt:lpstr>
      <vt:lpstr>2023</vt:lpstr>
      <vt:lpstr>2024</vt:lpstr>
      <vt:lpstr>2025</vt:lpstr>
      <vt:lpstr>2025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Solomon</dc:creator>
  <cp:lastModifiedBy>Bradley Solomon</cp:lastModifiedBy>
  <dcterms:created xsi:type="dcterms:W3CDTF">2015-06-05T18:17:20Z</dcterms:created>
  <dcterms:modified xsi:type="dcterms:W3CDTF">2025-07-16T19:20:57Z</dcterms:modified>
</cp:coreProperties>
</file>