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Lustig\bp\flatfiles\"/>
    </mc:Choice>
  </mc:AlternateContent>
  <xr:revisionPtr revIDLastSave="0" documentId="13_ncr:1_{C92667C6-D30D-4F11-9499-ECA722C23059}" xr6:coauthVersionLast="45" xr6:coauthVersionMax="45" xr10:uidLastSave="{00000000-0000-0000-0000-000000000000}"/>
  <bookViews>
    <workbookView xWindow="28680" yWindow="-120" windowWidth="29040" windowHeight="15840" firstSheet="1" activeTab="2" xr2:uid="{9B817A87-C1A4-4A39-A2D3-6AADE0ACF2E0}"/>
  </bookViews>
  <sheets>
    <sheet name="Sheet1" sheetId="1" state="hidden" r:id="rId1"/>
    <sheet name="Weekly Summary" sheetId="2" r:id="rId2"/>
    <sheet name="rooms" sheetId="4" r:id="rId3"/>
    <sheet name="org_info" sheetId="5" r:id="rId4"/>
    <sheet name="grow_info" sheetId="6" r:id="rId5"/>
    <sheet name="Key" sheetId="3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95" i="4" l="1"/>
  <c r="T295" i="4"/>
  <c r="S295" i="4"/>
  <c r="R295" i="4"/>
  <c r="Q295" i="4"/>
  <c r="P295" i="4"/>
  <c r="O295" i="4"/>
  <c r="N295" i="4"/>
  <c r="M295" i="4"/>
  <c r="L295" i="4"/>
  <c r="K295" i="4"/>
  <c r="J295" i="4"/>
  <c r="I295" i="4"/>
  <c r="H295" i="4"/>
  <c r="G295" i="4"/>
  <c r="F295" i="4"/>
  <c r="E295" i="4"/>
  <c r="D295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X331" i="2" l="1"/>
  <c r="X288" i="2"/>
  <c r="X244" i="2"/>
  <c r="X201" i="2"/>
  <c r="X157" i="2"/>
  <c r="X113" i="2"/>
  <c r="X69" i="2"/>
  <c r="X23" i="2"/>
  <c r="X22" i="2"/>
  <c r="X21" i="2"/>
  <c r="X20" i="2"/>
  <c r="X19" i="2"/>
  <c r="X18" i="2"/>
  <c r="X17" i="2"/>
  <c r="X12" i="2"/>
  <c r="X11" i="2"/>
  <c r="X10" i="2"/>
  <c r="X9" i="2"/>
  <c r="X8" i="2"/>
  <c r="X7" i="2"/>
  <c r="X6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290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47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03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160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16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72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28" i="2"/>
  <c r="W331" i="2" l="1"/>
  <c r="W288" i="2"/>
  <c r="W244" i="2"/>
  <c r="W201" i="2"/>
  <c r="W157" i="2"/>
  <c r="W113" i="2"/>
  <c r="W69" i="2"/>
  <c r="W23" i="2"/>
  <c r="W22" i="2"/>
  <c r="W21" i="2"/>
  <c r="W20" i="2"/>
  <c r="W19" i="2"/>
  <c r="W18" i="2"/>
  <c r="W17" i="2"/>
  <c r="W12" i="2"/>
  <c r="W11" i="2"/>
  <c r="W10" i="2"/>
  <c r="W9" i="2"/>
  <c r="W8" i="2"/>
  <c r="W7" i="2"/>
  <c r="W6" i="2"/>
  <c r="F23" i="2" l="1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E23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E22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E20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E19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E18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E17" i="2"/>
  <c r="E2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E12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E11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E10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E9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E8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E7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E6" i="2"/>
  <c r="V331" i="2" l="1"/>
  <c r="V288" i="2"/>
  <c r="V113" i="2"/>
  <c r="V157" i="2"/>
  <c r="V201" i="2"/>
  <c r="V244" i="2"/>
  <c r="V69" i="2"/>
  <c r="U331" i="2" l="1"/>
  <c r="U288" i="2"/>
  <c r="U244" i="2"/>
  <c r="U201" i="2"/>
  <c r="U157" i="2"/>
  <c r="U113" i="2"/>
  <c r="U69" i="2"/>
  <c r="S331" i="2" l="1"/>
  <c r="S288" i="2"/>
  <c r="S244" i="2"/>
  <c r="S201" i="2"/>
  <c r="S157" i="2"/>
  <c r="S113" i="2"/>
  <c r="S69" i="2"/>
  <c r="T331" i="2" l="1"/>
  <c r="T288" i="2"/>
  <c r="T244" i="2"/>
  <c r="T201" i="2"/>
  <c r="T157" i="2"/>
  <c r="T113" i="2"/>
  <c r="T69" i="2"/>
  <c r="R331" i="2" l="1"/>
  <c r="R288" i="2"/>
  <c r="R244" i="2"/>
  <c r="R201" i="2"/>
  <c r="R157" i="2"/>
  <c r="R113" i="2"/>
  <c r="R69" i="2"/>
  <c r="Q331" i="2" l="1"/>
  <c r="Q288" i="2"/>
  <c r="Q244" i="2"/>
  <c r="Q201" i="2"/>
  <c r="Q157" i="2"/>
  <c r="Q113" i="2"/>
  <c r="Q69" i="2"/>
  <c r="P331" i="2" l="1"/>
  <c r="O331" i="2"/>
  <c r="N331" i="2"/>
  <c r="M331" i="2"/>
  <c r="L331" i="2"/>
  <c r="K331" i="2"/>
  <c r="J331" i="2"/>
  <c r="I331" i="2"/>
  <c r="H331" i="2"/>
  <c r="G331" i="2"/>
  <c r="F331" i="2"/>
  <c r="E331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P69" i="2"/>
  <c r="O69" i="2"/>
  <c r="N69" i="2"/>
  <c r="M69" i="2"/>
  <c r="L69" i="2"/>
  <c r="K69" i="2"/>
  <c r="J69" i="2"/>
  <c r="I69" i="2"/>
  <c r="H69" i="2"/>
  <c r="G69" i="2"/>
  <c r="F69" i="2"/>
  <c r="E69" i="2"/>
  <c r="O80" i="1" l="1"/>
  <c r="O1250" i="1" l="1"/>
  <c r="N1250" i="1"/>
  <c r="M1250" i="1"/>
  <c r="L1250" i="1"/>
  <c r="K1250" i="1"/>
  <c r="J1250" i="1"/>
  <c r="I1250" i="1"/>
  <c r="H1250" i="1"/>
  <c r="G1250" i="1"/>
  <c r="F1250" i="1"/>
  <c r="E1250" i="1"/>
  <c r="D1250" i="1"/>
  <c r="E158" i="1" l="1"/>
  <c r="F158" i="1"/>
  <c r="G158" i="1"/>
  <c r="H158" i="1"/>
  <c r="I158" i="1"/>
  <c r="J158" i="1"/>
  <c r="K158" i="1"/>
  <c r="L158" i="1"/>
  <c r="M158" i="1"/>
  <c r="N158" i="1"/>
  <c r="O158" i="1"/>
  <c r="D158" i="1"/>
  <c r="E119" i="1"/>
  <c r="F119" i="1"/>
  <c r="G119" i="1"/>
  <c r="H119" i="1"/>
  <c r="I119" i="1"/>
  <c r="J119" i="1"/>
  <c r="K119" i="1"/>
  <c r="L119" i="1"/>
  <c r="M119" i="1"/>
  <c r="N119" i="1"/>
  <c r="O119" i="1"/>
  <c r="D119" i="1"/>
  <c r="E80" i="1"/>
  <c r="F80" i="1"/>
  <c r="G80" i="1"/>
  <c r="H80" i="1"/>
  <c r="I80" i="1"/>
  <c r="J80" i="1"/>
  <c r="K80" i="1"/>
  <c r="L80" i="1"/>
  <c r="M80" i="1"/>
  <c r="N80" i="1"/>
  <c r="D80" i="1"/>
  <c r="G1289" i="1" l="1"/>
  <c r="G1211" i="1"/>
  <c r="G1172" i="1"/>
  <c r="G1133" i="1"/>
  <c r="G1094" i="1"/>
  <c r="G1055" i="1"/>
  <c r="G1016" i="1"/>
  <c r="G977" i="1"/>
  <c r="G938" i="1"/>
  <c r="G899" i="1"/>
  <c r="G860" i="1"/>
  <c r="G821" i="1"/>
  <c r="G782" i="1"/>
  <c r="G743" i="1"/>
  <c r="G704" i="1"/>
  <c r="G665" i="1"/>
  <c r="G626" i="1"/>
  <c r="G587" i="1"/>
  <c r="G548" i="1"/>
  <c r="G509" i="1"/>
  <c r="G470" i="1"/>
  <c r="G431" i="1"/>
  <c r="G392" i="1"/>
  <c r="G353" i="1"/>
  <c r="G314" i="1"/>
  <c r="G275" i="1"/>
  <c r="G236" i="1"/>
  <c r="G197" i="1"/>
  <c r="O1289" i="1" l="1"/>
  <c r="N1289" i="1"/>
  <c r="M1289" i="1"/>
  <c r="L1289" i="1"/>
  <c r="K1289" i="1"/>
  <c r="J1289" i="1"/>
  <c r="I1289" i="1"/>
  <c r="H1289" i="1"/>
  <c r="F1289" i="1"/>
  <c r="E1289" i="1"/>
  <c r="D1289" i="1"/>
  <c r="O1211" i="1"/>
  <c r="N1211" i="1"/>
  <c r="M1211" i="1"/>
  <c r="L1211" i="1"/>
  <c r="K1211" i="1"/>
  <c r="J1211" i="1"/>
  <c r="I1211" i="1"/>
  <c r="H1211" i="1"/>
  <c r="F1211" i="1"/>
  <c r="E1211" i="1"/>
  <c r="D1211" i="1"/>
  <c r="O1172" i="1"/>
  <c r="N1172" i="1"/>
  <c r="M1172" i="1"/>
  <c r="L1172" i="1"/>
  <c r="K1172" i="1"/>
  <c r="J1172" i="1"/>
  <c r="I1172" i="1"/>
  <c r="H1172" i="1"/>
  <c r="F1172" i="1"/>
  <c r="E1172" i="1"/>
  <c r="D1172" i="1"/>
  <c r="O1133" i="1"/>
  <c r="N1133" i="1"/>
  <c r="M1133" i="1"/>
  <c r="L1133" i="1"/>
  <c r="K1133" i="1"/>
  <c r="J1133" i="1"/>
  <c r="I1133" i="1"/>
  <c r="H1133" i="1"/>
  <c r="F1133" i="1"/>
  <c r="E1133" i="1"/>
  <c r="D1133" i="1"/>
  <c r="O1094" i="1"/>
  <c r="N1094" i="1"/>
  <c r="M1094" i="1"/>
  <c r="L1094" i="1"/>
  <c r="K1094" i="1"/>
  <c r="J1094" i="1"/>
  <c r="I1094" i="1"/>
  <c r="H1094" i="1"/>
  <c r="F1094" i="1"/>
  <c r="E1094" i="1"/>
  <c r="D1094" i="1"/>
  <c r="O1055" i="1"/>
  <c r="N1055" i="1"/>
  <c r="M1055" i="1"/>
  <c r="L1055" i="1"/>
  <c r="K1055" i="1"/>
  <c r="J1055" i="1"/>
  <c r="I1055" i="1"/>
  <c r="H1055" i="1"/>
  <c r="F1055" i="1"/>
  <c r="E1055" i="1"/>
  <c r="D1055" i="1"/>
  <c r="O1016" i="1"/>
  <c r="N1016" i="1"/>
  <c r="M1016" i="1"/>
  <c r="L1016" i="1"/>
  <c r="K1016" i="1"/>
  <c r="J1016" i="1"/>
  <c r="I1016" i="1"/>
  <c r="H1016" i="1"/>
  <c r="F1016" i="1"/>
  <c r="E1016" i="1"/>
  <c r="D1016" i="1"/>
  <c r="O977" i="1"/>
  <c r="N977" i="1"/>
  <c r="M977" i="1"/>
  <c r="L977" i="1"/>
  <c r="K977" i="1"/>
  <c r="J977" i="1"/>
  <c r="I977" i="1"/>
  <c r="H977" i="1"/>
  <c r="F977" i="1"/>
  <c r="E977" i="1"/>
  <c r="D977" i="1"/>
  <c r="O938" i="1"/>
  <c r="N938" i="1"/>
  <c r="M938" i="1"/>
  <c r="L938" i="1"/>
  <c r="K938" i="1"/>
  <c r="J938" i="1"/>
  <c r="I938" i="1"/>
  <c r="H938" i="1"/>
  <c r="F938" i="1"/>
  <c r="E938" i="1"/>
  <c r="D938" i="1"/>
  <c r="O899" i="1"/>
  <c r="N899" i="1"/>
  <c r="M899" i="1"/>
  <c r="L899" i="1"/>
  <c r="K899" i="1"/>
  <c r="J899" i="1"/>
  <c r="I899" i="1"/>
  <c r="H899" i="1"/>
  <c r="F899" i="1"/>
  <c r="E899" i="1"/>
  <c r="D899" i="1"/>
  <c r="O860" i="1"/>
  <c r="N860" i="1"/>
  <c r="M860" i="1"/>
  <c r="L860" i="1"/>
  <c r="K860" i="1"/>
  <c r="J860" i="1"/>
  <c r="I860" i="1"/>
  <c r="H860" i="1"/>
  <c r="F860" i="1"/>
  <c r="E860" i="1"/>
  <c r="D860" i="1"/>
  <c r="O821" i="1"/>
  <c r="N821" i="1"/>
  <c r="M821" i="1"/>
  <c r="L821" i="1"/>
  <c r="K821" i="1"/>
  <c r="J821" i="1"/>
  <c r="I821" i="1"/>
  <c r="H821" i="1"/>
  <c r="F821" i="1"/>
  <c r="E821" i="1"/>
  <c r="D821" i="1"/>
  <c r="O782" i="1"/>
  <c r="N782" i="1"/>
  <c r="M782" i="1"/>
  <c r="L782" i="1"/>
  <c r="K782" i="1"/>
  <c r="J782" i="1"/>
  <c r="I782" i="1"/>
  <c r="H782" i="1"/>
  <c r="F782" i="1"/>
  <c r="E782" i="1"/>
  <c r="D782" i="1"/>
  <c r="O743" i="1"/>
  <c r="N743" i="1"/>
  <c r="M743" i="1"/>
  <c r="L743" i="1"/>
  <c r="K743" i="1"/>
  <c r="J743" i="1"/>
  <c r="I743" i="1"/>
  <c r="H743" i="1"/>
  <c r="F743" i="1"/>
  <c r="E743" i="1"/>
  <c r="D743" i="1"/>
  <c r="O704" i="1"/>
  <c r="N704" i="1"/>
  <c r="M704" i="1"/>
  <c r="L704" i="1"/>
  <c r="K704" i="1"/>
  <c r="J704" i="1"/>
  <c r="I704" i="1"/>
  <c r="H704" i="1"/>
  <c r="F704" i="1"/>
  <c r="E704" i="1"/>
  <c r="D704" i="1"/>
  <c r="O665" i="1"/>
  <c r="N665" i="1"/>
  <c r="M665" i="1"/>
  <c r="L665" i="1"/>
  <c r="K665" i="1"/>
  <c r="J665" i="1"/>
  <c r="I665" i="1"/>
  <c r="H665" i="1"/>
  <c r="F665" i="1"/>
  <c r="E665" i="1"/>
  <c r="D665" i="1"/>
  <c r="O626" i="1"/>
  <c r="N626" i="1"/>
  <c r="M626" i="1"/>
  <c r="L626" i="1"/>
  <c r="K626" i="1"/>
  <c r="J626" i="1"/>
  <c r="I626" i="1"/>
  <c r="H626" i="1"/>
  <c r="F626" i="1"/>
  <c r="E626" i="1"/>
  <c r="D626" i="1"/>
  <c r="O587" i="1"/>
  <c r="N587" i="1"/>
  <c r="M587" i="1"/>
  <c r="L587" i="1"/>
  <c r="K587" i="1"/>
  <c r="J587" i="1"/>
  <c r="I587" i="1"/>
  <c r="H587" i="1"/>
  <c r="F587" i="1"/>
  <c r="E587" i="1"/>
  <c r="D587" i="1"/>
  <c r="O548" i="1"/>
  <c r="N548" i="1"/>
  <c r="M548" i="1"/>
  <c r="L548" i="1"/>
  <c r="K548" i="1"/>
  <c r="J548" i="1"/>
  <c r="I548" i="1"/>
  <c r="H548" i="1"/>
  <c r="F548" i="1"/>
  <c r="E548" i="1"/>
  <c r="D548" i="1"/>
  <c r="O509" i="1"/>
  <c r="N509" i="1"/>
  <c r="M509" i="1"/>
  <c r="L509" i="1"/>
  <c r="K509" i="1"/>
  <c r="J509" i="1"/>
  <c r="I509" i="1"/>
  <c r="H509" i="1"/>
  <c r="F509" i="1"/>
  <c r="E509" i="1"/>
  <c r="D509" i="1"/>
  <c r="O470" i="1"/>
  <c r="N470" i="1"/>
  <c r="M470" i="1"/>
  <c r="L470" i="1"/>
  <c r="K470" i="1"/>
  <c r="J470" i="1"/>
  <c r="I470" i="1"/>
  <c r="H470" i="1"/>
  <c r="F470" i="1"/>
  <c r="E470" i="1"/>
  <c r="D470" i="1"/>
  <c r="O431" i="1"/>
  <c r="N431" i="1"/>
  <c r="M431" i="1"/>
  <c r="L431" i="1"/>
  <c r="K431" i="1"/>
  <c r="J431" i="1"/>
  <c r="I431" i="1"/>
  <c r="H431" i="1"/>
  <c r="F431" i="1"/>
  <c r="E431" i="1"/>
  <c r="D431" i="1"/>
  <c r="O392" i="1"/>
  <c r="N392" i="1"/>
  <c r="M392" i="1"/>
  <c r="L392" i="1"/>
  <c r="K392" i="1"/>
  <c r="J392" i="1"/>
  <c r="I392" i="1"/>
  <c r="H392" i="1"/>
  <c r="F392" i="1"/>
  <c r="E392" i="1"/>
  <c r="D392" i="1"/>
  <c r="O353" i="1"/>
  <c r="N353" i="1"/>
  <c r="M353" i="1"/>
  <c r="L353" i="1"/>
  <c r="K353" i="1"/>
  <c r="J353" i="1"/>
  <c r="I353" i="1"/>
  <c r="H353" i="1"/>
  <c r="F353" i="1"/>
  <c r="E353" i="1"/>
  <c r="D353" i="1"/>
  <c r="O314" i="1"/>
  <c r="N314" i="1"/>
  <c r="M314" i="1"/>
  <c r="L314" i="1"/>
  <c r="K314" i="1"/>
  <c r="J314" i="1"/>
  <c r="I314" i="1"/>
  <c r="H314" i="1"/>
  <c r="F314" i="1"/>
  <c r="E314" i="1"/>
  <c r="D314" i="1"/>
  <c r="O275" i="1" l="1"/>
  <c r="N275" i="1"/>
  <c r="M275" i="1"/>
  <c r="L275" i="1"/>
  <c r="K275" i="1"/>
  <c r="J275" i="1"/>
  <c r="I275" i="1"/>
  <c r="H275" i="1"/>
  <c r="F275" i="1"/>
  <c r="E275" i="1"/>
  <c r="D275" i="1"/>
  <c r="O236" i="1"/>
  <c r="N236" i="1"/>
  <c r="M236" i="1"/>
  <c r="L236" i="1"/>
  <c r="K236" i="1"/>
  <c r="J236" i="1"/>
  <c r="I236" i="1"/>
  <c r="H236" i="1"/>
  <c r="F236" i="1"/>
  <c r="E236" i="1"/>
  <c r="D236" i="1"/>
  <c r="O197" i="1"/>
  <c r="N197" i="1"/>
  <c r="M197" i="1"/>
  <c r="L197" i="1"/>
  <c r="K197" i="1"/>
  <c r="J197" i="1"/>
  <c r="I197" i="1"/>
  <c r="H197" i="1"/>
  <c r="F197" i="1"/>
  <c r="E197" i="1"/>
  <c r="D197" i="1"/>
</calcChain>
</file>

<file path=xl/sharedStrings.xml><?xml version="1.0" encoding="utf-8"?>
<sst xmlns="http://schemas.openxmlformats.org/spreadsheetml/2006/main" count="2819" uniqueCount="146">
  <si>
    <t>ProKure Bio Pump Testing Results</t>
  </si>
  <si>
    <t>Prokure Bio Pump Total Mold Count</t>
  </si>
  <si>
    <t>Sumary</t>
  </si>
  <si>
    <t>Week of:</t>
  </si>
  <si>
    <t>A-Mom</t>
  </si>
  <si>
    <t>Outside</t>
  </si>
  <si>
    <t xml:space="preserve">Prokure Bio Pump By Spore Type </t>
  </si>
  <si>
    <t>Sample ID</t>
  </si>
  <si>
    <t>CFU/m3</t>
  </si>
  <si>
    <t>Alternaria</t>
  </si>
  <si>
    <t>Ascospores</t>
  </si>
  <si>
    <t>Aureobasidium</t>
  </si>
  <si>
    <t>Basidiospores</t>
  </si>
  <si>
    <t>Beltrania</t>
  </si>
  <si>
    <t>Bipolaris/Drechslera</t>
  </si>
  <si>
    <t>Botrytis</t>
  </si>
  <si>
    <t>Chaetomium</t>
  </si>
  <si>
    <t>Cladosporium</t>
  </si>
  <si>
    <t>Microstroma</t>
  </si>
  <si>
    <t>Oidium</t>
  </si>
  <si>
    <t>Penicillium/Aspergillus</t>
  </si>
  <si>
    <t>Rusts</t>
  </si>
  <si>
    <t>Smuts/Myxomycetes</t>
  </si>
  <si>
    <t>Stachybotrys</t>
  </si>
  <si>
    <t>Stemphylium</t>
  </si>
  <si>
    <t>Torula</t>
  </si>
  <si>
    <t>Trichocladium</t>
  </si>
  <si>
    <t>Unidentified conidia</t>
  </si>
  <si>
    <t>Total CFU/m3</t>
  </si>
  <si>
    <t>Dry Lower</t>
  </si>
  <si>
    <t>Dry Upper</t>
  </si>
  <si>
    <t>Trim</t>
  </si>
  <si>
    <t>GH-31</t>
  </si>
  <si>
    <t>GH-34</t>
  </si>
  <si>
    <t>GH-32</t>
  </si>
  <si>
    <t>GH-36</t>
  </si>
  <si>
    <t>GH-33</t>
  </si>
  <si>
    <t>GH-11</t>
  </si>
  <si>
    <t>GH-12</t>
  </si>
  <si>
    <t>GH-13</t>
  </si>
  <si>
    <t>GH-22</t>
  </si>
  <si>
    <t>GH-23</t>
  </si>
  <si>
    <t>Mom</t>
  </si>
  <si>
    <t>Packaging (P)</t>
  </si>
  <si>
    <t xml:space="preserve">W  </t>
  </si>
  <si>
    <t>Dry Upper Front</t>
  </si>
  <si>
    <t>Dry Upper Back</t>
  </si>
  <si>
    <t>Dry 2</t>
  </si>
  <si>
    <t>Outside 3 Front</t>
  </si>
  <si>
    <t>Outside 1 Front</t>
  </si>
  <si>
    <t>GH-21</t>
  </si>
  <si>
    <t>GH-14</t>
  </si>
  <si>
    <t>GH-15</t>
  </si>
  <si>
    <t>GH-16</t>
  </si>
  <si>
    <t>Outside Back</t>
  </si>
  <si>
    <t>GH-25</t>
  </si>
  <si>
    <t>Nursery</t>
  </si>
  <si>
    <t>GH-24</t>
  </si>
  <si>
    <t>A-Dry Lower</t>
  </si>
  <si>
    <t>A-Dry Upper</t>
  </si>
  <si>
    <t>A-Dry Upper Front</t>
  </si>
  <si>
    <t>A-Dry Upper Back</t>
  </si>
  <si>
    <t>A-Dry 2</t>
  </si>
  <si>
    <t>A-Trim</t>
  </si>
  <si>
    <t>A-GH-11</t>
  </si>
  <si>
    <t>A-GH-12</t>
  </si>
  <si>
    <t>A-GH-13</t>
  </si>
  <si>
    <t>A-GH-14</t>
  </si>
  <si>
    <t>A-GH-15</t>
  </si>
  <si>
    <t>A-GH-16</t>
  </si>
  <si>
    <t>A-GH-21</t>
  </si>
  <si>
    <t>A-GH-22</t>
  </si>
  <si>
    <t>A-GH-23</t>
  </si>
  <si>
    <t>A-GH-24</t>
  </si>
  <si>
    <t>A-GH-25</t>
  </si>
  <si>
    <t>A-GH-31</t>
  </si>
  <si>
    <t>A-GH-32</t>
  </si>
  <si>
    <t>A-GH-33</t>
  </si>
  <si>
    <t>A-GH-34</t>
  </si>
  <si>
    <t>A-GH-35</t>
  </si>
  <si>
    <t>A-GH-36</t>
  </si>
  <si>
    <t>A-Packaging</t>
  </si>
  <si>
    <t>A-W</t>
  </si>
  <si>
    <t>A-Nursery</t>
  </si>
  <si>
    <t>A-Outside Back</t>
  </si>
  <si>
    <t>A-Outside 1 Front</t>
  </si>
  <si>
    <t>A-Outside 3 Front</t>
  </si>
  <si>
    <t>GH-35</t>
  </si>
  <si>
    <t xml:space="preserve">Scopulariopsis </t>
  </si>
  <si>
    <t>Ulocladium</t>
  </si>
  <si>
    <t>Fusarium</t>
  </si>
  <si>
    <t>Polythrincium</t>
  </si>
  <si>
    <t>8/20/18 After</t>
  </si>
  <si>
    <t>8/20/2018 Before</t>
  </si>
  <si>
    <t>8/20/2018 After</t>
  </si>
  <si>
    <t>Rhizopus</t>
  </si>
  <si>
    <t>Arthrinium</t>
  </si>
  <si>
    <t>Epicoccum</t>
  </si>
  <si>
    <t>Curvularia</t>
  </si>
  <si>
    <t>Acremonium group</t>
  </si>
  <si>
    <t>Arthrobotrys</t>
  </si>
  <si>
    <t>Taeniolella</t>
  </si>
  <si>
    <t>Sporidesmium</t>
  </si>
  <si>
    <t>Nigrospora</t>
  </si>
  <si>
    <t>Gliomastix</t>
  </si>
  <si>
    <t>Mucor</t>
  </si>
  <si>
    <t>Oidiodendron</t>
  </si>
  <si>
    <t>Stigmina</t>
  </si>
  <si>
    <t>Outside 2</t>
  </si>
  <si>
    <r>
      <t>GH-32-has two air samples labeled "32" on 6.24.19.</t>
    </r>
    <r>
      <rPr>
        <b/>
        <sz val="12"/>
        <color theme="1"/>
        <rFont val="Arial Narrow"/>
        <family val="2"/>
      </rPr>
      <t xml:space="preserve"> 28,230</t>
    </r>
    <r>
      <rPr>
        <sz val="12"/>
        <color theme="1"/>
        <rFont val="Arial Narrow"/>
        <family val="2"/>
      </rPr>
      <t xml:space="preserve"> &amp; </t>
    </r>
    <r>
      <rPr>
        <b/>
        <sz val="12"/>
        <color theme="1"/>
        <rFont val="Arial Narrow"/>
        <family val="2"/>
      </rPr>
      <t>9,736</t>
    </r>
  </si>
  <si>
    <t>Venturia/Fusicladium</t>
  </si>
  <si>
    <t>Geomyces</t>
  </si>
  <si>
    <t>Peronospora</t>
  </si>
  <si>
    <t>Oncopodiella</t>
  </si>
  <si>
    <t>Cercospora</t>
  </si>
  <si>
    <t>Total mold spores found per cubic meter</t>
  </si>
  <si>
    <t>ProKure Bio Pump Total Mold Count (High TYM Count Risk)</t>
  </si>
  <si>
    <t>Summary</t>
  </si>
  <si>
    <t>Only viable spores that grow well on fungal media  included</t>
  </si>
  <si>
    <t>ProKure Bio Pump Total Mold Count</t>
  </si>
  <si>
    <t xml:space="preserve">ProKure Bio Pump By Spore Type </t>
  </si>
  <si>
    <t>High</t>
  </si>
  <si>
    <t>Low</t>
  </si>
  <si>
    <t>TYM Risk Categories</t>
  </si>
  <si>
    <t>Date:</t>
  </si>
  <si>
    <t>Room</t>
  </si>
  <si>
    <t>Spore</t>
  </si>
  <si>
    <t>TYM Test Risk</t>
  </si>
  <si>
    <t>key</t>
  </si>
  <si>
    <t>value</t>
  </si>
  <si>
    <t>orgID</t>
  </si>
  <si>
    <t>address</t>
  </si>
  <si>
    <t>address2</t>
  </si>
  <si>
    <t>city</t>
  </si>
  <si>
    <t>state</t>
  </si>
  <si>
    <t>zip</t>
  </si>
  <si>
    <t>website</t>
  </si>
  <si>
    <t>orgName</t>
  </si>
  <si>
    <t>Glass House Farms</t>
  </si>
  <si>
    <t>Carpinteria</t>
  </si>
  <si>
    <t>CA</t>
  </si>
  <si>
    <t>https://www.glasshousefarms.org/index.html#home</t>
  </si>
  <si>
    <t>growID</t>
  </si>
  <si>
    <t>org_orgID</t>
  </si>
  <si>
    <t>growName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</si>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</sst>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8"/>
      <color theme="1"/>
      <name val="Arial Narrow"/>
      <family val="2"/>
    </font>
    <font>
      <sz val="12"/>
      <color theme="1"/>
      <name val="Arial Narrow"/>
      <family val="2"/>
    </font>
    <font>
      <b/>
      <sz val="16"/>
      <color theme="1"/>
      <name val="Arial Narrow"/>
      <family val="2"/>
    </font>
    <font>
      <b/>
      <i/>
      <sz val="10"/>
      <color theme="1"/>
      <name val="Arial Narrow"/>
      <family val="2"/>
    </font>
    <font>
      <b/>
      <sz val="12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rgb="FFFFFFFF"/>
        <bgColor rgb="FF000000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70">
    <xf numFmtId="0" fontId="0" fillId="0" borderId="0" xfId="0"/>
    <xf numFmtId="0" fontId="2" fillId="0" borderId="0" xfId="0" applyFont="1"/>
    <xf numFmtId="0" fontId="3" fillId="0" borderId="0" xfId="0" applyFont="1"/>
    <xf numFmtId="164" fontId="4" fillId="0" borderId="0" xfId="1" applyNumberFormat="1" applyFont="1"/>
    <xf numFmtId="0" fontId="4" fillId="0" borderId="0" xfId="0" applyFont="1"/>
    <xf numFmtId="0" fontId="4" fillId="2" borderId="0" xfId="0" applyFont="1" applyFill="1"/>
    <xf numFmtId="0" fontId="2" fillId="2" borderId="2" xfId="0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14" fontId="6" fillId="0" borderId="6" xfId="1" applyNumberFormat="1" applyFont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4" fontId="6" fillId="2" borderId="7" xfId="1" applyNumberFormat="1" applyFont="1" applyFill="1" applyBorder="1" applyAlignment="1">
      <alignment horizontal="center"/>
    </xf>
    <xf numFmtId="0" fontId="2" fillId="2" borderId="5" xfId="0" applyFont="1" applyFill="1" applyBorder="1"/>
    <xf numFmtId="164" fontId="7" fillId="2" borderId="6" xfId="1" applyNumberFormat="1" applyFont="1" applyFill="1" applyBorder="1"/>
    <xf numFmtId="164" fontId="7" fillId="0" borderId="6" xfId="1" applyNumberFormat="1" applyFont="1" applyBorder="1"/>
    <xf numFmtId="164" fontId="7" fillId="0" borderId="7" xfId="1" applyNumberFormat="1" applyFont="1" applyBorder="1"/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64" fontId="2" fillId="0" borderId="14" xfId="1" applyNumberFormat="1" applyFont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164" fontId="2" fillId="2" borderId="15" xfId="1" applyNumberFormat="1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9" fillId="0" borderId="0" xfId="0" applyFont="1"/>
    <xf numFmtId="164" fontId="4" fillId="0" borderId="6" xfId="1" applyNumberFormat="1" applyFont="1" applyBorder="1"/>
    <xf numFmtId="164" fontId="4" fillId="0" borderId="7" xfId="1" applyNumberFormat="1" applyFont="1" applyBorder="1"/>
    <xf numFmtId="164" fontId="2" fillId="0" borderId="8" xfId="1" applyNumberFormat="1" applyFont="1" applyBorder="1"/>
    <xf numFmtId="164" fontId="2" fillId="0" borderId="9" xfId="1" applyNumberFormat="1" applyFont="1" applyBorder="1"/>
    <xf numFmtId="0" fontId="2" fillId="2" borderId="16" xfId="0" applyFont="1" applyFill="1" applyBorder="1"/>
    <xf numFmtId="9" fontId="4" fillId="0" borderId="16" xfId="2" applyFont="1" applyBorder="1" applyAlignment="1">
      <alignment horizontal="center" vertical="center" wrapText="1"/>
    </xf>
    <xf numFmtId="164" fontId="4" fillId="0" borderId="16" xfId="1" applyNumberFormat="1" applyFont="1" applyBorder="1"/>
    <xf numFmtId="164" fontId="4" fillId="0" borderId="17" xfId="1" applyNumberFormat="1" applyFont="1" applyBorder="1"/>
    <xf numFmtId="164" fontId="4" fillId="0" borderId="14" xfId="1" applyNumberFormat="1" applyFont="1" applyBorder="1"/>
    <xf numFmtId="164" fontId="4" fillId="0" borderId="15" xfId="1" applyNumberFormat="1" applyFont="1" applyBorder="1"/>
    <xf numFmtId="0" fontId="2" fillId="0" borderId="16" xfId="0" applyFont="1" applyBorder="1"/>
    <xf numFmtId="0" fontId="4" fillId="0" borderId="16" xfId="0" applyFont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164" fontId="2" fillId="0" borderId="16" xfId="1" applyNumberFormat="1" applyFont="1" applyBorder="1"/>
    <xf numFmtId="164" fontId="2" fillId="0" borderId="17" xfId="1" applyNumberFormat="1" applyFont="1" applyBorder="1"/>
    <xf numFmtId="0" fontId="10" fillId="0" borderId="0" xfId="0" applyFont="1"/>
    <xf numFmtId="0" fontId="4" fillId="0" borderId="16" xfId="0" applyFont="1" applyBorder="1"/>
    <xf numFmtId="9" fontId="4" fillId="0" borderId="19" xfId="2" applyFont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/>
    </xf>
    <xf numFmtId="0" fontId="4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4" fillId="0" borderId="1" xfId="0" applyFont="1" applyBorder="1"/>
    <xf numFmtId="164" fontId="4" fillId="0" borderId="1" xfId="1" applyNumberFormat="1" applyFont="1" applyBorder="1"/>
    <xf numFmtId="9" fontId="4" fillId="0" borderId="18" xfId="2" applyFont="1" applyBorder="1" applyAlignment="1">
      <alignment horizontal="center" vertical="center" wrapText="1"/>
    </xf>
    <xf numFmtId="164" fontId="4" fillId="0" borderId="34" xfId="1" applyNumberFormat="1" applyFont="1" applyBorder="1"/>
    <xf numFmtId="0" fontId="4" fillId="0" borderId="34" xfId="0" applyFont="1" applyBorder="1"/>
    <xf numFmtId="0" fontId="2" fillId="0" borderId="22" xfId="0" applyFont="1" applyBorder="1" applyAlignment="1">
      <alignment horizontal="center" vertical="center" wrapText="1"/>
    </xf>
    <xf numFmtId="0" fontId="2" fillId="0" borderId="34" xfId="0" applyFont="1" applyBorder="1"/>
    <xf numFmtId="0" fontId="0" fillId="0" borderId="0" xfId="0" applyAlignment="1">
      <alignment horizontal="center"/>
    </xf>
    <xf numFmtId="0" fontId="2" fillId="2" borderId="0" xfId="0" applyFont="1" applyFill="1" applyBorder="1"/>
    <xf numFmtId="164" fontId="7" fillId="2" borderId="0" xfId="1" applyNumberFormat="1" applyFont="1" applyFill="1" applyBorder="1"/>
    <xf numFmtId="164" fontId="7" fillId="0" borderId="0" xfId="1" applyNumberFormat="1" applyFont="1" applyBorder="1"/>
    <xf numFmtId="9" fontId="4" fillId="0" borderId="37" xfId="2" applyFont="1" applyBorder="1" applyAlignment="1">
      <alignment horizontal="center" vertical="center" wrapText="1"/>
    </xf>
    <xf numFmtId="164" fontId="4" fillId="0" borderId="38" xfId="1" applyNumberFormat="1" applyFont="1" applyBorder="1"/>
    <xf numFmtId="164" fontId="4" fillId="0" borderId="39" xfId="1" applyNumberFormat="1" applyFont="1" applyBorder="1"/>
    <xf numFmtId="0" fontId="2" fillId="2" borderId="40" xfId="0" applyFont="1" applyFill="1" applyBorder="1" applyAlignment="1">
      <alignment horizontal="center"/>
    </xf>
    <xf numFmtId="0" fontId="6" fillId="2" borderId="41" xfId="0" applyFont="1" applyFill="1" applyBorder="1" applyAlignment="1">
      <alignment horizontal="center"/>
    </xf>
    <xf numFmtId="0" fontId="2" fillId="2" borderId="41" xfId="0" applyFont="1" applyFill="1" applyBorder="1"/>
    <xf numFmtId="164" fontId="2" fillId="0" borderId="3" xfId="1" applyNumberFormat="1" applyFont="1" applyBorder="1" applyAlignment="1">
      <alignment horizontal="center"/>
    </xf>
    <xf numFmtId="9" fontId="4" fillId="0" borderId="43" xfId="2" applyFont="1" applyBorder="1" applyAlignment="1">
      <alignment horizontal="center" vertical="center" wrapText="1"/>
    </xf>
    <xf numFmtId="9" fontId="4" fillId="0" borderId="44" xfId="2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9" fontId="4" fillId="0" borderId="45" xfId="2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164" fontId="4" fillId="0" borderId="13" xfId="1" applyNumberFormat="1" applyFont="1" applyBorder="1"/>
    <xf numFmtId="164" fontId="4" fillId="0" borderId="5" xfId="1" applyNumberFormat="1" applyFont="1" applyBorder="1"/>
    <xf numFmtId="164" fontId="2" fillId="0" borderId="42" xfId="1" applyNumberFormat="1" applyFont="1" applyBorder="1"/>
    <xf numFmtId="164" fontId="4" fillId="0" borderId="47" xfId="1" applyNumberFormat="1" applyFont="1" applyBorder="1"/>
    <xf numFmtId="0" fontId="4" fillId="0" borderId="47" xfId="0" applyFont="1" applyBorder="1"/>
    <xf numFmtId="14" fontId="6" fillId="2" borderId="38" xfId="1" applyNumberFormat="1" applyFont="1" applyFill="1" applyBorder="1" applyAlignment="1">
      <alignment horizontal="center"/>
    </xf>
    <xf numFmtId="0" fontId="4" fillId="0" borderId="48" xfId="0" applyFont="1" applyBorder="1"/>
    <xf numFmtId="164" fontId="4" fillId="0" borderId="49" xfId="1" applyNumberFormat="1" applyFont="1" applyBorder="1"/>
    <xf numFmtId="0" fontId="4" fillId="0" borderId="50" xfId="0" applyFont="1" applyBorder="1"/>
    <xf numFmtId="14" fontId="6" fillId="2" borderId="52" xfId="1" applyNumberFormat="1" applyFont="1" applyFill="1" applyBorder="1" applyAlignment="1">
      <alignment horizontal="center"/>
    </xf>
    <xf numFmtId="164" fontId="4" fillId="0" borderId="51" xfId="1" applyNumberFormat="1" applyFont="1" applyBorder="1"/>
    <xf numFmtId="164" fontId="4" fillId="0" borderId="52" xfId="1" applyNumberFormat="1" applyFont="1" applyBorder="1"/>
    <xf numFmtId="164" fontId="2" fillId="2" borderId="54" xfId="1" applyNumberFormat="1" applyFont="1" applyFill="1" applyBorder="1" applyAlignment="1">
      <alignment horizontal="center"/>
    </xf>
    <xf numFmtId="14" fontId="6" fillId="2" borderId="53" xfId="1" applyNumberFormat="1" applyFont="1" applyFill="1" applyBorder="1" applyAlignment="1">
      <alignment horizontal="center"/>
    </xf>
    <xf numFmtId="164" fontId="2" fillId="0" borderId="53" xfId="1" applyNumberFormat="1" applyFont="1" applyBorder="1"/>
    <xf numFmtId="0" fontId="4" fillId="0" borderId="55" xfId="0" applyFont="1" applyBorder="1"/>
    <xf numFmtId="0" fontId="4" fillId="0" borderId="56" xfId="0" applyFont="1" applyBorder="1"/>
    <xf numFmtId="0" fontId="4" fillId="0" borderId="17" xfId="0" applyFont="1" applyBorder="1"/>
    <xf numFmtId="164" fontId="7" fillId="2" borderId="19" xfId="1" applyNumberFormat="1" applyFont="1" applyFill="1" applyBorder="1"/>
    <xf numFmtId="164" fontId="7" fillId="2" borderId="20" xfId="1" applyNumberFormat="1" applyFont="1" applyFill="1" applyBorder="1"/>
    <xf numFmtId="0" fontId="2" fillId="2" borderId="42" xfId="0" applyFont="1" applyFill="1" applyBorder="1"/>
    <xf numFmtId="164" fontId="7" fillId="7" borderId="6" xfId="1" applyNumberFormat="1" applyFont="1" applyFill="1" applyBorder="1"/>
    <xf numFmtId="164" fontId="7" fillId="7" borderId="8" xfId="1" applyNumberFormat="1" applyFont="1" applyFill="1" applyBorder="1"/>
    <xf numFmtId="164" fontId="12" fillId="7" borderId="34" xfId="1" applyNumberFormat="1" applyFont="1" applyFill="1" applyBorder="1" applyAlignment="1">
      <alignment horizontal="center"/>
    </xf>
    <xf numFmtId="14" fontId="6" fillId="2" borderId="57" xfId="1" applyNumberFormat="1" applyFont="1" applyFill="1" applyBorder="1" applyAlignment="1">
      <alignment horizontal="center"/>
    </xf>
    <xf numFmtId="164" fontId="2" fillId="2" borderId="58" xfId="1" applyNumberFormat="1" applyFont="1" applyFill="1" applyBorder="1" applyAlignment="1">
      <alignment horizontal="center"/>
    </xf>
    <xf numFmtId="0" fontId="6" fillId="2" borderId="38" xfId="0" applyFont="1" applyFill="1" applyBorder="1" applyAlignment="1">
      <alignment horizontal="center"/>
    </xf>
    <xf numFmtId="0" fontId="4" fillId="0" borderId="28" xfId="0" applyFont="1" applyBorder="1"/>
    <xf numFmtId="0" fontId="12" fillId="0" borderId="3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7" borderId="6" xfId="0" applyFont="1" applyFill="1" applyBorder="1" applyAlignment="1">
      <alignment horizontal="center"/>
    </xf>
    <xf numFmtId="164" fontId="4" fillId="0" borderId="18" xfId="1" applyNumberFormat="1" applyFont="1" applyBorder="1"/>
    <xf numFmtId="164" fontId="4" fillId="0" borderId="19" xfId="1" applyNumberFormat="1" applyFont="1" applyBorder="1"/>
    <xf numFmtId="0" fontId="12" fillId="0" borderId="14" xfId="0" applyFont="1" applyBorder="1" applyAlignment="1">
      <alignment horizontal="center"/>
    </xf>
    <xf numFmtId="14" fontId="6" fillId="0" borderId="19" xfId="1" applyNumberFormat="1" applyFont="1" applyBorder="1" applyAlignment="1">
      <alignment horizontal="center"/>
    </xf>
    <xf numFmtId="164" fontId="2" fillId="2" borderId="59" xfId="1" applyNumberFormat="1" applyFont="1" applyFill="1" applyBorder="1" applyAlignment="1">
      <alignment horizontal="center"/>
    </xf>
    <xf numFmtId="0" fontId="0" fillId="0" borderId="6" xfId="0" applyBorder="1"/>
    <xf numFmtId="164" fontId="12" fillId="7" borderId="50" xfId="1" applyNumberFormat="1" applyFont="1" applyFill="1" applyBorder="1" applyAlignment="1">
      <alignment horizontal="center"/>
    </xf>
    <xf numFmtId="164" fontId="7" fillId="2" borderId="57" xfId="1" applyNumberFormat="1" applyFont="1" applyFill="1" applyBorder="1"/>
    <xf numFmtId="164" fontId="7" fillId="2" borderId="61" xfId="1" applyNumberFormat="1" applyFont="1" applyFill="1" applyBorder="1"/>
    <xf numFmtId="164" fontId="7" fillId="2" borderId="8" xfId="1" applyNumberFormat="1" applyFont="1" applyFill="1" applyBorder="1"/>
    <xf numFmtId="14" fontId="6" fillId="2" borderId="44" xfId="1" applyNumberFormat="1" applyFont="1" applyFill="1" applyBorder="1" applyAlignment="1">
      <alignment horizontal="center"/>
    </xf>
    <xf numFmtId="14" fontId="6" fillId="0" borderId="14" xfId="1" applyNumberFormat="1" applyFont="1" applyBorder="1" applyAlignment="1">
      <alignment horizontal="center"/>
    </xf>
    <xf numFmtId="0" fontId="12" fillId="7" borderId="60" xfId="0" applyFont="1" applyFill="1" applyBorder="1" applyAlignment="1">
      <alignment horizontal="center"/>
    </xf>
    <xf numFmtId="0" fontId="13" fillId="0" borderId="0" xfId="0" applyFont="1" applyBorder="1"/>
    <xf numFmtId="0" fontId="2" fillId="2" borderId="40" xfId="0" applyFont="1" applyFill="1" applyBorder="1"/>
    <xf numFmtId="0" fontId="13" fillId="0" borderId="6" xfId="0" applyFont="1" applyBorder="1"/>
    <xf numFmtId="164" fontId="0" fillId="0" borderId="0" xfId="0" applyNumberFormat="1"/>
    <xf numFmtId="164" fontId="7" fillId="7" borderId="57" xfId="1" applyNumberFormat="1" applyFont="1" applyFill="1" applyBorder="1"/>
    <xf numFmtId="164" fontId="7" fillId="7" borderId="61" xfId="1" applyNumberFormat="1" applyFont="1" applyFill="1" applyBorder="1"/>
    <xf numFmtId="14" fontId="6" fillId="2" borderId="13" xfId="1" applyNumberFormat="1" applyFont="1" applyFill="1" applyBorder="1" applyAlignment="1">
      <alignment horizontal="center"/>
    </xf>
    <xf numFmtId="164" fontId="7" fillId="7" borderId="19" xfId="1" applyNumberFormat="1" applyFont="1" applyFill="1" applyBorder="1"/>
    <xf numFmtId="164" fontId="7" fillId="7" borderId="20" xfId="1" applyNumberFormat="1" applyFont="1" applyFill="1" applyBorder="1"/>
    <xf numFmtId="164" fontId="4" fillId="0" borderId="62" xfId="1" applyNumberFormat="1" applyFont="1" applyBorder="1"/>
    <xf numFmtId="164" fontId="4" fillId="0" borderId="57" xfId="1" applyNumberFormat="1" applyFont="1" applyBorder="1"/>
    <xf numFmtId="164" fontId="2" fillId="0" borderId="61" xfId="1" applyNumberFormat="1" applyFont="1" applyBorder="1"/>
    <xf numFmtId="0" fontId="4" fillId="0" borderId="63" xfId="0" applyFont="1" applyBorder="1"/>
    <xf numFmtId="0" fontId="4" fillId="0" borderId="36" xfId="0" applyFont="1" applyBorder="1"/>
    <xf numFmtId="0" fontId="4" fillId="0" borderId="29" xfId="0" applyFont="1" applyBorder="1"/>
    <xf numFmtId="0" fontId="4" fillId="0" borderId="64" xfId="0" applyFont="1" applyBorder="1"/>
    <xf numFmtId="0" fontId="4" fillId="0" borderId="12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 wrapText="1"/>
    </xf>
    <xf numFmtId="0" fontId="4" fillId="0" borderId="35" xfId="0" applyFont="1" applyBorder="1" applyAlignment="1">
      <alignment horizontal="center" wrapText="1"/>
    </xf>
    <xf numFmtId="0" fontId="4" fillId="0" borderId="36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28" xfId="0" applyFont="1" applyBorder="1" applyAlignment="1">
      <alignment horizontal="center" wrapText="1"/>
    </xf>
    <xf numFmtId="0" fontId="4" fillId="0" borderId="29" xfId="0" applyFont="1" applyBorder="1" applyAlignment="1">
      <alignment horizontal="center" wrapText="1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2" fillId="2" borderId="30" xfId="0" applyFont="1" applyFill="1" applyBorder="1" applyAlignment="1">
      <alignment vertical="center" wrapText="1"/>
    </xf>
    <xf numFmtId="0" fontId="2" fillId="2" borderId="23" xfId="0" applyFont="1" applyFill="1" applyBorder="1" applyAlignment="1">
      <alignment vertical="center" wrapText="1"/>
    </xf>
    <xf numFmtId="0" fontId="15" fillId="0" borderId="0" xfId="3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613"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theme="5"/>
      </font>
    </dxf>
    <dxf>
      <font>
        <b/>
        <i val="0"/>
        <color rgb="FFFF0000"/>
      </font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lasshousefarms.org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34DC2-8C8E-475C-AF2B-3CE49828CB54}">
  <dimension ref="B1:AE1289"/>
  <sheetViews>
    <sheetView workbookViewId="0">
      <selection activeCell="B32" sqref="B32"/>
    </sheetView>
  </sheetViews>
  <sheetFormatPr defaultColWidth="12.5546875" defaultRowHeight="15.6" x14ac:dyDescent="0.3"/>
  <cols>
    <col min="1" max="1" width="2.6640625" customWidth="1"/>
    <col min="2" max="2" width="15" style="1" bestFit="1" customWidth="1"/>
    <col min="3" max="3" width="21" style="4" customWidth="1"/>
    <col min="4" max="9" width="12.5546875" style="3"/>
    <col min="10" max="15" width="12.5546875" style="4"/>
    <col min="16" max="16" width="13.88671875" style="4" bestFit="1" customWidth="1"/>
    <col min="17" max="25" width="12.5546875" style="4"/>
  </cols>
  <sheetData>
    <row r="1" spans="3:23" ht="23.4" x14ac:dyDescent="0.45">
      <c r="C1" s="2" t="s">
        <v>0</v>
      </c>
      <c r="O1" s="5"/>
      <c r="P1" s="5"/>
      <c r="Q1" s="5"/>
      <c r="R1" s="5"/>
      <c r="S1" s="5"/>
      <c r="T1" s="5"/>
      <c r="U1" s="5"/>
      <c r="V1" s="5"/>
      <c r="W1" s="5"/>
    </row>
    <row r="2" spans="3:23" ht="16.2" thickBot="1" x14ac:dyDescent="0.35">
      <c r="O2" s="5"/>
    </row>
    <row r="3" spans="3:23" ht="21" thickBot="1" x14ac:dyDescent="0.4">
      <c r="C3" s="143" t="s">
        <v>1</v>
      </c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5"/>
    </row>
    <row r="4" spans="3:23" x14ac:dyDescent="0.3">
      <c r="C4" s="6" t="s">
        <v>2</v>
      </c>
      <c r="D4" s="7"/>
      <c r="E4" s="7"/>
      <c r="F4" s="7"/>
      <c r="G4" s="7"/>
      <c r="H4" s="7"/>
      <c r="I4" s="7"/>
      <c r="J4" s="7"/>
      <c r="K4" s="8"/>
      <c r="L4" s="7"/>
      <c r="M4" s="7"/>
      <c r="N4" s="7"/>
      <c r="O4" s="9"/>
    </row>
    <row r="5" spans="3:23" x14ac:dyDescent="0.3">
      <c r="C5" s="10" t="s">
        <v>3</v>
      </c>
      <c r="D5" s="11">
        <v>43101</v>
      </c>
      <c r="E5" s="12">
        <v>43311</v>
      </c>
      <c r="F5" s="12" t="s">
        <v>93</v>
      </c>
      <c r="G5" s="12" t="s">
        <v>92</v>
      </c>
      <c r="H5" s="12">
        <v>43353</v>
      </c>
      <c r="I5" s="12">
        <v>43374</v>
      </c>
      <c r="J5" s="12">
        <v>43388</v>
      </c>
      <c r="K5" s="12">
        <v>43423</v>
      </c>
      <c r="L5" s="12">
        <v>43528</v>
      </c>
      <c r="M5" s="12">
        <v>43640</v>
      </c>
      <c r="N5" s="12">
        <v>43689</v>
      </c>
      <c r="O5" s="13"/>
    </row>
    <row r="6" spans="3:23" x14ac:dyDescent="0.3">
      <c r="C6" s="14" t="s">
        <v>29</v>
      </c>
      <c r="D6" s="15">
        <v>717</v>
      </c>
      <c r="E6" s="15">
        <v>8736</v>
      </c>
      <c r="F6" s="15"/>
      <c r="G6" s="15"/>
      <c r="H6" s="15">
        <v>330</v>
      </c>
      <c r="I6" s="15">
        <v>804498</v>
      </c>
      <c r="J6" s="15">
        <v>1080</v>
      </c>
      <c r="K6" s="15">
        <v>66</v>
      </c>
      <c r="L6" s="16">
        <v>27</v>
      </c>
      <c r="M6" s="16">
        <v>107</v>
      </c>
      <c r="N6" s="16"/>
      <c r="O6" s="17"/>
    </row>
    <row r="7" spans="3:23" x14ac:dyDescent="0.3">
      <c r="C7" s="14" t="s">
        <v>30</v>
      </c>
      <c r="D7" s="15">
        <v>120</v>
      </c>
      <c r="E7" s="15">
        <v>147</v>
      </c>
      <c r="F7" s="15"/>
      <c r="G7" s="15"/>
      <c r="H7" s="15">
        <v>1083</v>
      </c>
      <c r="I7" s="15">
        <v>2256</v>
      </c>
      <c r="J7" s="15">
        <v>930</v>
      </c>
      <c r="K7" s="15"/>
      <c r="L7" s="16">
        <v>67</v>
      </c>
      <c r="M7" s="16"/>
      <c r="N7" s="16"/>
      <c r="O7" s="17"/>
    </row>
    <row r="8" spans="3:23" x14ac:dyDescent="0.3">
      <c r="C8" s="14" t="s">
        <v>45</v>
      </c>
      <c r="D8" s="15"/>
      <c r="E8" s="15"/>
      <c r="F8" s="15">
        <v>122539</v>
      </c>
      <c r="G8" s="15">
        <v>27</v>
      </c>
      <c r="H8" s="15"/>
      <c r="I8" s="15"/>
      <c r="J8" s="15"/>
      <c r="K8" s="15"/>
      <c r="L8" s="16"/>
      <c r="M8" s="16"/>
      <c r="N8" s="16"/>
      <c r="O8" s="17"/>
    </row>
    <row r="9" spans="3:23" x14ac:dyDescent="0.3">
      <c r="C9" s="14" t="s">
        <v>46</v>
      </c>
      <c r="D9" s="15"/>
      <c r="E9" s="15"/>
      <c r="F9" s="15">
        <v>231953</v>
      </c>
      <c r="G9" s="15">
        <v>27</v>
      </c>
      <c r="H9" s="15"/>
      <c r="I9" s="15"/>
      <c r="J9" s="15"/>
      <c r="K9" s="15">
        <v>658</v>
      </c>
      <c r="L9" s="16"/>
      <c r="M9" s="16">
        <v>20108</v>
      </c>
      <c r="N9" s="16"/>
      <c r="O9" s="17"/>
    </row>
    <row r="10" spans="3:23" x14ac:dyDescent="0.3">
      <c r="C10" s="14" t="s">
        <v>47</v>
      </c>
      <c r="D10" s="15"/>
      <c r="E10" s="15"/>
      <c r="F10" s="15"/>
      <c r="G10" s="15"/>
      <c r="H10" s="15">
        <v>1400</v>
      </c>
      <c r="I10" s="15">
        <v>480</v>
      </c>
      <c r="J10" s="15"/>
      <c r="K10" s="15"/>
      <c r="L10" s="16"/>
      <c r="M10" s="16"/>
      <c r="N10" s="16"/>
      <c r="O10" s="17"/>
    </row>
    <row r="11" spans="3:23" x14ac:dyDescent="0.3">
      <c r="C11" s="14" t="s">
        <v>31</v>
      </c>
      <c r="D11" s="15">
        <v>120</v>
      </c>
      <c r="E11" s="15">
        <v>43253</v>
      </c>
      <c r="F11" s="15"/>
      <c r="G11" s="15">
        <v>0</v>
      </c>
      <c r="H11" s="15">
        <v>7900</v>
      </c>
      <c r="I11" s="15">
        <v>1241693</v>
      </c>
      <c r="J11" s="15">
        <v>4013</v>
      </c>
      <c r="K11" s="15">
        <v>5930</v>
      </c>
      <c r="L11" s="16">
        <v>839</v>
      </c>
      <c r="M11" s="16">
        <v>2560</v>
      </c>
      <c r="N11" s="16"/>
      <c r="O11" s="17"/>
    </row>
    <row r="12" spans="3:23" x14ac:dyDescent="0.3">
      <c r="C12" s="14" t="s">
        <v>37</v>
      </c>
      <c r="D12" s="15"/>
      <c r="E12" s="15">
        <v>4273</v>
      </c>
      <c r="F12" s="15"/>
      <c r="G12" s="15"/>
      <c r="H12" s="15"/>
      <c r="I12" s="15"/>
      <c r="J12" s="15"/>
      <c r="K12" s="15">
        <v>1333</v>
      </c>
      <c r="L12" s="16"/>
      <c r="M12" s="16"/>
      <c r="N12" s="16"/>
      <c r="O12" s="17"/>
    </row>
    <row r="13" spans="3:23" x14ac:dyDescent="0.3">
      <c r="C13" s="14" t="s">
        <v>38</v>
      </c>
      <c r="D13" s="15"/>
      <c r="E13" s="15">
        <v>2483</v>
      </c>
      <c r="F13" s="15"/>
      <c r="G13" s="15"/>
      <c r="H13" s="15"/>
      <c r="I13" s="15"/>
      <c r="J13" s="15"/>
      <c r="K13" s="15">
        <v>1226</v>
      </c>
      <c r="L13" s="16">
        <v>5230</v>
      </c>
      <c r="M13" s="16">
        <v>9657</v>
      </c>
      <c r="N13" s="16">
        <v>6526</v>
      </c>
      <c r="O13" s="17"/>
    </row>
    <row r="14" spans="3:23" x14ac:dyDescent="0.3">
      <c r="C14" s="14" t="s">
        <v>39</v>
      </c>
      <c r="D14" s="15"/>
      <c r="E14" s="15">
        <v>1219</v>
      </c>
      <c r="F14" s="15"/>
      <c r="G14" s="15"/>
      <c r="H14" s="15"/>
      <c r="I14" s="15"/>
      <c r="J14" s="15"/>
      <c r="K14" s="15">
        <v>323</v>
      </c>
      <c r="L14" s="16"/>
      <c r="M14" s="16"/>
      <c r="N14" s="16"/>
      <c r="O14" s="17"/>
    </row>
    <row r="15" spans="3:23" x14ac:dyDescent="0.3">
      <c r="C15" s="14" t="s">
        <v>51</v>
      </c>
      <c r="D15" s="15"/>
      <c r="E15" s="15"/>
      <c r="F15" s="15"/>
      <c r="G15" s="15"/>
      <c r="H15" s="15"/>
      <c r="I15" s="15"/>
      <c r="J15" s="15"/>
      <c r="K15" s="15">
        <v>663</v>
      </c>
      <c r="L15" s="16"/>
      <c r="M15" s="16">
        <v>17623</v>
      </c>
      <c r="N15" s="16"/>
      <c r="O15" s="17"/>
    </row>
    <row r="16" spans="3:23" x14ac:dyDescent="0.3">
      <c r="C16" s="14" t="s">
        <v>52</v>
      </c>
      <c r="D16" s="15"/>
      <c r="E16" s="15"/>
      <c r="F16" s="15"/>
      <c r="G16" s="15"/>
      <c r="H16" s="15"/>
      <c r="I16" s="15"/>
      <c r="J16" s="15"/>
      <c r="K16" s="15">
        <v>784</v>
      </c>
      <c r="L16" s="16">
        <v>5986</v>
      </c>
      <c r="M16" s="16"/>
      <c r="N16" s="16">
        <v>21140</v>
      </c>
      <c r="O16" s="17"/>
    </row>
    <row r="17" spans="3:31" x14ac:dyDescent="0.3">
      <c r="C17" s="14" t="s">
        <v>53</v>
      </c>
      <c r="D17" s="15"/>
      <c r="E17" s="15"/>
      <c r="F17" s="15"/>
      <c r="G17" s="15"/>
      <c r="H17" s="15"/>
      <c r="I17" s="15"/>
      <c r="J17" s="15"/>
      <c r="K17" s="15">
        <v>477</v>
      </c>
      <c r="L17" s="16"/>
      <c r="M17" s="16"/>
      <c r="N17" s="16"/>
      <c r="O17" s="17"/>
    </row>
    <row r="18" spans="3:31" x14ac:dyDescent="0.3">
      <c r="C18" s="14" t="s">
        <v>50</v>
      </c>
      <c r="D18" s="15"/>
      <c r="E18" s="15">
        <v>1870</v>
      </c>
      <c r="F18" s="15"/>
      <c r="G18" s="15"/>
      <c r="H18" s="15"/>
      <c r="I18" s="15"/>
      <c r="J18" s="15"/>
      <c r="K18" s="15"/>
      <c r="L18" s="16"/>
      <c r="M18" s="16"/>
      <c r="N18" s="16"/>
      <c r="O18" s="17"/>
    </row>
    <row r="19" spans="3:31" x14ac:dyDescent="0.3">
      <c r="C19" s="14" t="s">
        <v>40</v>
      </c>
      <c r="D19" s="15"/>
      <c r="E19" s="15">
        <v>1496</v>
      </c>
      <c r="F19" s="15"/>
      <c r="G19" s="15"/>
      <c r="H19" s="15"/>
      <c r="I19" s="15"/>
      <c r="J19" s="15"/>
      <c r="K19" s="15"/>
      <c r="L19" s="16"/>
      <c r="M19" s="16">
        <v>10493</v>
      </c>
      <c r="N19" s="16">
        <v>1490</v>
      </c>
      <c r="O19" s="17"/>
    </row>
    <row r="20" spans="3:31" x14ac:dyDescent="0.3">
      <c r="C20" s="14" t="s">
        <v>41</v>
      </c>
      <c r="D20" s="15"/>
      <c r="E20" s="15">
        <v>2179</v>
      </c>
      <c r="F20" s="15"/>
      <c r="G20" s="15"/>
      <c r="H20" s="15"/>
      <c r="I20" s="15"/>
      <c r="J20" s="15"/>
      <c r="K20" s="15"/>
      <c r="L20" s="16">
        <v>7800</v>
      </c>
      <c r="M20" s="16"/>
      <c r="N20" s="16"/>
      <c r="O20" s="17"/>
    </row>
    <row r="21" spans="3:31" x14ac:dyDescent="0.3">
      <c r="C21" s="14" t="s">
        <v>57</v>
      </c>
      <c r="D21" s="15"/>
      <c r="E21" s="15"/>
      <c r="F21" s="15"/>
      <c r="G21" s="15"/>
      <c r="H21" s="15"/>
      <c r="I21" s="15"/>
      <c r="J21" s="15"/>
      <c r="K21" s="15"/>
      <c r="L21" s="16"/>
      <c r="M21" s="16">
        <v>8323</v>
      </c>
      <c r="N21" s="16"/>
      <c r="O21" s="17"/>
    </row>
    <row r="22" spans="3:31" x14ac:dyDescent="0.3">
      <c r="C22" s="14" t="s">
        <v>55</v>
      </c>
      <c r="D22" s="15"/>
      <c r="E22" s="15"/>
      <c r="F22" s="15"/>
      <c r="G22" s="15"/>
      <c r="H22" s="15"/>
      <c r="I22" s="15"/>
      <c r="J22" s="15"/>
      <c r="K22" s="15"/>
      <c r="L22" s="16">
        <v>9530</v>
      </c>
      <c r="M22" s="16"/>
      <c r="N22" s="16">
        <v>2350</v>
      </c>
      <c r="O22" s="17"/>
    </row>
    <row r="23" spans="3:31" ht="16.2" thickBot="1" x14ac:dyDescent="0.35">
      <c r="C23" s="14" t="s">
        <v>32</v>
      </c>
      <c r="D23" s="15">
        <v>586</v>
      </c>
      <c r="E23" s="15">
        <v>2949</v>
      </c>
      <c r="F23" s="15"/>
      <c r="G23" s="15"/>
      <c r="H23" s="15">
        <v>9140</v>
      </c>
      <c r="I23" s="15">
        <v>1966</v>
      </c>
      <c r="J23" s="15">
        <v>8834</v>
      </c>
      <c r="K23" s="15">
        <v>586</v>
      </c>
      <c r="L23" s="16"/>
      <c r="M23" s="16"/>
      <c r="N23" s="16"/>
      <c r="O23" s="17"/>
    </row>
    <row r="24" spans="3:31" x14ac:dyDescent="0.3">
      <c r="C24" s="14" t="s">
        <v>34</v>
      </c>
      <c r="D24" s="15">
        <v>996</v>
      </c>
      <c r="E24" s="15">
        <v>986</v>
      </c>
      <c r="F24" s="15"/>
      <c r="G24" s="15"/>
      <c r="H24" s="15">
        <v>6006</v>
      </c>
      <c r="I24" s="15">
        <v>3835</v>
      </c>
      <c r="J24" s="15">
        <v>7680</v>
      </c>
      <c r="K24" s="15">
        <v>430</v>
      </c>
      <c r="L24" s="16">
        <v>5860</v>
      </c>
      <c r="M24" s="16">
        <v>28230</v>
      </c>
      <c r="N24" s="16">
        <v>4759</v>
      </c>
      <c r="O24" s="17"/>
      <c r="AA24" s="137" t="s">
        <v>109</v>
      </c>
      <c r="AB24" s="138"/>
      <c r="AC24" s="138"/>
      <c r="AD24" s="139"/>
      <c r="AE24" s="56"/>
    </row>
    <row r="25" spans="3:31" ht="16.2" thickBot="1" x14ac:dyDescent="0.35">
      <c r="C25" s="14" t="s">
        <v>36</v>
      </c>
      <c r="D25" s="15">
        <v>588</v>
      </c>
      <c r="E25" s="15">
        <v>1419</v>
      </c>
      <c r="F25" s="15"/>
      <c r="G25" s="15"/>
      <c r="H25" s="15">
        <v>2813</v>
      </c>
      <c r="I25" s="15">
        <v>949</v>
      </c>
      <c r="J25" s="15">
        <v>10790</v>
      </c>
      <c r="K25" s="15">
        <v>809</v>
      </c>
      <c r="L25" s="16"/>
      <c r="M25" s="16"/>
      <c r="N25" s="16"/>
      <c r="O25" s="17"/>
      <c r="AA25" s="140"/>
      <c r="AB25" s="141"/>
      <c r="AC25" s="141"/>
      <c r="AD25" s="142"/>
      <c r="AE25" s="56"/>
    </row>
    <row r="26" spans="3:31" x14ac:dyDescent="0.3">
      <c r="C26" s="14" t="s">
        <v>33</v>
      </c>
      <c r="D26" s="15">
        <v>750</v>
      </c>
      <c r="E26" s="15"/>
      <c r="F26" s="15"/>
      <c r="G26" s="15"/>
      <c r="H26" s="15">
        <v>6826</v>
      </c>
      <c r="I26" s="15">
        <v>2600</v>
      </c>
      <c r="J26" s="15">
        <v>7221</v>
      </c>
      <c r="K26" s="15">
        <v>824</v>
      </c>
      <c r="L26" s="16"/>
      <c r="M26" s="16">
        <v>17060</v>
      </c>
      <c r="N26" s="16"/>
      <c r="O26" s="17"/>
    </row>
    <row r="27" spans="3:31" x14ac:dyDescent="0.3">
      <c r="C27" s="14" t="s">
        <v>87</v>
      </c>
      <c r="D27" s="15">
        <v>420</v>
      </c>
      <c r="E27" s="15"/>
      <c r="F27" s="15"/>
      <c r="G27" s="15"/>
      <c r="H27" s="15">
        <v>2436</v>
      </c>
      <c r="I27" s="15">
        <v>2580</v>
      </c>
      <c r="J27" s="15">
        <v>7727</v>
      </c>
      <c r="K27" s="15">
        <v>863</v>
      </c>
      <c r="L27" s="16">
        <v>5093</v>
      </c>
      <c r="M27" s="16"/>
      <c r="N27" s="16">
        <v>3110</v>
      </c>
      <c r="O27" s="17"/>
    </row>
    <row r="28" spans="3:31" x14ac:dyDescent="0.3">
      <c r="C28" s="14" t="s">
        <v>35</v>
      </c>
      <c r="D28" s="15">
        <v>542</v>
      </c>
      <c r="E28" s="15"/>
      <c r="F28" s="15"/>
      <c r="G28" s="15"/>
      <c r="H28" s="15">
        <v>4492</v>
      </c>
      <c r="I28" s="15">
        <v>2675</v>
      </c>
      <c r="J28" s="15">
        <v>8913</v>
      </c>
      <c r="K28" s="15">
        <v>613</v>
      </c>
      <c r="L28" s="16"/>
      <c r="M28" s="16"/>
      <c r="N28" s="16"/>
      <c r="O28" s="17"/>
    </row>
    <row r="29" spans="3:31" x14ac:dyDescent="0.3">
      <c r="C29" s="14" t="s">
        <v>42</v>
      </c>
      <c r="D29" s="15"/>
      <c r="E29" s="15">
        <v>1596</v>
      </c>
      <c r="F29" s="15"/>
      <c r="G29" s="15"/>
      <c r="H29" s="15"/>
      <c r="I29" s="15"/>
      <c r="J29" s="15"/>
      <c r="K29" s="15"/>
      <c r="L29" s="16"/>
      <c r="M29" s="16"/>
      <c r="N29" s="16"/>
      <c r="O29" s="17"/>
    </row>
    <row r="30" spans="3:31" x14ac:dyDescent="0.3">
      <c r="C30" s="14" t="s">
        <v>43</v>
      </c>
      <c r="D30" s="15"/>
      <c r="E30" s="15">
        <v>1757</v>
      </c>
      <c r="F30" s="15"/>
      <c r="G30" s="15"/>
      <c r="H30" s="15"/>
      <c r="I30" s="15"/>
      <c r="J30" s="15"/>
      <c r="K30" s="15"/>
      <c r="L30" s="16"/>
      <c r="M30" s="16"/>
      <c r="N30" s="16"/>
      <c r="O30" s="17"/>
    </row>
    <row r="31" spans="3:31" x14ac:dyDescent="0.3">
      <c r="C31" s="14" t="s">
        <v>44</v>
      </c>
      <c r="D31" s="15"/>
      <c r="E31" s="15">
        <v>2576</v>
      </c>
      <c r="F31" s="15"/>
      <c r="G31" s="15"/>
      <c r="H31" s="15"/>
      <c r="I31" s="15"/>
      <c r="J31" s="15"/>
      <c r="K31" s="15"/>
      <c r="L31" s="16"/>
      <c r="M31" s="16"/>
      <c r="N31" s="16"/>
      <c r="O31" s="17"/>
    </row>
    <row r="32" spans="3:31" x14ac:dyDescent="0.3">
      <c r="C32" s="14" t="s">
        <v>56</v>
      </c>
      <c r="D32" s="15"/>
      <c r="E32" s="15"/>
      <c r="F32" s="15"/>
      <c r="G32" s="15"/>
      <c r="H32" s="15"/>
      <c r="I32" s="15"/>
      <c r="J32" s="15"/>
      <c r="K32" s="15"/>
      <c r="L32" s="16"/>
      <c r="M32" s="16">
        <v>8063</v>
      </c>
      <c r="N32" s="16"/>
      <c r="O32" s="17"/>
    </row>
    <row r="33" spans="2:15" x14ac:dyDescent="0.3">
      <c r="C33" s="14" t="s">
        <v>54</v>
      </c>
      <c r="D33" s="15"/>
      <c r="E33" s="15"/>
      <c r="F33" s="15"/>
      <c r="G33" s="15"/>
      <c r="H33" s="15"/>
      <c r="I33" s="15"/>
      <c r="J33" s="15"/>
      <c r="K33" s="15">
        <v>1093</v>
      </c>
      <c r="L33" s="16"/>
      <c r="M33" s="16"/>
      <c r="N33" s="16"/>
      <c r="O33" s="17"/>
    </row>
    <row r="34" spans="2:15" x14ac:dyDescent="0.3">
      <c r="C34" s="14" t="s">
        <v>49</v>
      </c>
      <c r="D34" s="15"/>
      <c r="E34" s="15"/>
      <c r="F34" s="15"/>
      <c r="G34" s="15"/>
      <c r="H34" s="15"/>
      <c r="I34" s="15"/>
      <c r="J34" s="15"/>
      <c r="K34" s="15">
        <v>1320</v>
      </c>
      <c r="L34" s="16">
        <v>10800</v>
      </c>
      <c r="M34" s="16">
        <v>19302</v>
      </c>
      <c r="N34" s="16"/>
      <c r="O34" s="17"/>
    </row>
    <row r="35" spans="2:15" x14ac:dyDescent="0.3">
      <c r="C35" s="14" t="s">
        <v>48</v>
      </c>
      <c r="D35" s="15"/>
      <c r="E35" s="15">
        <v>3209</v>
      </c>
      <c r="F35" s="15"/>
      <c r="G35" s="15"/>
      <c r="H35" s="15"/>
      <c r="I35" s="15"/>
      <c r="J35" s="15"/>
      <c r="K35" s="15">
        <v>2024</v>
      </c>
      <c r="L35" s="16">
        <v>9670</v>
      </c>
      <c r="M35" s="16">
        <v>9153</v>
      </c>
      <c r="N35" s="16"/>
      <c r="O35" s="17"/>
    </row>
    <row r="36" spans="2:15" x14ac:dyDescent="0.3">
      <c r="C36" s="14" t="s">
        <v>108</v>
      </c>
      <c r="D36" s="15"/>
      <c r="E36" s="15"/>
      <c r="F36" s="15"/>
      <c r="G36" s="15"/>
      <c r="H36" s="15"/>
      <c r="I36" s="15"/>
      <c r="J36" s="15"/>
      <c r="K36" s="15"/>
      <c r="L36" s="16">
        <v>8807</v>
      </c>
      <c r="M36" s="16">
        <v>10666</v>
      </c>
      <c r="N36" s="16"/>
      <c r="O36" s="17"/>
    </row>
    <row r="37" spans="2:15" x14ac:dyDescent="0.3">
      <c r="B37"/>
      <c r="C37" s="14" t="s">
        <v>5</v>
      </c>
      <c r="D37" s="15"/>
      <c r="E37" s="15">
        <v>5353</v>
      </c>
      <c r="F37" s="15"/>
      <c r="G37" s="15"/>
      <c r="H37" s="15"/>
      <c r="I37" s="15"/>
      <c r="J37" s="15"/>
      <c r="K37" s="15"/>
      <c r="L37" s="16"/>
      <c r="M37" s="16"/>
      <c r="N37" s="16">
        <v>9851</v>
      </c>
      <c r="O37" s="17"/>
    </row>
    <row r="38" spans="2:15" x14ac:dyDescent="0.3">
      <c r="B38"/>
      <c r="C38" s="57"/>
      <c r="D38" s="58"/>
      <c r="E38" s="58"/>
      <c r="F38" s="58"/>
      <c r="G38" s="58"/>
      <c r="H38" s="58"/>
      <c r="I38" s="58"/>
      <c r="J38" s="58"/>
      <c r="K38" s="58"/>
      <c r="L38" s="59"/>
      <c r="M38" s="59"/>
      <c r="N38" s="59"/>
      <c r="O38" s="59"/>
    </row>
    <row r="39" spans="2:15" ht="16.2" thickBot="1" x14ac:dyDescent="0.35">
      <c r="B39"/>
      <c r="C39"/>
      <c r="D39"/>
      <c r="E39"/>
      <c r="F39"/>
      <c r="G39"/>
      <c r="H39"/>
      <c r="I39"/>
      <c r="J39"/>
      <c r="K39"/>
      <c r="L39"/>
      <c r="O39" s="5"/>
    </row>
    <row r="40" spans="2:15" ht="21" thickBot="1" x14ac:dyDescent="0.4">
      <c r="B40"/>
      <c r="C40" s="146" t="s">
        <v>6</v>
      </c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8"/>
    </row>
    <row r="41" spans="2:15" x14ac:dyDescent="0.3">
      <c r="B41" s="18" t="s">
        <v>7</v>
      </c>
      <c r="C41" s="19" t="s">
        <v>8</v>
      </c>
      <c r="D41" s="20"/>
      <c r="E41" s="20"/>
      <c r="F41" s="21"/>
      <c r="G41" s="21"/>
      <c r="H41" s="21"/>
      <c r="I41" s="21"/>
      <c r="J41" s="21"/>
      <c r="K41" s="21"/>
      <c r="L41" s="21"/>
      <c r="M41" s="21"/>
      <c r="N41" s="21"/>
      <c r="O41" s="22"/>
    </row>
    <row r="42" spans="2:15" s="24" customFormat="1" ht="14.4" thickBot="1" x14ac:dyDescent="0.35">
      <c r="B42" s="44"/>
      <c r="C42" s="23" t="s">
        <v>3</v>
      </c>
      <c r="D42" s="11">
        <v>43101</v>
      </c>
      <c r="E42" s="12">
        <v>43311</v>
      </c>
      <c r="F42" s="12" t="s">
        <v>93</v>
      </c>
      <c r="G42" s="12" t="s">
        <v>94</v>
      </c>
      <c r="H42" s="12">
        <v>43353</v>
      </c>
      <c r="I42" s="12">
        <v>43374</v>
      </c>
      <c r="J42" s="12">
        <v>43388</v>
      </c>
      <c r="K42" s="12">
        <v>43423</v>
      </c>
      <c r="L42" s="12">
        <v>43528</v>
      </c>
      <c r="M42" s="12">
        <v>43640</v>
      </c>
      <c r="N42" s="12">
        <v>43689</v>
      </c>
      <c r="O42" s="13"/>
    </row>
    <row r="43" spans="2:15" s="24" customFormat="1" x14ac:dyDescent="0.3">
      <c r="B43" s="149" t="s">
        <v>58</v>
      </c>
      <c r="C43" s="43" t="s">
        <v>99</v>
      </c>
      <c r="D43" s="25"/>
      <c r="E43" s="25"/>
      <c r="F43" s="25"/>
      <c r="G43" s="25"/>
      <c r="H43" s="25"/>
      <c r="I43" s="25">
        <v>20000</v>
      </c>
      <c r="J43" s="25"/>
      <c r="K43" s="25"/>
      <c r="L43" s="25"/>
      <c r="M43" s="25"/>
      <c r="N43" s="25"/>
      <c r="O43" s="26"/>
    </row>
    <row r="44" spans="2:15" s="24" customFormat="1" x14ac:dyDescent="0.3">
      <c r="B44" s="150"/>
      <c r="C44" s="43" t="s">
        <v>9</v>
      </c>
      <c r="D44" s="25"/>
      <c r="E44" s="25">
        <v>13</v>
      </c>
      <c r="F44" s="25"/>
      <c r="G44" s="25"/>
      <c r="H44" s="25"/>
      <c r="I44" s="25">
        <v>1700</v>
      </c>
      <c r="J44" s="25"/>
      <c r="K44" s="25"/>
      <c r="L44" s="25"/>
      <c r="M44" s="25"/>
      <c r="N44" s="25"/>
      <c r="O44" s="26"/>
    </row>
    <row r="45" spans="2:15" s="24" customFormat="1" x14ac:dyDescent="0.3">
      <c r="B45" s="150"/>
      <c r="C45" s="43" t="s">
        <v>96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6"/>
    </row>
    <row r="46" spans="2:15" s="24" customFormat="1" x14ac:dyDescent="0.3">
      <c r="B46" s="150"/>
      <c r="C46" s="43" t="s">
        <v>100</v>
      </c>
      <c r="D46" s="25"/>
      <c r="E46" s="25"/>
      <c r="F46" s="25"/>
      <c r="G46" s="25"/>
      <c r="H46" s="25"/>
      <c r="I46" s="25">
        <v>67</v>
      </c>
      <c r="J46" s="25"/>
      <c r="K46" s="25"/>
      <c r="L46" s="25"/>
      <c r="M46" s="25"/>
      <c r="N46" s="25"/>
      <c r="O46" s="26"/>
    </row>
    <row r="47" spans="2:15" x14ac:dyDescent="0.3">
      <c r="B47" s="150"/>
      <c r="C47" s="45" t="s">
        <v>10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6"/>
    </row>
    <row r="48" spans="2:15" x14ac:dyDescent="0.3">
      <c r="B48" s="150"/>
      <c r="C48" s="45" t="s">
        <v>11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6"/>
    </row>
    <row r="49" spans="2:23" x14ac:dyDescent="0.3">
      <c r="B49" s="150"/>
      <c r="C49" s="45" t="s">
        <v>12</v>
      </c>
      <c r="D49" s="25">
        <v>67</v>
      </c>
      <c r="E49" s="25">
        <v>530</v>
      </c>
      <c r="F49" s="25"/>
      <c r="G49" s="25"/>
      <c r="H49" s="25">
        <v>200</v>
      </c>
      <c r="I49" s="25"/>
      <c r="J49" s="25">
        <v>130</v>
      </c>
      <c r="K49" s="25"/>
      <c r="L49" s="25">
        <v>27</v>
      </c>
      <c r="M49" s="25">
        <v>67</v>
      </c>
      <c r="N49" s="25"/>
      <c r="O49" s="26"/>
    </row>
    <row r="50" spans="2:23" x14ac:dyDescent="0.3">
      <c r="B50" s="150"/>
      <c r="C50" s="45" t="s">
        <v>13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6"/>
    </row>
    <row r="51" spans="2:23" x14ac:dyDescent="0.3">
      <c r="B51" s="150"/>
      <c r="C51" s="45" t="s">
        <v>14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6"/>
    </row>
    <row r="52" spans="2:23" x14ac:dyDescent="0.3">
      <c r="B52" s="150"/>
      <c r="C52" s="45" t="s">
        <v>15</v>
      </c>
      <c r="D52" s="25"/>
      <c r="E52" s="25">
        <v>13</v>
      </c>
      <c r="F52" s="25"/>
      <c r="G52" s="25"/>
      <c r="H52" s="25"/>
      <c r="I52" s="25">
        <v>48000</v>
      </c>
      <c r="J52" s="25"/>
      <c r="K52" s="25"/>
      <c r="L52" s="25"/>
      <c r="M52" s="25"/>
      <c r="N52" s="25"/>
      <c r="O52" s="26"/>
    </row>
    <row r="53" spans="2:23" x14ac:dyDescent="0.3">
      <c r="B53" s="150"/>
      <c r="C53" s="45" t="s">
        <v>16</v>
      </c>
      <c r="D53" s="25"/>
      <c r="E53" s="25"/>
      <c r="F53" s="25"/>
      <c r="G53" s="25"/>
      <c r="H53" s="25"/>
      <c r="I53" s="25">
        <v>67</v>
      </c>
      <c r="J53" s="25"/>
      <c r="K53" s="25"/>
      <c r="L53" s="25"/>
      <c r="M53" s="25"/>
      <c r="N53" s="25"/>
      <c r="O53" s="26"/>
    </row>
    <row r="54" spans="2:23" x14ac:dyDescent="0.3">
      <c r="B54" s="150"/>
      <c r="C54" s="45" t="s">
        <v>17</v>
      </c>
      <c r="D54" s="25">
        <v>400</v>
      </c>
      <c r="E54" s="25">
        <v>1300</v>
      </c>
      <c r="F54" s="25"/>
      <c r="G54" s="25"/>
      <c r="H54" s="25">
        <v>130</v>
      </c>
      <c r="I54" s="25">
        <v>110000</v>
      </c>
      <c r="J54" s="25">
        <v>480</v>
      </c>
      <c r="K54" s="25"/>
      <c r="L54" s="25"/>
      <c r="M54" s="25"/>
      <c r="N54" s="25"/>
      <c r="O54" s="26"/>
    </row>
    <row r="55" spans="2:23" x14ac:dyDescent="0.3">
      <c r="B55" s="150"/>
      <c r="C55" s="45" t="s">
        <v>98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6"/>
    </row>
    <row r="56" spans="2:23" x14ac:dyDescent="0.3">
      <c r="B56" s="150"/>
      <c r="C56" s="45" t="s">
        <v>97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6"/>
    </row>
    <row r="57" spans="2:23" x14ac:dyDescent="0.3">
      <c r="B57" s="150"/>
      <c r="C57" s="45" t="s">
        <v>90</v>
      </c>
      <c r="D57" s="25"/>
      <c r="E57" s="25"/>
      <c r="F57" s="25"/>
      <c r="G57" s="25"/>
      <c r="H57" s="25"/>
      <c r="I57" s="25">
        <v>14000</v>
      </c>
      <c r="J57" s="25"/>
      <c r="K57" s="25"/>
      <c r="L57" s="25"/>
      <c r="M57" s="25"/>
      <c r="N57" s="25"/>
      <c r="O57" s="26"/>
    </row>
    <row r="58" spans="2:23" x14ac:dyDescent="0.3">
      <c r="B58" s="150"/>
      <c r="C58" s="45" t="s">
        <v>104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6"/>
    </row>
    <row r="59" spans="2:23" x14ac:dyDescent="0.3">
      <c r="B59" s="150"/>
      <c r="C59" s="45" t="s">
        <v>18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6"/>
    </row>
    <row r="60" spans="2:23" x14ac:dyDescent="0.3">
      <c r="B60" s="150"/>
      <c r="C60" s="45" t="s">
        <v>105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6"/>
    </row>
    <row r="61" spans="2:23" x14ac:dyDescent="0.3">
      <c r="B61" s="150"/>
      <c r="C61" s="45" t="s">
        <v>103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6"/>
    </row>
    <row r="62" spans="2:23" x14ac:dyDescent="0.3">
      <c r="B62" s="150"/>
      <c r="C62" s="45" t="s">
        <v>106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6"/>
    </row>
    <row r="63" spans="2:23" x14ac:dyDescent="0.3">
      <c r="B63" s="150"/>
      <c r="C63" s="45" t="s">
        <v>19</v>
      </c>
      <c r="D63" s="25"/>
      <c r="E63" s="25">
        <v>53</v>
      </c>
      <c r="F63" s="25"/>
      <c r="G63" s="25"/>
      <c r="H63" s="25"/>
      <c r="I63" s="25">
        <v>530</v>
      </c>
      <c r="J63" s="25"/>
      <c r="K63" s="25"/>
      <c r="L63" s="25"/>
      <c r="M63" s="25"/>
      <c r="N63" s="25"/>
      <c r="O63" s="26"/>
    </row>
    <row r="64" spans="2:23" x14ac:dyDescent="0.3">
      <c r="B64" s="150"/>
      <c r="C64" s="45" t="s">
        <v>20</v>
      </c>
      <c r="D64" s="25">
        <v>250</v>
      </c>
      <c r="E64" s="25">
        <v>6800</v>
      </c>
      <c r="F64" s="25"/>
      <c r="G64" s="25"/>
      <c r="H64" s="25"/>
      <c r="I64" s="25">
        <v>610000</v>
      </c>
      <c r="J64" s="25">
        <v>67</v>
      </c>
      <c r="K64" s="25">
        <v>53</v>
      </c>
      <c r="L64" s="25"/>
      <c r="M64" s="25"/>
      <c r="N64" s="25"/>
      <c r="O64" s="26"/>
      <c r="P64" s="5"/>
      <c r="Q64" s="5"/>
      <c r="R64" s="5"/>
      <c r="S64" s="5"/>
      <c r="T64" s="5"/>
      <c r="U64" s="5"/>
      <c r="V64" s="5"/>
      <c r="W64" s="5"/>
    </row>
    <row r="65" spans="2:23" x14ac:dyDescent="0.3">
      <c r="B65" s="150"/>
      <c r="C65" s="45" t="s">
        <v>91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6"/>
      <c r="P65" s="5"/>
      <c r="Q65" s="5"/>
      <c r="R65" s="5"/>
      <c r="S65" s="5"/>
      <c r="T65" s="5"/>
      <c r="U65" s="5"/>
      <c r="V65" s="5"/>
      <c r="W65" s="5"/>
    </row>
    <row r="66" spans="2:23" x14ac:dyDescent="0.3">
      <c r="B66" s="150"/>
      <c r="C66" s="45" t="s">
        <v>95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6"/>
      <c r="P66" s="5"/>
      <c r="Q66" s="5"/>
      <c r="R66" s="5"/>
      <c r="S66" s="5"/>
      <c r="T66" s="5"/>
      <c r="U66" s="5"/>
      <c r="V66" s="5"/>
      <c r="W66" s="5"/>
    </row>
    <row r="67" spans="2:23" x14ac:dyDescent="0.3">
      <c r="B67" s="150"/>
      <c r="C67" s="45" t="s">
        <v>21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6"/>
    </row>
    <row r="68" spans="2:23" x14ac:dyDescent="0.3">
      <c r="B68" s="150"/>
      <c r="C68" s="45" t="s">
        <v>88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6"/>
    </row>
    <row r="69" spans="2:23" x14ac:dyDescent="0.3">
      <c r="B69" s="150"/>
      <c r="C69" s="43" t="s">
        <v>22</v>
      </c>
      <c r="D69" s="25"/>
      <c r="E69" s="25">
        <v>27</v>
      </c>
      <c r="F69" s="25"/>
      <c r="G69" s="25"/>
      <c r="H69" s="25"/>
      <c r="I69" s="25">
        <v>67</v>
      </c>
      <c r="J69" s="25">
        <v>390</v>
      </c>
      <c r="K69" s="25">
        <v>13</v>
      </c>
      <c r="L69" s="25"/>
      <c r="M69" s="25">
        <v>40</v>
      </c>
      <c r="N69" s="25"/>
      <c r="O69" s="26"/>
    </row>
    <row r="70" spans="2:23" x14ac:dyDescent="0.3">
      <c r="B70" s="150"/>
      <c r="C70" s="43" t="s">
        <v>102</v>
      </c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6"/>
    </row>
    <row r="71" spans="2:23" x14ac:dyDescent="0.3">
      <c r="B71" s="150"/>
      <c r="C71" s="43" t="s">
        <v>23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6"/>
    </row>
    <row r="72" spans="2:23" x14ac:dyDescent="0.3">
      <c r="B72" s="150"/>
      <c r="C72" s="43" t="s">
        <v>24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6"/>
    </row>
    <row r="73" spans="2:23" x14ac:dyDescent="0.3">
      <c r="B73" s="150"/>
      <c r="C73" s="43" t="s">
        <v>107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6"/>
    </row>
    <row r="74" spans="2:23" x14ac:dyDescent="0.3">
      <c r="B74" s="150"/>
      <c r="C74" s="43" t="s">
        <v>101</v>
      </c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6"/>
    </row>
    <row r="75" spans="2:23" x14ac:dyDescent="0.3">
      <c r="B75" s="150"/>
      <c r="C75" s="43" t="s">
        <v>25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6"/>
    </row>
    <row r="76" spans="2:23" x14ac:dyDescent="0.3">
      <c r="B76" s="150"/>
      <c r="C76" s="43" t="s">
        <v>26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6"/>
    </row>
    <row r="77" spans="2:23" x14ac:dyDescent="0.3">
      <c r="B77" s="150"/>
      <c r="C77" s="43" t="s">
        <v>89</v>
      </c>
      <c r="D77" s="25"/>
      <c r="E77" s="25"/>
      <c r="F77" s="25"/>
      <c r="G77" s="25"/>
      <c r="H77" s="25"/>
      <c r="I77" s="25">
        <v>67</v>
      </c>
      <c r="J77" s="25">
        <v>13</v>
      </c>
      <c r="K77" s="25"/>
      <c r="L77" s="25"/>
      <c r="M77" s="25"/>
      <c r="N77" s="25"/>
      <c r="O77" s="26"/>
    </row>
    <row r="78" spans="2:23" x14ac:dyDescent="0.3">
      <c r="B78" s="150"/>
      <c r="C78" s="43" t="s">
        <v>27</v>
      </c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6"/>
    </row>
    <row r="79" spans="2:23" x14ac:dyDescent="0.3">
      <c r="B79" s="150"/>
      <c r="C79" s="60" t="s">
        <v>110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2"/>
    </row>
    <row r="80" spans="2:23" ht="16.2" thickBot="1" x14ac:dyDescent="0.35">
      <c r="B80" s="151"/>
      <c r="C80" s="46" t="s">
        <v>28</v>
      </c>
      <c r="D80" s="27">
        <f>SUM(D43:D78)</f>
        <v>717</v>
      </c>
      <c r="E80" s="27">
        <f t="shared" ref="E80:N80" si="0">SUM(E43:E78)</f>
        <v>8736</v>
      </c>
      <c r="F80" s="27">
        <f t="shared" si="0"/>
        <v>0</v>
      </c>
      <c r="G80" s="27">
        <f t="shared" si="0"/>
        <v>0</v>
      </c>
      <c r="H80" s="27">
        <f t="shared" si="0"/>
        <v>330</v>
      </c>
      <c r="I80" s="27">
        <f t="shared" si="0"/>
        <v>804498</v>
      </c>
      <c r="J80" s="27">
        <f t="shared" si="0"/>
        <v>1080</v>
      </c>
      <c r="K80" s="27">
        <f t="shared" si="0"/>
        <v>66</v>
      </c>
      <c r="L80" s="27">
        <f t="shared" si="0"/>
        <v>27</v>
      </c>
      <c r="M80" s="27">
        <f t="shared" si="0"/>
        <v>107</v>
      </c>
      <c r="N80" s="27">
        <f t="shared" si="0"/>
        <v>0</v>
      </c>
      <c r="O80" s="27">
        <f>SUM(O43:O79)</f>
        <v>0</v>
      </c>
    </row>
    <row r="81" spans="2:15" ht="16.2" thickBot="1" x14ac:dyDescent="0.35">
      <c r="B81" s="29"/>
      <c r="C81" s="30"/>
      <c r="D81" s="31"/>
      <c r="E81" s="31"/>
      <c r="F81" s="31"/>
      <c r="G81" s="31"/>
      <c r="H81" s="31"/>
      <c r="I81" s="31"/>
      <c r="J81" s="31"/>
      <c r="K81" s="31"/>
      <c r="L81" s="32"/>
      <c r="M81" s="31"/>
      <c r="N81" s="31"/>
      <c r="O81" s="31"/>
    </row>
    <row r="82" spans="2:15" x14ac:dyDescent="0.3">
      <c r="B82" s="149" t="s">
        <v>59</v>
      </c>
      <c r="C82" s="51" t="s">
        <v>99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4"/>
    </row>
    <row r="83" spans="2:15" x14ac:dyDescent="0.3">
      <c r="B83" s="150"/>
      <c r="C83" s="43" t="s">
        <v>9</v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6"/>
    </row>
    <row r="84" spans="2:15" x14ac:dyDescent="0.3">
      <c r="B84" s="150"/>
      <c r="C84" s="43" t="s">
        <v>96</v>
      </c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6"/>
    </row>
    <row r="85" spans="2:15" x14ac:dyDescent="0.3">
      <c r="B85" s="150"/>
      <c r="C85" s="43" t="s">
        <v>100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6"/>
    </row>
    <row r="86" spans="2:15" x14ac:dyDescent="0.3">
      <c r="B86" s="150"/>
      <c r="C86" s="45" t="s">
        <v>10</v>
      </c>
      <c r="D86" s="25"/>
      <c r="E86" s="25">
        <v>27</v>
      </c>
      <c r="F86" s="25"/>
      <c r="G86" s="25"/>
      <c r="H86" s="25"/>
      <c r="I86" s="25"/>
      <c r="J86" s="25">
        <v>67</v>
      </c>
      <c r="K86" s="25"/>
      <c r="L86" s="25"/>
      <c r="M86" s="25"/>
      <c r="N86" s="25"/>
      <c r="O86" s="26"/>
    </row>
    <row r="87" spans="2:15" x14ac:dyDescent="0.3">
      <c r="B87" s="150"/>
      <c r="C87" s="45" t="s">
        <v>11</v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6"/>
    </row>
    <row r="88" spans="2:15" x14ac:dyDescent="0.3">
      <c r="B88" s="150"/>
      <c r="C88" s="45" t="s">
        <v>12</v>
      </c>
      <c r="D88" s="25">
        <v>53</v>
      </c>
      <c r="E88" s="25">
        <v>27</v>
      </c>
      <c r="F88" s="25"/>
      <c r="G88" s="25"/>
      <c r="H88" s="25">
        <v>600</v>
      </c>
      <c r="I88" s="25">
        <v>200</v>
      </c>
      <c r="J88" s="25">
        <v>130</v>
      </c>
      <c r="K88" s="25"/>
      <c r="L88" s="25">
        <v>67</v>
      </c>
      <c r="M88" s="25"/>
      <c r="N88" s="25"/>
      <c r="O88" s="26"/>
    </row>
    <row r="89" spans="2:15" x14ac:dyDescent="0.3">
      <c r="B89" s="150"/>
      <c r="C89" s="45" t="s">
        <v>13</v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6"/>
    </row>
    <row r="90" spans="2:15" x14ac:dyDescent="0.3">
      <c r="B90" s="150"/>
      <c r="C90" s="45" t="s">
        <v>14</v>
      </c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6"/>
    </row>
    <row r="91" spans="2:15" x14ac:dyDescent="0.3">
      <c r="B91" s="150"/>
      <c r="C91" s="45" t="s">
        <v>15</v>
      </c>
      <c r="D91" s="25"/>
      <c r="E91" s="25"/>
      <c r="F91" s="25"/>
      <c r="G91" s="25"/>
      <c r="H91" s="25">
        <v>13</v>
      </c>
      <c r="I91" s="25">
        <v>13</v>
      </c>
      <c r="J91" s="25"/>
      <c r="K91" s="25"/>
      <c r="L91" s="25"/>
      <c r="M91" s="25"/>
      <c r="N91" s="25"/>
      <c r="O91" s="26"/>
    </row>
    <row r="92" spans="2:15" x14ac:dyDescent="0.3">
      <c r="B92" s="150"/>
      <c r="C92" s="45" t="s">
        <v>16</v>
      </c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6"/>
    </row>
    <row r="93" spans="2:15" x14ac:dyDescent="0.3">
      <c r="B93" s="150"/>
      <c r="C93" s="45" t="s">
        <v>17</v>
      </c>
      <c r="D93" s="25">
        <v>27</v>
      </c>
      <c r="E93" s="25">
        <v>53</v>
      </c>
      <c r="F93" s="25"/>
      <c r="G93" s="25"/>
      <c r="H93" s="25">
        <v>270</v>
      </c>
      <c r="I93" s="25">
        <v>530</v>
      </c>
      <c r="J93" s="25">
        <v>400</v>
      </c>
      <c r="K93" s="25"/>
      <c r="L93" s="25"/>
      <c r="M93" s="25"/>
      <c r="N93" s="25"/>
      <c r="O93" s="26"/>
    </row>
    <row r="94" spans="2:15" x14ac:dyDescent="0.3">
      <c r="B94" s="150"/>
      <c r="C94" s="45" t="s">
        <v>98</v>
      </c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6"/>
    </row>
    <row r="95" spans="2:15" x14ac:dyDescent="0.3">
      <c r="B95" s="150"/>
      <c r="C95" s="45" t="s">
        <v>97</v>
      </c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6"/>
    </row>
    <row r="96" spans="2:15" x14ac:dyDescent="0.3">
      <c r="B96" s="150"/>
      <c r="C96" s="45" t="s">
        <v>90</v>
      </c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6"/>
    </row>
    <row r="97" spans="2:23" x14ac:dyDescent="0.3">
      <c r="B97" s="150"/>
      <c r="C97" s="45" t="s">
        <v>104</v>
      </c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6"/>
    </row>
    <row r="98" spans="2:23" x14ac:dyDescent="0.3">
      <c r="B98" s="150"/>
      <c r="C98" s="45" t="s">
        <v>18</v>
      </c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6"/>
    </row>
    <row r="99" spans="2:23" x14ac:dyDescent="0.3">
      <c r="B99" s="150"/>
      <c r="C99" s="45" t="s">
        <v>105</v>
      </c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6"/>
    </row>
    <row r="100" spans="2:23" x14ac:dyDescent="0.3">
      <c r="B100" s="150"/>
      <c r="C100" s="45" t="s">
        <v>103</v>
      </c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6"/>
    </row>
    <row r="101" spans="2:23" x14ac:dyDescent="0.3">
      <c r="B101" s="150"/>
      <c r="C101" s="45" t="s">
        <v>106</v>
      </c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6"/>
    </row>
    <row r="102" spans="2:23" x14ac:dyDescent="0.3">
      <c r="B102" s="150"/>
      <c r="C102" s="45" t="s">
        <v>19</v>
      </c>
      <c r="D102" s="25"/>
      <c r="E102" s="25"/>
      <c r="F102" s="25"/>
      <c r="G102" s="25"/>
      <c r="H102" s="25">
        <v>27</v>
      </c>
      <c r="I102" s="25"/>
      <c r="J102" s="25">
        <v>13</v>
      </c>
      <c r="K102" s="25"/>
      <c r="L102" s="25"/>
      <c r="M102" s="25"/>
      <c r="N102" s="25"/>
      <c r="O102" s="26"/>
    </row>
    <row r="103" spans="2:23" x14ac:dyDescent="0.3">
      <c r="B103" s="150"/>
      <c r="C103" s="45" t="s">
        <v>20</v>
      </c>
      <c r="D103" s="25">
        <v>40</v>
      </c>
      <c r="E103" s="25">
        <v>27</v>
      </c>
      <c r="F103" s="25"/>
      <c r="G103" s="25"/>
      <c r="H103" s="25">
        <v>160</v>
      </c>
      <c r="I103" s="25">
        <v>1500</v>
      </c>
      <c r="J103" s="25">
        <v>80</v>
      </c>
      <c r="K103" s="25"/>
      <c r="L103" s="25"/>
      <c r="M103" s="25"/>
      <c r="N103" s="25"/>
      <c r="O103" s="26"/>
    </row>
    <row r="104" spans="2:23" x14ac:dyDescent="0.3">
      <c r="B104" s="150"/>
      <c r="C104" s="45" t="s">
        <v>91</v>
      </c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6"/>
    </row>
    <row r="105" spans="2:23" x14ac:dyDescent="0.3">
      <c r="B105" s="150"/>
      <c r="C105" s="45" t="s">
        <v>95</v>
      </c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6"/>
      <c r="P105" s="5"/>
      <c r="Q105" s="5"/>
      <c r="R105" s="5"/>
      <c r="S105" s="5"/>
      <c r="T105" s="5"/>
      <c r="U105" s="5"/>
      <c r="V105" s="5"/>
      <c r="W105" s="5"/>
    </row>
    <row r="106" spans="2:23" x14ac:dyDescent="0.3">
      <c r="B106" s="150"/>
      <c r="C106" s="43" t="s">
        <v>21</v>
      </c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6"/>
    </row>
    <row r="107" spans="2:23" x14ac:dyDescent="0.3">
      <c r="B107" s="150"/>
      <c r="C107" s="45" t="s">
        <v>88</v>
      </c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6"/>
    </row>
    <row r="108" spans="2:23" x14ac:dyDescent="0.3">
      <c r="B108" s="150"/>
      <c r="C108" s="43" t="s">
        <v>22</v>
      </c>
      <c r="D108" s="25"/>
      <c r="E108" s="25"/>
      <c r="F108" s="25"/>
      <c r="G108" s="25"/>
      <c r="H108" s="25">
        <v>13</v>
      </c>
      <c r="I108" s="25"/>
      <c r="J108" s="25">
        <v>240</v>
      </c>
      <c r="K108" s="25"/>
      <c r="L108" s="25"/>
      <c r="M108" s="25"/>
      <c r="N108" s="25"/>
      <c r="O108" s="26"/>
    </row>
    <row r="109" spans="2:23" x14ac:dyDescent="0.3">
      <c r="B109" s="150"/>
      <c r="C109" s="43" t="s">
        <v>102</v>
      </c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6"/>
    </row>
    <row r="110" spans="2:23" x14ac:dyDescent="0.3">
      <c r="B110" s="150"/>
      <c r="C110" s="43" t="s">
        <v>23</v>
      </c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6"/>
    </row>
    <row r="111" spans="2:23" x14ac:dyDescent="0.3">
      <c r="B111" s="150"/>
      <c r="C111" s="43" t="s">
        <v>24</v>
      </c>
      <c r="D111" s="25"/>
      <c r="E111" s="25"/>
      <c r="F111" s="25"/>
      <c r="G111" s="25"/>
      <c r="H111" s="25"/>
      <c r="I111" s="25">
        <v>13</v>
      </c>
      <c r="J111" s="25"/>
      <c r="K111" s="25"/>
      <c r="L111" s="25"/>
      <c r="M111" s="25"/>
      <c r="N111" s="25"/>
      <c r="O111" s="26"/>
    </row>
    <row r="112" spans="2:23" x14ac:dyDescent="0.3">
      <c r="B112" s="150"/>
      <c r="C112" s="43" t="s">
        <v>107</v>
      </c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6"/>
    </row>
    <row r="113" spans="2:15" x14ac:dyDescent="0.3">
      <c r="B113" s="150"/>
      <c r="C113" s="43" t="s">
        <v>101</v>
      </c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6"/>
    </row>
    <row r="114" spans="2:15" x14ac:dyDescent="0.3">
      <c r="B114" s="150"/>
      <c r="C114" s="43" t="s">
        <v>25</v>
      </c>
      <c r="D114" s="25"/>
      <c r="E114" s="25">
        <v>13</v>
      </c>
      <c r="F114" s="25"/>
      <c r="G114" s="25"/>
      <c r="H114" s="25"/>
      <c r="I114" s="25"/>
      <c r="J114" s="25"/>
      <c r="K114" s="25"/>
      <c r="L114" s="25"/>
      <c r="M114" s="25"/>
      <c r="N114" s="25"/>
      <c r="O114" s="26"/>
    </row>
    <row r="115" spans="2:15" x14ac:dyDescent="0.3">
      <c r="B115" s="150"/>
      <c r="C115" s="43" t="s">
        <v>26</v>
      </c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6"/>
    </row>
    <row r="116" spans="2:15" x14ac:dyDescent="0.3">
      <c r="B116" s="150"/>
      <c r="C116" s="43" t="s">
        <v>89</v>
      </c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6"/>
    </row>
    <row r="117" spans="2:15" x14ac:dyDescent="0.3">
      <c r="B117" s="150"/>
      <c r="C117" s="43" t="s">
        <v>27</v>
      </c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6"/>
    </row>
    <row r="118" spans="2:15" x14ac:dyDescent="0.3">
      <c r="B118" s="150"/>
      <c r="C118" s="60" t="s">
        <v>110</v>
      </c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6"/>
    </row>
    <row r="119" spans="2:15" ht="16.2" thickBot="1" x14ac:dyDescent="0.35">
      <c r="B119" s="151"/>
      <c r="C119" s="46" t="s">
        <v>28</v>
      </c>
      <c r="D119" s="27">
        <f>SUM(D82:D118)</f>
        <v>120</v>
      </c>
      <c r="E119" s="27">
        <f t="shared" ref="E119:O119" si="1">SUM(E82:E118)</f>
        <v>147</v>
      </c>
      <c r="F119" s="27">
        <f t="shared" si="1"/>
        <v>0</v>
      </c>
      <c r="G119" s="27">
        <f t="shared" si="1"/>
        <v>0</v>
      </c>
      <c r="H119" s="27">
        <f t="shared" si="1"/>
        <v>1083</v>
      </c>
      <c r="I119" s="27">
        <f t="shared" si="1"/>
        <v>2256</v>
      </c>
      <c r="J119" s="27">
        <f t="shared" si="1"/>
        <v>930</v>
      </c>
      <c r="K119" s="27">
        <f t="shared" si="1"/>
        <v>0</v>
      </c>
      <c r="L119" s="27">
        <f t="shared" si="1"/>
        <v>67</v>
      </c>
      <c r="M119" s="27">
        <f t="shared" si="1"/>
        <v>0</v>
      </c>
      <c r="N119" s="27">
        <f t="shared" si="1"/>
        <v>0</v>
      </c>
      <c r="O119" s="27">
        <f t="shared" si="1"/>
        <v>0</v>
      </c>
    </row>
    <row r="120" spans="2:15" ht="16.2" thickBot="1" x14ac:dyDescent="0.35">
      <c r="B120" s="35"/>
      <c r="C120" s="36"/>
      <c r="D120" s="31"/>
      <c r="E120" s="31"/>
      <c r="F120" s="31"/>
      <c r="G120" s="31"/>
      <c r="H120" s="31"/>
      <c r="I120" s="31"/>
      <c r="J120" s="31"/>
      <c r="K120" s="31"/>
      <c r="L120" s="32"/>
      <c r="M120" s="31"/>
      <c r="N120" s="31"/>
      <c r="O120" s="31"/>
    </row>
    <row r="121" spans="2:15" ht="15.75" customHeight="1" x14ac:dyDescent="0.3">
      <c r="B121" s="152" t="s">
        <v>60</v>
      </c>
      <c r="C121" s="51" t="s">
        <v>99</v>
      </c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4"/>
    </row>
    <row r="122" spans="2:15" ht="15.75" customHeight="1" x14ac:dyDescent="0.3">
      <c r="B122" s="153"/>
      <c r="C122" s="43" t="s">
        <v>9</v>
      </c>
      <c r="D122" s="25"/>
      <c r="E122" s="25"/>
      <c r="F122" s="25">
        <v>270</v>
      </c>
      <c r="G122" s="25"/>
      <c r="H122" s="25"/>
      <c r="I122" s="25"/>
      <c r="J122" s="25"/>
      <c r="K122" s="25"/>
      <c r="L122" s="25"/>
      <c r="M122" s="25"/>
      <c r="N122" s="25"/>
      <c r="O122" s="26"/>
    </row>
    <row r="123" spans="2:15" x14ac:dyDescent="0.3">
      <c r="B123" s="153"/>
      <c r="C123" s="43" t="s">
        <v>96</v>
      </c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6"/>
    </row>
    <row r="124" spans="2:15" x14ac:dyDescent="0.3">
      <c r="B124" s="153"/>
      <c r="C124" s="43" t="s">
        <v>100</v>
      </c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6"/>
    </row>
    <row r="125" spans="2:15" x14ac:dyDescent="0.3">
      <c r="B125" s="153"/>
      <c r="C125" s="45" t="s">
        <v>10</v>
      </c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6"/>
    </row>
    <row r="126" spans="2:15" x14ac:dyDescent="0.3">
      <c r="B126" s="153"/>
      <c r="C126" s="45" t="s">
        <v>11</v>
      </c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6"/>
    </row>
    <row r="127" spans="2:15" x14ac:dyDescent="0.3">
      <c r="B127" s="153"/>
      <c r="C127" s="45" t="s">
        <v>12</v>
      </c>
      <c r="D127" s="25"/>
      <c r="E127" s="25"/>
      <c r="F127" s="25">
        <v>930</v>
      </c>
      <c r="G127" s="25"/>
      <c r="H127" s="25"/>
      <c r="I127" s="25"/>
      <c r="J127" s="25"/>
      <c r="K127" s="25"/>
      <c r="L127" s="25"/>
      <c r="M127" s="25"/>
      <c r="N127" s="25"/>
      <c r="O127" s="26"/>
    </row>
    <row r="128" spans="2:15" x14ac:dyDescent="0.3">
      <c r="B128" s="153"/>
      <c r="C128" s="45" t="s">
        <v>13</v>
      </c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6"/>
    </row>
    <row r="129" spans="2:15" x14ac:dyDescent="0.3">
      <c r="B129" s="153"/>
      <c r="C129" s="45" t="s">
        <v>14</v>
      </c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6"/>
    </row>
    <row r="130" spans="2:15" x14ac:dyDescent="0.3">
      <c r="B130" s="153"/>
      <c r="C130" s="45" t="s">
        <v>15</v>
      </c>
      <c r="D130" s="25"/>
      <c r="E130" s="25"/>
      <c r="F130" s="25">
        <v>4900</v>
      </c>
      <c r="G130" s="25"/>
      <c r="H130" s="25"/>
      <c r="I130" s="25"/>
      <c r="J130" s="25"/>
      <c r="K130" s="25"/>
      <c r="L130" s="25"/>
      <c r="M130" s="25"/>
      <c r="N130" s="25"/>
      <c r="O130" s="26"/>
    </row>
    <row r="131" spans="2:15" x14ac:dyDescent="0.3">
      <c r="B131" s="153"/>
      <c r="C131" s="45" t="s">
        <v>16</v>
      </c>
      <c r="D131" s="25"/>
      <c r="E131" s="25"/>
      <c r="F131" s="25">
        <v>13</v>
      </c>
      <c r="G131" s="25"/>
      <c r="H131" s="25"/>
      <c r="I131" s="25"/>
      <c r="J131" s="25"/>
      <c r="K131" s="25"/>
      <c r="L131" s="25"/>
      <c r="M131" s="25"/>
      <c r="N131" s="25"/>
      <c r="O131" s="26"/>
    </row>
    <row r="132" spans="2:15" x14ac:dyDescent="0.3">
      <c r="B132" s="153"/>
      <c r="C132" s="45" t="s">
        <v>17</v>
      </c>
      <c r="D132" s="25"/>
      <c r="E132" s="25"/>
      <c r="F132" s="25">
        <v>49000</v>
      </c>
      <c r="G132" s="25">
        <v>27</v>
      </c>
      <c r="H132" s="25"/>
      <c r="I132" s="25"/>
      <c r="J132" s="25"/>
      <c r="K132" s="25"/>
      <c r="L132" s="25"/>
      <c r="M132" s="25"/>
      <c r="N132" s="25"/>
      <c r="O132" s="26"/>
    </row>
    <row r="133" spans="2:15" x14ac:dyDescent="0.3">
      <c r="B133" s="153"/>
      <c r="C133" s="45" t="s">
        <v>98</v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6"/>
    </row>
    <row r="134" spans="2:15" x14ac:dyDescent="0.3">
      <c r="B134" s="153"/>
      <c r="C134" s="45" t="s">
        <v>97</v>
      </c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6"/>
    </row>
    <row r="135" spans="2:15" x14ac:dyDescent="0.3">
      <c r="B135" s="153"/>
      <c r="C135" s="45" t="s">
        <v>90</v>
      </c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6"/>
    </row>
    <row r="136" spans="2:15" x14ac:dyDescent="0.3">
      <c r="B136" s="153"/>
      <c r="C136" s="45" t="s">
        <v>104</v>
      </c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6"/>
    </row>
    <row r="137" spans="2:15" x14ac:dyDescent="0.3">
      <c r="B137" s="153"/>
      <c r="C137" s="45" t="s">
        <v>18</v>
      </c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6"/>
    </row>
    <row r="138" spans="2:15" x14ac:dyDescent="0.3">
      <c r="B138" s="153"/>
      <c r="C138" s="45" t="s">
        <v>105</v>
      </c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6"/>
    </row>
    <row r="139" spans="2:15" x14ac:dyDescent="0.3">
      <c r="B139" s="153"/>
      <c r="C139" s="45" t="s">
        <v>103</v>
      </c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6"/>
    </row>
    <row r="140" spans="2:15" x14ac:dyDescent="0.3">
      <c r="B140" s="153"/>
      <c r="C140" s="45" t="s">
        <v>106</v>
      </c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6"/>
    </row>
    <row r="141" spans="2:15" x14ac:dyDescent="0.3">
      <c r="B141" s="153"/>
      <c r="C141" s="45" t="s">
        <v>19</v>
      </c>
      <c r="D141" s="25"/>
      <c r="E141" s="25"/>
      <c r="F141" s="25">
        <v>13</v>
      </c>
      <c r="G141" s="25"/>
      <c r="H141" s="25"/>
      <c r="I141" s="25"/>
      <c r="J141" s="25"/>
      <c r="K141" s="25"/>
      <c r="L141" s="25"/>
      <c r="M141" s="25"/>
      <c r="N141" s="25"/>
      <c r="O141" s="26"/>
    </row>
    <row r="142" spans="2:15" x14ac:dyDescent="0.3">
      <c r="B142" s="153"/>
      <c r="C142" s="45" t="s">
        <v>20</v>
      </c>
      <c r="D142" s="25"/>
      <c r="E142" s="25"/>
      <c r="F142" s="25">
        <v>67000</v>
      </c>
      <c r="G142" s="25"/>
      <c r="H142" s="25"/>
      <c r="I142" s="25"/>
      <c r="J142" s="25"/>
      <c r="K142" s="25"/>
      <c r="L142" s="25"/>
      <c r="M142" s="25"/>
      <c r="N142" s="25"/>
      <c r="O142" s="26"/>
    </row>
    <row r="143" spans="2:15" x14ac:dyDescent="0.3">
      <c r="B143" s="153"/>
      <c r="C143" s="45" t="s">
        <v>91</v>
      </c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6"/>
    </row>
    <row r="144" spans="2:15" x14ac:dyDescent="0.3">
      <c r="B144" s="153"/>
      <c r="C144" s="45" t="s">
        <v>95</v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6"/>
    </row>
    <row r="145" spans="2:15" x14ac:dyDescent="0.3">
      <c r="B145" s="153"/>
      <c r="C145" s="45" t="s">
        <v>21</v>
      </c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6"/>
    </row>
    <row r="146" spans="2:15" x14ac:dyDescent="0.3">
      <c r="B146" s="153"/>
      <c r="C146" s="45" t="s">
        <v>88</v>
      </c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6"/>
    </row>
    <row r="147" spans="2:15" x14ac:dyDescent="0.3">
      <c r="B147" s="153"/>
      <c r="C147" s="43" t="s">
        <v>22</v>
      </c>
      <c r="D147" s="25"/>
      <c r="E147" s="25"/>
      <c r="F147" s="25">
        <v>400</v>
      </c>
      <c r="G147" s="25"/>
      <c r="H147" s="25"/>
      <c r="I147" s="25"/>
      <c r="J147" s="25"/>
      <c r="K147" s="25"/>
      <c r="L147" s="25"/>
      <c r="M147" s="25"/>
      <c r="N147" s="25"/>
      <c r="O147" s="26"/>
    </row>
    <row r="148" spans="2:15" x14ac:dyDescent="0.3">
      <c r="B148" s="153"/>
      <c r="C148" s="43" t="s">
        <v>102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6"/>
    </row>
    <row r="149" spans="2:15" x14ac:dyDescent="0.3">
      <c r="B149" s="153"/>
      <c r="C149" s="43" t="s">
        <v>23</v>
      </c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6"/>
    </row>
    <row r="150" spans="2:15" x14ac:dyDescent="0.3">
      <c r="B150" s="153"/>
      <c r="C150" s="43" t="s">
        <v>24</v>
      </c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6"/>
    </row>
    <row r="151" spans="2:15" x14ac:dyDescent="0.3">
      <c r="B151" s="153"/>
      <c r="C151" s="43" t="s">
        <v>107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6"/>
    </row>
    <row r="152" spans="2:15" x14ac:dyDescent="0.3">
      <c r="B152" s="153"/>
      <c r="C152" s="43" t="s">
        <v>101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6"/>
    </row>
    <row r="153" spans="2:15" x14ac:dyDescent="0.3">
      <c r="B153" s="153"/>
      <c r="C153" s="43" t="s">
        <v>25</v>
      </c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6"/>
    </row>
    <row r="154" spans="2:15" x14ac:dyDescent="0.3">
      <c r="B154" s="153"/>
      <c r="C154" s="43" t="s">
        <v>26</v>
      </c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6"/>
    </row>
    <row r="155" spans="2:15" x14ac:dyDescent="0.3">
      <c r="B155" s="153"/>
      <c r="C155" s="43" t="s">
        <v>89</v>
      </c>
      <c r="D155" s="25"/>
      <c r="E155" s="25"/>
      <c r="F155" s="25">
        <v>13</v>
      </c>
      <c r="G155" s="25"/>
      <c r="H155" s="25"/>
      <c r="I155" s="25"/>
      <c r="J155" s="25"/>
      <c r="K155" s="25"/>
      <c r="L155" s="25"/>
      <c r="M155" s="25"/>
      <c r="N155" s="25"/>
      <c r="O155" s="26"/>
    </row>
    <row r="156" spans="2:15" x14ac:dyDescent="0.3">
      <c r="B156" s="153"/>
      <c r="C156" s="43" t="s">
        <v>27</v>
      </c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6"/>
    </row>
    <row r="157" spans="2:15" x14ac:dyDescent="0.3">
      <c r="B157" s="153"/>
      <c r="C157" s="60" t="s">
        <v>110</v>
      </c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6"/>
    </row>
    <row r="158" spans="2:15" ht="16.2" thickBot="1" x14ac:dyDescent="0.35">
      <c r="B158" s="154"/>
      <c r="C158" s="46" t="s">
        <v>28</v>
      </c>
      <c r="D158" s="27">
        <f>SUM(D121:D157)</f>
        <v>0</v>
      </c>
      <c r="E158" s="27">
        <f t="shared" ref="E158:O158" si="2">SUM(E121:E157)</f>
        <v>0</v>
      </c>
      <c r="F158" s="27">
        <f t="shared" si="2"/>
        <v>122539</v>
      </c>
      <c r="G158" s="27">
        <f t="shared" si="2"/>
        <v>27</v>
      </c>
      <c r="H158" s="27">
        <f t="shared" si="2"/>
        <v>0</v>
      </c>
      <c r="I158" s="27">
        <f t="shared" si="2"/>
        <v>0</v>
      </c>
      <c r="J158" s="27">
        <f t="shared" si="2"/>
        <v>0</v>
      </c>
      <c r="K158" s="27">
        <f t="shared" si="2"/>
        <v>0</v>
      </c>
      <c r="L158" s="27">
        <f t="shared" si="2"/>
        <v>0</v>
      </c>
      <c r="M158" s="27">
        <f t="shared" si="2"/>
        <v>0</v>
      </c>
      <c r="N158" s="27">
        <f t="shared" si="2"/>
        <v>0</v>
      </c>
      <c r="O158" s="27">
        <f t="shared" si="2"/>
        <v>0</v>
      </c>
    </row>
    <row r="159" spans="2:15" ht="16.2" thickBot="1" x14ac:dyDescent="0.35">
      <c r="B159" s="35"/>
      <c r="C159" s="36"/>
      <c r="D159" s="31"/>
      <c r="E159" s="31"/>
      <c r="F159" s="31"/>
      <c r="G159" s="31"/>
      <c r="H159" s="31"/>
      <c r="I159" s="31"/>
      <c r="J159" s="31"/>
      <c r="K159" s="31"/>
      <c r="L159" s="32"/>
      <c r="M159" s="31"/>
      <c r="N159" s="31"/>
      <c r="O159" s="31"/>
    </row>
    <row r="160" spans="2:15" ht="15.75" customHeight="1" x14ac:dyDescent="0.3">
      <c r="B160" s="133" t="s">
        <v>61</v>
      </c>
      <c r="C160" s="51" t="s">
        <v>99</v>
      </c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4"/>
    </row>
    <row r="161" spans="2:15" ht="15.75" customHeight="1" x14ac:dyDescent="0.3">
      <c r="B161" s="134"/>
      <c r="C161" s="43" t="s">
        <v>9</v>
      </c>
      <c r="D161" s="25"/>
      <c r="E161" s="25"/>
      <c r="F161" s="25">
        <v>400</v>
      </c>
      <c r="G161" s="25"/>
      <c r="H161" s="25"/>
      <c r="I161" s="25"/>
      <c r="J161" s="25"/>
      <c r="K161" s="25"/>
      <c r="L161" s="25"/>
      <c r="M161" s="25">
        <v>40</v>
      </c>
      <c r="N161" s="25"/>
      <c r="O161" s="26"/>
    </row>
    <row r="162" spans="2:15" x14ac:dyDescent="0.3">
      <c r="B162" s="134"/>
      <c r="C162" s="43" t="s">
        <v>96</v>
      </c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6"/>
    </row>
    <row r="163" spans="2:15" x14ac:dyDescent="0.3">
      <c r="B163" s="134"/>
      <c r="C163" s="43" t="s">
        <v>100</v>
      </c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6"/>
    </row>
    <row r="164" spans="2:15" x14ac:dyDescent="0.3">
      <c r="B164" s="135"/>
      <c r="C164" s="45" t="s">
        <v>10</v>
      </c>
      <c r="D164" s="25"/>
      <c r="E164" s="25"/>
      <c r="F164" s="25"/>
      <c r="G164" s="25"/>
      <c r="H164" s="25"/>
      <c r="I164" s="25"/>
      <c r="J164" s="25"/>
      <c r="K164" s="25"/>
      <c r="L164" s="25"/>
      <c r="M164" s="25">
        <v>53</v>
      </c>
      <c r="N164" s="25"/>
      <c r="O164" s="26"/>
    </row>
    <row r="165" spans="2:15" x14ac:dyDescent="0.3">
      <c r="B165" s="135"/>
      <c r="C165" s="45" t="s">
        <v>11</v>
      </c>
      <c r="D165" s="25"/>
      <c r="E165" s="25"/>
      <c r="F165" s="25"/>
      <c r="G165" s="25"/>
      <c r="H165" s="25"/>
      <c r="I165" s="25"/>
      <c r="J165" s="25"/>
      <c r="K165" s="25">
        <v>27</v>
      </c>
      <c r="L165" s="25"/>
      <c r="M165" s="25"/>
      <c r="N165" s="25"/>
      <c r="O165" s="26"/>
    </row>
    <row r="166" spans="2:15" x14ac:dyDescent="0.3">
      <c r="B166" s="135"/>
      <c r="C166" s="45" t="s">
        <v>12</v>
      </c>
      <c r="D166" s="25"/>
      <c r="E166" s="25"/>
      <c r="F166" s="25">
        <v>270</v>
      </c>
      <c r="G166" s="25"/>
      <c r="H166" s="25"/>
      <c r="I166" s="25"/>
      <c r="J166" s="25"/>
      <c r="K166" s="25">
        <v>67</v>
      </c>
      <c r="L166" s="25"/>
      <c r="M166" s="25">
        <v>1900</v>
      </c>
      <c r="N166" s="25"/>
      <c r="O166" s="26"/>
    </row>
    <row r="167" spans="2:15" x14ac:dyDescent="0.3">
      <c r="B167" s="135"/>
      <c r="C167" s="45" t="s">
        <v>13</v>
      </c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6"/>
    </row>
    <row r="168" spans="2:15" x14ac:dyDescent="0.3">
      <c r="B168" s="135"/>
      <c r="C168" s="45" t="s">
        <v>14</v>
      </c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6"/>
    </row>
    <row r="169" spans="2:15" x14ac:dyDescent="0.3">
      <c r="B169" s="135"/>
      <c r="C169" s="45" t="s">
        <v>15</v>
      </c>
      <c r="D169" s="25"/>
      <c r="E169" s="25"/>
      <c r="F169" s="25">
        <v>11000</v>
      </c>
      <c r="G169" s="25"/>
      <c r="H169" s="25"/>
      <c r="I169" s="25"/>
      <c r="J169" s="25"/>
      <c r="K169" s="25"/>
      <c r="L169" s="25"/>
      <c r="M169" s="25">
        <v>93</v>
      </c>
      <c r="N169" s="25"/>
      <c r="O169" s="26"/>
    </row>
    <row r="170" spans="2:15" x14ac:dyDescent="0.3">
      <c r="B170" s="135"/>
      <c r="C170" s="45" t="s">
        <v>16</v>
      </c>
      <c r="D170" s="25"/>
      <c r="E170" s="25"/>
      <c r="F170" s="25">
        <v>13</v>
      </c>
      <c r="G170" s="25"/>
      <c r="H170" s="25"/>
      <c r="I170" s="25"/>
      <c r="J170" s="25"/>
      <c r="K170" s="25"/>
      <c r="L170" s="25"/>
      <c r="M170" s="25">
        <v>13</v>
      </c>
      <c r="N170" s="25"/>
      <c r="O170" s="26"/>
    </row>
    <row r="171" spans="2:15" x14ac:dyDescent="0.3">
      <c r="B171" s="135"/>
      <c r="C171" s="45" t="s">
        <v>17</v>
      </c>
      <c r="D171" s="25"/>
      <c r="E171" s="25"/>
      <c r="F171" s="25">
        <v>30000</v>
      </c>
      <c r="G171" s="25">
        <v>27</v>
      </c>
      <c r="H171" s="25"/>
      <c r="I171" s="25"/>
      <c r="J171" s="25"/>
      <c r="K171" s="25">
        <v>470</v>
      </c>
      <c r="L171" s="25"/>
      <c r="M171" s="25">
        <v>8000</v>
      </c>
      <c r="N171" s="25"/>
      <c r="O171" s="26"/>
    </row>
    <row r="172" spans="2:15" x14ac:dyDescent="0.3">
      <c r="B172" s="135"/>
      <c r="C172" s="45" t="s">
        <v>98</v>
      </c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6"/>
    </row>
    <row r="173" spans="2:15" x14ac:dyDescent="0.3">
      <c r="B173" s="135"/>
      <c r="C173" s="45" t="s">
        <v>97</v>
      </c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6"/>
    </row>
    <row r="174" spans="2:15" x14ac:dyDescent="0.3">
      <c r="B174" s="135"/>
      <c r="C174" s="45" t="s">
        <v>90</v>
      </c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6"/>
    </row>
    <row r="175" spans="2:15" x14ac:dyDescent="0.3">
      <c r="B175" s="135"/>
      <c r="C175" s="45" t="s">
        <v>104</v>
      </c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6"/>
    </row>
    <row r="176" spans="2:15" x14ac:dyDescent="0.3">
      <c r="B176" s="135"/>
      <c r="C176" s="45" t="s">
        <v>18</v>
      </c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6"/>
    </row>
    <row r="177" spans="2:15" x14ac:dyDescent="0.3">
      <c r="B177" s="135"/>
      <c r="C177" s="45" t="s">
        <v>105</v>
      </c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6"/>
    </row>
    <row r="178" spans="2:15" x14ac:dyDescent="0.3">
      <c r="B178" s="135"/>
      <c r="C178" s="45" t="s">
        <v>103</v>
      </c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6"/>
    </row>
    <row r="179" spans="2:15" x14ac:dyDescent="0.3">
      <c r="B179" s="135"/>
      <c r="C179" s="45" t="s">
        <v>106</v>
      </c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6"/>
    </row>
    <row r="180" spans="2:15" x14ac:dyDescent="0.3">
      <c r="B180" s="135"/>
      <c r="C180" s="45" t="s">
        <v>19</v>
      </c>
      <c r="D180" s="25"/>
      <c r="E180" s="25"/>
      <c r="F180" s="25"/>
      <c r="G180" s="25"/>
      <c r="H180" s="25"/>
      <c r="I180" s="25"/>
      <c r="J180" s="25"/>
      <c r="K180" s="25"/>
      <c r="L180" s="25"/>
      <c r="M180" s="25">
        <v>13</v>
      </c>
      <c r="N180" s="25"/>
      <c r="O180" s="26"/>
    </row>
    <row r="181" spans="2:15" x14ac:dyDescent="0.3">
      <c r="B181" s="135"/>
      <c r="C181" s="45" t="s">
        <v>20</v>
      </c>
      <c r="D181" s="25"/>
      <c r="E181" s="25"/>
      <c r="F181" s="25">
        <v>190000</v>
      </c>
      <c r="G181" s="25"/>
      <c r="H181" s="25"/>
      <c r="I181" s="25"/>
      <c r="J181" s="25"/>
      <c r="K181" s="25">
        <v>67</v>
      </c>
      <c r="L181" s="25"/>
      <c r="M181" s="25">
        <v>9700</v>
      </c>
      <c r="N181" s="25"/>
      <c r="O181" s="26"/>
    </row>
    <row r="182" spans="2:15" x14ac:dyDescent="0.3">
      <c r="B182" s="135"/>
      <c r="C182" s="45" t="s">
        <v>91</v>
      </c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6"/>
    </row>
    <row r="183" spans="2:15" x14ac:dyDescent="0.3">
      <c r="B183" s="135"/>
      <c r="C183" s="45" t="s">
        <v>95</v>
      </c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6"/>
    </row>
    <row r="184" spans="2:15" x14ac:dyDescent="0.3">
      <c r="B184" s="135"/>
      <c r="C184" s="45" t="s">
        <v>21</v>
      </c>
      <c r="D184" s="25"/>
      <c r="E184" s="25"/>
      <c r="F184" s="25"/>
      <c r="G184" s="25"/>
      <c r="H184" s="25"/>
      <c r="I184" s="25"/>
      <c r="J184" s="25"/>
      <c r="K184" s="25"/>
      <c r="L184" s="25"/>
      <c r="M184" s="25">
        <v>13</v>
      </c>
      <c r="N184" s="25"/>
      <c r="O184" s="26"/>
    </row>
    <row r="185" spans="2:15" x14ac:dyDescent="0.3">
      <c r="B185" s="135"/>
      <c r="C185" s="45" t="s">
        <v>88</v>
      </c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6"/>
    </row>
    <row r="186" spans="2:15" x14ac:dyDescent="0.3">
      <c r="B186" s="135"/>
      <c r="C186" s="43" t="s">
        <v>22</v>
      </c>
      <c r="D186" s="25"/>
      <c r="E186" s="25"/>
      <c r="F186" s="25">
        <v>270</v>
      </c>
      <c r="G186" s="25"/>
      <c r="H186" s="25"/>
      <c r="I186" s="25"/>
      <c r="J186" s="25"/>
      <c r="K186" s="25">
        <v>27</v>
      </c>
      <c r="L186" s="25"/>
      <c r="M186" s="25">
        <v>270</v>
      </c>
      <c r="N186" s="25"/>
      <c r="O186" s="26"/>
    </row>
    <row r="187" spans="2:15" x14ac:dyDescent="0.3">
      <c r="B187" s="135"/>
      <c r="C187" s="43" t="s">
        <v>102</v>
      </c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6"/>
    </row>
    <row r="188" spans="2:15" x14ac:dyDescent="0.3">
      <c r="B188" s="135"/>
      <c r="C188" s="43" t="s">
        <v>23</v>
      </c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6"/>
    </row>
    <row r="189" spans="2:15" x14ac:dyDescent="0.3">
      <c r="B189" s="135"/>
      <c r="C189" s="43" t="s">
        <v>24</v>
      </c>
      <c r="D189" s="25"/>
      <c r="E189" s="25"/>
      <c r="F189" s="25"/>
      <c r="G189" s="25"/>
      <c r="H189" s="25"/>
      <c r="I189" s="25"/>
      <c r="J189" s="25"/>
      <c r="K189" s="25"/>
      <c r="L189" s="25"/>
      <c r="M189" s="25">
        <v>13</v>
      </c>
      <c r="N189" s="25"/>
      <c r="O189" s="26"/>
    </row>
    <row r="190" spans="2:15" x14ac:dyDescent="0.3">
      <c r="B190" s="135"/>
      <c r="C190" s="43" t="s">
        <v>107</v>
      </c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6"/>
    </row>
    <row r="191" spans="2:15" x14ac:dyDescent="0.3">
      <c r="B191" s="135"/>
      <c r="C191" s="43" t="s">
        <v>101</v>
      </c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6"/>
    </row>
    <row r="192" spans="2:15" x14ac:dyDescent="0.3">
      <c r="B192" s="135"/>
      <c r="C192" s="43" t="s">
        <v>25</v>
      </c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6"/>
    </row>
    <row r="193" spans="2:15" x14ac:dyDescent="0.3">
      <c r="B193" s="135"/>
      <c r="C193" s="43" t="s">
        <v>26</v>
      </c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6"/>
    </row>
    <row r="194" spans="2:15" x14ac:dyDescent="0.3">
      <c r="B194" s="135"/>
      <c r="C194" s="43" t="s">
        <v>89</v>
      </c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6"/>
    </row>
    <row r="195" spans="2:15" x14ac:dyDescent="0.3">
      <c r="B195" s="135"/>
      <c r="C195" s="43" t="s">
        <v>27</v>
      </c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6"/>
    </row>
    <row r="196" spans="2:15" x14ac:dyDescent="0.3">
      <c r="B196" s="135"/>
      <c r="C196" s="60" t="s">
        <v>110</v>
      </c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6"/>
    </row>
    <row r="197" spans="2:15" ht="16.2" thickBot="1" x14ac:dyDescent="0.35">
      <c r="B197" s="136"/>
      <c r="C197" s="46" t="s">
        <v>28</v>
      </c>
      <c r="D197" s="27">
        <f>SUM(D160:D196)</f>
        <v>0</v>
      </c>
      <c r="E197" s="27">
        <f t="shared" ref="E197:O197" si="3">SUM(E160:E196)</f>
        <v>0</v>
      </c>
      <c r="F197" s="27">
        <f>SUM(F161:F196)</f>
        <v>231953</v>
      </c>
      <c r="G197" s="27">
        <f t="shared" si="3"/>
        <v>27</v>
      </c>
      <c r="H197" s="27">
        <f t="shared" si="3"/>
        <v>0</v>
      </c>
      <c r="I197" s="27">
        <f t="shared" si="3"/>
        <v>0</v>
      </c>
      <c r="J197" s="27">
        <f t="shared" si="3"/>
        <v>0</v>
      </c>
      <c r="K197" s="27">
        <f t="shared" si="3"/>
        <v>658</v>
      </c>
      <c r="L197" s="27">
        <f t="shared" si="3"/>
        <v>0</v>
      </c>
      <c r="M197" s="27">
        <f t="shared" si="3"/>
        <v>20108</v>
      </c>
      <c r="N197" s="27">
        <f t="shared" si="3"/>
        <v>0</v>
      </c>
      <c r="O197" s="28">
        <f t="shared" si="3"/>
        <v>0</v>
      </c>
    </row>
    <row r="198" spans="2:15" ht="16.2" thickBot="1" x14ac:dyDescent="0.35">
      <c r="B198" s="37"/>
      <c r="C198" s="38"/>
      <c r="D198" s="39"/>
      <c r="E198" s="39"/>
      <c r="F198" s="39"/>
      <c r="G198" s="39"/>
      <c r="H198" s="39"/>
      <c r="I198" s="39"/>
      <c r="J198" s="39"/>
      <c r="K198" s="39"/>
      <c r="L198" s="40"/>
      <c r="M198" s="31"/>
      <c r="N198" s="31"/>
      <c r="O198" s="31"/>
    </row>
    <row r="199" spans="2:15" x14ac:dyDescent="0.3">
      <c r="B199" s="155" t="s">
        <v>62</v>
      </c>
      <c r="C199" s="51" t="s">
        <v>99</v>
      </c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4"/>
    </row>
    <row r="200" spans="2:15" x14ac:dyDescent="0.3">
      <c r="B200" s="156"/>
      <c r="C200" s="43" t="s">
        <v>9</v>
      </c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6"/>
    </row>
    <row r="201" spans="2:15" x14ac:dyDescent="0.3">
      <c r="B201" s="156"/>
      <c r="C201" s="43" t="s">
        <v>96</v>
      </c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6"/>
    </row>
    <row r="202" spans="2:15" x14ac:dyDescent="0.3">
      <c r="B202" s="156"/>
      <c r="C202" s="43" t="s">
        <v>100</v>
      </c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6"/>
    </row>
    <row r="203" spans="2:15" x14ac:dyDescent="0.3">
      <c r="B203" s="157"/>
      <c r="C203" s="45" t="s">
        <v>10</v>
      </c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6"/>
    </row>
    <row r="204" spans="2:15" x14ac:dyDescent="0.3">
      <c r="B204" s="157"/>
      <c r="C204" s="45" t="s">
        <v>11</v>
      </c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6"/>
    </row>
    <row r="205" spans="2:15" x14ac:dyDescent="0.3">
      <c r="B205" s="157"/>
      <c r="C205" s="45" t="s">
        <v>12</v>
      </c>
      <c r="D205" s="25"/>
      <c r="E205" s="25"/>
      <c r="F205" s="25"/>
      <c r="G205" s="25"/>
      <c r="H205" s="25">
        <v>400</v>
      </c>
      <c r="I205" s="25">
        <v>67</v>
      </c>
      <c r="J205" s="25"/>
      <c r="K205" s="25"/>
      <c r="L205" s="25"/>
      <c r="M205" s="25"/>
      <c r="N205" s="25"/>
      <c r="O205" s="26"/>
    </row>
    <row r="206" spans="2:15" x14ac:dyDescent="0.3">
      <c r="B206" s="157"/>
      <c r="C206" s="45" t="s">
        <v>13</v>
      </c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6"/>
    </row>
    <row r="207" spans="2:15" x14ac:dyDescent="0.3">
      <c r="B207" s="157"/>
      <c r="C207" s="45" t="s">
        <v>14</v>
      </c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6"/>
    </row>
    <row r="208" spans="2:15" x14ac:dyDescent="0.3">
      <c r="B208" s="157"/>
      <c r="C208" s="45" t="s">
        <v>15</v>
      </c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6"/>
    </row>
    <row r="209" spans="2:15" x14ac:dyDescent="0.3">
      <c r="B209" s="157"/>
      <c r="C209" s="45" t="s">
        <v>16</v>
      </c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6"/>
    </row>
    <row r="210" spans="2:15" x14ac:dyDescent="0.3">
      <c r="B210" s="157"/>
      <c r="C210" s="45" t="s">
        <v>17</v>
      </c>
      <c r="D210" s="25"/>
      <c r="E210" s="25"/>
      <c r="F210" s="25"/>
      <c r="G210" s="25"/>
      <c r="H210" s="25">
        <v>470</v>
      </c>
      <c r="I210" s="25">
        <v>400</v>
      </c>
      <c r="J210" s="25"/>
      <c r="K210" s="25"/>
      <c r="L210" s="25"/>
      <c r="M210" s="25"/>
      <c r="N210" s="25"/>
      <c r="O210" s="26"/>
    </row>
    <row r="211" spans="2:15" x14ac:dyDescent="0.3">
      <c r="B211" s="157"/>
      <c r="C211" s="45" t="s">
        <v>98</v>
      </c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6"/>
    </row>
    <row r="212" spans="2:15" x14ac:dyDescent="0.3">
      <c r="B212" s="157"/>
      <c r="C212" s="45" t="s">
        <v>97</v>
      </c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6"/>
    </row>
    <row r="213" spans="2:15" x14ac:dyDescent="0.3">
      <c r="B213" s="157"/>
      <c r="C213" s="45" t="s">
        <v>90</v>
      </c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6"/>
    </row>
    <row r="214" spans="2:15" x14ac:dyDescent="0.3">
      <c r="B214" s="157"/>
      <c r="C214" s="45" t="s">
        <v>104</v>
      </c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6"/>
    </row>
    <row r="215" spans="2:15" x14ac:dyDescent="0.3">
      <c r="B215" s="157"/>
      <c r="C215" s="45" t="s">
        <v>18</v>
      </c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6"/>
    </row>
    <row r="216" spans="2:15" x14ac:dyDescent="0.3">
      <c r="B216" s="157"/>
      <c r="C216" s="45" t="s">
        <v>105</v>
      </c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6"/>
    </row>
    <row r="217" spans="2:15" x14ac:dyDescent="0.3">
      <c r="B217" s="157"/>
      <c r="C217" s="45" t="s">
        <v>103</v>
      </c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6"/>
    </row>
    <row r="218" spans="2:15" x14ac:dyDescent="0.3">
      <c r="B218" s="157"/>
      <c r="C218" s="45" t="s">
        <v>106</v>
      </c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6"/>
    </row>
    <row r="219" spans="2:15" x14ac:dyDescent="0.3">
      <c r="B219" s="157"/>
      <c r="C219" s="45" t="s">
        <v>19</v>
      </c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6"/>
    </row>
    <row r="220" spans="2:15" x14ac:dyDescent="0.3">
      <c r="B220" s="157"/>
      <c r="C220" s="45" t="s">
        <v>20</v>
      </c>
      <c r="D220" s="25"/>
      <c r="E220" s="25"/>
      <c r="F220" s="25"/>
      <c r="G220" s="25"/>
      <c r="H220" s="25">
        <v>530</v>
      </c>
      <c r="I220" s="25"/>
      <c r="J220" s="25"/>
      <c r="K220" s="25"/>
      <c r="L220" s="25"/>
      <c r="M220" s="25"/>
      <c r="N220" s="25"/>
      <c r="O220" s="26"/>
    </row>
    <row r="221" spans="2:15" x14ac:dyDescent="0.3">
      <c r="B221" s="157"/>
      <c r="C221" s="45" t="s">
        <v>91</v>
      </c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6"/>
    </row>
    <row r="222" spans="2:15" x14ac:dyDescent="0.3">
      <c r="B222" s="157"/>
      <c r="C222" s="45" t="s">
        <v>95</v>
      </c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6"/>
    </row>
    <row r="223" spans="2:15" x14ac:dyDescent="0.3">
      <c r="B223" s="157"/>
      <c r="C223" s="45" t="s">
        <v>21</v>
      </c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6"/>
    </row>
    <row r="224" spans="2:15" x14ac:dyDescent="0.3">
      <c r="B224" s="157"/>
      <c r="C224" s="45" t="s">
        <v>88</v>
      </c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6"/>
    </row>
    <row r="225" spans="2:25" x14ac:dyDescent="0.3">
      <c r="B225" s="157"/>
      <c r="C225" s="43" t="s">
        <v>22</v>
      </c>
      <c r="D225" s="25"/>
      <c r="E225" s="25"/>
      <c r="F225" s="25"/>
      <c r="G225" s="25"/>
      <c r="H225" s="25"/>
      <c r="I225" s="25">
        <v>13</v>
      </c>
      <c r="J225" s="25"/>
      <c r="K225" s="25"/>
      <c r="L225" s="25"/>
      <c r="M225" s="25"/>
      <c r="N225" s="25"/>
      <c r="O225" s="26"/>
    </row>
    <row r="226" spans="2:25" x14ac:dyDescent="0.3">
      <c r="B226" s="157"/>
      <c r="C226" s="43" t="s">
        <v>102</v>
      </c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6"/>
    </row>
    <row r="227" spans="2:25" x14ac:dyDescent="0.3">
      <c r="B227" s="157"/>
      <c r="C227" s="43" t="s">
        <v>23</v>
      </c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6"/>
    </row>
    <row r="228" spans="2:25" x14ac:dyDescent="0.3">
      <c r="B228" s="157"/>
      <c r="C228" s="43" t="s">
        <v>24</v>
      </c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6"/>
    </row>
    <row r="229" spans="2:25" x14ac:dyDescent="0.3">
      <c r="B229" s="157"/>
      <c r="C229" s="43" t="s">
        <v>107</v>
      </c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6"/>
    </row>
    <row r="230" spans="2:25" x14ac:dyDescent="0.3">
      <c r="B230" s="157"/>
      <c r="C230" s="43" t="s">
        <v>101</v>
      </c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6"/>
    </row>
    <row r="231" spans="2:25" x14ac:dyDescent="0.3">
      <c r="B231" s="157"/>
      <c r="C231" s="43" t="s">
        <v>25</v>
      </c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6"/>
    </row>
    <row r="232" spans="2:25" x14ac:dyDescent="0.3">
      <c r="B232" s="157"/>
      <c r="C232" s="43" t="s">
        <v>26</v>
      </c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6"/>
    </row>
    <row r="233" spans="2:25" x14ac:dyDescent="0.3">
      <c r="B233" s="157"/>
      <c r="C233" s="43" t="s">
        <v>89</v>
      </c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6"/>
    </row>
    <row r="234" spans="2:25" x14ac:dyDescent="0.3">
      <c r="B234" s="157"/>
      <c r="C234" s="43" t="s">
        <v>27</v>
      </c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6"/>
    </row>
    <row r="235" spans="2:25" x14ac:dyDescent="0.3">
      <c r="B235" s="157"/>
      <c r="C235" s="60" t="s">
        <v>110</v>
      </c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6"/>
    </row>
    <row r="236" spans="2:25" s="41" customFormat="1" ht="16.2" thickBot="1" x14ac:dyDescent="0.35">
      <c r="B236" s="158"/>
      <c r="C236" s="46" t="s">
        <v>28</v>
      </c>
      <c r="D236" s="27">
        <f>SUM(D199:D235)</f>
        <v>0</v>
      </c>
      <c r="E236" s="27">
        <f t="shared" ref="E236:O236" si="4">SUM(E199:E235)</f>
        <v>0</v>
      </c>
      <c r="F236" s="27">
        <f t="shared" si="4"/>
        <v>0</v>
      </c>
      <c r="G236" s="27">
        <f t="shared" si="4"/>
        <v>0</v>
      </c>
      <c r="H236" s="27">
        <f t="shared" si="4"/>
        <v>1400</v>
      </c>
      <c r="I236" s="27">
        <f t="shared" si="4"/>
        <v>480</v>
      </c>
      <c r="J236" s="27">
        <f t="shared" si="4"/>
        <v>0</v>
      </c>
      <c r="K236" s="27">
        <f t="shared" si="4"/>
        <v>0</v>
      </c>
      <c r="L236" s="27">
        <f t="shared" si="4"/>
        <v>0</v>
      </c>
      <c r="M236" s="27">
        <f t="shared" si="4"/>
        <v>0</v>
      </c>
      <c r="N236" s="27">
        <f t="shared" si="4"/>
        <v>0</v>
      </c>
      <c r="O236" s="28">
        <f t="shared" si="4"/>
        <v>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2:25" ht="16.2" thickBot="1" x14ac:dyDescent="0.35">
      <c r="B237" s="35"/>
      <c r="C237" s="42"/>
      <c r="D237" s="31"/>
      <c r="E237" s="31"/>
      <c r="F237" s="31"/>
      <c r="G237" s="31"/>
      <c r="H237" s="31"/>
      <c r="I237" s="31"/>
      <c r="J237" s="31"/>
      <c r="K237" s="31"/>
      <c r="L237" s="32"/>
      <c r="M237" s="31"/>
      <c r="N237" s="31"/>
      <c r="O237" s="31"/>
    </row>
    <row r="238" spans="2:25" x14ac:dyDescent="0.3">
      <c r="B238" s="133" t="s">
        <v>63</v>
      </c>
      <c r="C238" s="51" t="s">
        <v>99</v>
      </c>
      <c r="D238" s="33"/>
      <c r="E238" s="33"/>
      <c r="F238" s="33"/>
      <c r="G238" s="33"/>
      <c r="H238" s="33"/>
      <c r="I238" s="33">
        <v>8400</v>
      </c>
      <c r="J238" s="33"/>
      <c r="K238" s="33"/>
      <c r="L238" s="33"/>
      <c r="M238" s="33"/>
      <c r="N238" s="33"/>
      <c r="O238" s="34"/>
    </row>
    <row r="239" spans="2:25" x14ac:dyDescent="0.3">
      <c r="B239" s="134"/>
      <c r="C239" s="43" t="s">
        <v>9</v>
      </c>
      <c r="D239" s="25"/>
      <c r="E239" s="25"/>
      <c r="F239" s="25"/>
      <c r="G239" s="25"/>
      <c r="H239" s="25"/>
      <c r="I239" s="25">
        <v>160</v>
      </c>
      <c r="J239" s="25">
        <v>13</v>
      </c>
      <c r="K239" s="25"/>
      <c r="L239" s="25"/>
      <c r="M239" s="25"/>
      <c r="N239" s="25"/>
      <c r="O239" s="26"/>
    </row>
    <row r="240" spans="2:25" x14ac:dyDescent="0.3">
      <c r="B240" s="134"/>
      <c r="C240" s="43" t="s">
        <v>96</v>
      </c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6"/>
    </row>
    <row r="241" spans="2:15" x14ac:dyDescent="0.3">
      <c r="B241" s="134"/>
      <c r="C241" s="43" t="s">
        <v>100</v>
      </c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6"/>
    </row>
    <row r="242" spans="2:15" ht="15.75" customHeight="1" x14ac:dyDescent="0.3">
      <c r="B242" s="135"/>
      <c r="C242" s="45" t="s">
        <v>10</v>
      </c>
      <c r="D242" s="25"/>
      <c r="E242" s="25"/>
      <c r="F242" s="25"/>
      <c r="G242" s="25"/>
      <c r="H242" s="25"/>
      <c r="I242" s="25"/>
      <c r="J242" s="25"/>
      <c r="K242" s="25"/>
      <c r="L242" s="25">
        <v>13</v>
      </c>
      <c r="M242" s="25"/>
      <c r="N242" s="25"/>
      <c r="O242" s="26"/>
    </row>
    <row r="243" spans="2:15" x14ac:dyDescent="0.3">
      <c r="B243" s="135"/>
      <c r="C243" s="45" t="s">
        <v>11</v>
      </c>
      <c r="D243" s="25"/>
      <c r="E243" s="25"/>
      <c r="F243" s="25"/>
      <c r="G243" s="25"/>
      <c r="H243" s="25">
        <v>27</v>
      </c>
      <c r="I243" s="25"/>
      <c r="J243" s="25"/>
      <c r="K243" s="25"/>
      <c r="L243" s="25"/>
      <c r="M243" s="25"/>
      <c r="N243" s="25"/>
      <c r="O243" s="26"/>
    </row>
    <row r="244" spans="2:15" x14ac:dyDescent="0.3">
      <c r="B244" s="135"/>
      <c r="C244" s="45" t="s">
        <v>12</v>
      </c>
      <c r="D244" s="25">
        <v>53</v>
      </c>
      <c r="E244" s="25">
        <v>130</v>
      </c>
      <c r="F244" s="25"/>
      <c r="G244" s="25"/>
      <c r="H244" s="25">
        <v>1200</v>
      </c>
      <c r="I244" s="25">
        <v>67</v>
      </c>
      <c r="J244" s="25">
        <v>67</v>
      </c>
      <c r="K244" s="25"/>
      <c r="L244" s="25">
        <v>800</v>
      </c>
      <c r="M244" s="25">
        <v>270</v>
      </c>
      <c r="N244" s="25"/>
      <c r="O244" s="26"/>
    </row>
    <row r="245" spans="2:15" x14ac:dyDescent="0.3">
      <c r="B245" s="135"/>
      <c r="C245" s="45" t="s">
        <v>13</v>
      </c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6"/>
    </row>
    <row r="246" spans="2:15" x14ac:dyDescent="0.3">
      <c r="B246" s="135"/>
      <c r="C246" s="45" t="s">
        <v>14</v>
      </c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6"/>
    </row>
    <row r="247" spans="2:15" x14ac:dyDescent="0.3">
      <c r="B247" s="135"/>
      <c r="C247" s="45" t="s">
        <v>15</v>
      </c>
      <c r="D247" s="25"/>
      <c r="E247" s="25">
        <v>1000</v>
      </c>
      <c r="F247" s="25"/>
      <c r="G247" s="25"/>
      <c r="H247" s="25">
        <v>27</v>
      </c>
      <c r="I247" s="25">
        <v>4000</v>
      </c>
      <c r="J247" s="25">
        <v>110</v>
      </c>
      <c r="K247" s="25">
        <v>200</v>
      </c>
      <c r="L247" s="25"/>
      <c r="M247" s="25">
        <v>190</v>
      </c>
      <c r="N247" s="25"/>
      <c r="O247" s="26"/>
    </row>
    <row r="248" spans="2:15" x14ac:dyDescent="0.3">
      <c r="B248" s="135"/>
      <c r="C248" s="45" t="s">
        <v>16</v>
      </c>
      <c r="D248" s="25"/>
      <c r="E248" s="25"/>
      <c r="F248" s="25"/>
      <c r="G248" s="25"/>
      <c r="H248" s="25"/>
      <c r="I248" s="25"/>
      <c r="J248" s="25"/>
      <c r="K248" s="25"/>
      <c r="L248" s="25"/>
      <c r="M248" s="25">
        <v>13</v>
      </c>
      <c r="N248" s="25"/>
      <c r="O248" s="26"/>
    </row>
    <row r="249" spans="2:15" x14ac:dyDescent="0.3">
      <c r="B249" s="135"/>
      <c r="C249" s="45" t="s">
        <v>17</v>
      </c>
      <c r="D249" s="25">
        <v>27</v>
      </c>
      <c r="E249" s="25">
        <v>5000</v>
      </c>
      <c r="F249" s="25"/>
      <c r="G249" s="25"/>
      <c r="H249" s="25">
        <v>930</v>
      </c>
      <c r="I249" s="25">
        <v>260000</v>
      </c>
      <c r="J249" s="25">
        <v>1100</v>
      </c>
      <c r="K249" s="25">
        <v>330</v>
      </c>
      <c r="L249" s="25">
        <v>13</v>
      </c>
      <c r="M249" s="25">
        <v>760</v>
      </c>
      <c r="N249" s="25"/>
      <c r="O249" s="26"/>
    </row>
    <row r="250" spans="2:15" x14ac:dyDescent="0.3">
      <c r="B250" s="135"/>
      <c r="C250" s="45" t="s">
        <v>98</v>
      </c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6"/>
    </row>
    <row r="251" spans="2:15" x14ac:dyDescent="0.3">
      <c r="B251" s="135"/>
      <c r="C251" s="45" t="s">
        <v>97</v>
      </c>
      <c r="D251" s="25"/>
      <c r="E251" s="25"/>
      <c r="F251" s="25"/>
      <c r="G251" s="25"/>
      <c r="H251" s="25"/>
      <c r="I251" s="25">
        <v>13</v>
      </c>
      <c r="J251" s="25"/>
      <c r="K251" s="25"/>
      <c r="L251" s="25"/>
      <c r="M251" s="25"/>
      <c r="N251" s="25"/>
      <c r="O251" s="26"/>
    </row>
    <row r="252" spans="2:15" x14ac:dyDescent="0.3">
      <c r="B252" s="135"/>
      <c r="C252" s="45" t="s">
        <v>90</v>
      </c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6"/>
    </row>
    <row r="253" spans="2:15" x14ac:dyDescent="0.3">
      <c r="B253" s="135"/>
      <c r="C253" s="45" t="s">
        <v>104</v>
      </c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6"/>
    </row>
    <row r="254" spans="2:15" x14ac:dyDescent="0.3">
      <c r="B254" s="135"/>
      <c r="C254" s="45" t="s">
        <v>18</v>
      </c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6"/>
    </row>
    <row r="255" spans="2:15" x14ac:dyDescent="0.3">
      <c r="B255" s="135"/>
      <c r="C255" s="45" t="s">
        <v>105</v>
      </c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6"/>
    </row>
    <row r="256" spans="2:15" x14ac:dyDescent="0.3">
      <c r="B256" s="135"/>
      <c r="C256" s="45" t="s">
        <v>103</v>
      </c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6"/>
    </row>
    <row r="257" spans="2:15" x14ac:dyDescent="0.3">
      <c r="B257" s="135"/>
      <c r="C257" s="45" t="s">
        <v>106</v>
      </c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6"/>
    </row>
    <row r="258" spans="2:15" x14ac:dyDescent="0.3">
      <c r="B258" s="135"/>
      <c r="C258" s="45" t="s">
        <v>19</v>
      </c>
      <c r="D258" s="25"/>
      <c r="E258" s="25">
        <v>110</v>
      </c>
      <c r="F258" s="25"/>
      <c r="G258" s="25"/>
      <c r="H258" s="25">
        <v>27</v>
      </c>
      <c r="I258" s="25">
        <v>9000</v>
      </c>
      <c r="J258" s="25">
        <v>13</v>
      </c>
      <c r="K258" s="25">
        <v>1700</v>
      </c>
      <c r="L258" s="25"/>
      <c r="M258" s="25"/>
      <c r="N258" s="25"/>
      <c r="O258" s="26"/>
    </row>
    <row r="259" spans="2:15" x14ac:dyDescent="0.3">
      <c r="B259" s="135"/>
      <c r="C259" s="45" t="s">
        <v>20</v>
      </c>
      <c r="D259" s="25"/>
      <c r="E259" s="25">
        <v>37000</v>
      </c>
      <c r="F259" s="25"/>
      <c r="G259" s="25"/>
      <c r="H259" s="25">
        <v>5200</v>
      </c>
      <c r="I259" s="25">
        <v>960000</v>
      </c>
      <c r="J259" s="25">
        <v>2600</v>
      </c>
      <c r="K259" s="25">
        <v>3700</v>
      </c>
      <c r="L259" s="25"/>
      <c r="M259" s="25">
        <v>1300</v>
      </c>
      <c r="N259" s="25"/>
      <c r="O259" s="26"/>
    </row>
    <row r="260" spans="2:15" x14ac:dyDescent="0.3">
      <c r="B260" s="135"/>
      <c r="C260" s="45" t="s">
        <v>91</v>
      </c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6"/>
    </row>
    <row r="261" spans="2:15" x14ac:dyDescent="0.3">
      <c r="B261" s="135"/>
      <c r="C261" s="45" t="s">
        <v>95</v>
      </c>
      <c r="D261" s="25"/>
      <c r="E261" s="25"/>
      <c r="F261" s="25"/>
      <c r="G261" s="25"/>
      <c r="H261" s="25">
        <v>450</v>
      </c>
      <c r="I261" s="25"/>
      <c r="J261" s="25"/>
      <c r="K261" s="25"/>
      <c r="L261" s="25"/>
      <c r="M261" s="25"/>
      <c r="N261" s="25"/>
      <c r="O261" s="26"/>
    </row>
    <row r="262" spans="2:15" x14ac:dyDescent="0.3">
      <c r="B262" s="135"/>
      <c r="C262" s="45" t="s">
        <v>21</v>
      </c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6"/>
    </row>
    <row r="263" spans="2:15" x14ac:dyDescent="0.3">
      <c r="B263" s="135"/>
      <c r="C263" s="45" t="s">
        <v>88</v>
      </c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6"/>
    </row>
    <row r="264" spans="2:15" x14ac:dyDescent="0.3">
      <c r="B264" s="135"/>
      <c r="C264" s="43" t="s">
        <v>22</v>
      </c>
      <c r="D264" s="25">
        <v>27</v>
      </c>
      <c r="E264" s="25"/>
      <c r="F264" s="25"/>
      <c r="G264" s="25"/>
      <c r="H264" s="25">
        <v>13</v>
      </c>
      <c r="I264" s="25">
        <v>13</v>
      </c>
      <c r="J264" s="25">
        <v>110</v>
      </c>
      <c r="K264" s="25"/>
      <c r="L264" s="25">
        <v>13</v>
      </c>
      <c r="M264" s="25">
        <v>27</v>
      </c>
      <c r="N264" s="25"/>
      <c r="O264" s="26"/>
    </row>
    <row r="265" spans="2:15" x14ac:dyDescent="0.3">
      <c r="B265" s="135"/>
      <c r="C265" s="43" t="s">
        <v>102</v>
      </c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6"/>
    </row>
    <row r="266" spans="2:15" x14ac:dyDescent="0.3">
      <c r="B266" s="135"/>
      <c r="C266" s="43" t="s">
        <v>23</v>
      </c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6"/>
    </row>
    <row r="267" spans="2:15" x14ac:dyDescent="0.3">
      <c r="B267" s="135"/>
      <c r="C267" s="43" t="s">
        <v>24</v>
      </c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6"/>
    </row>
    <row r="268" spans="2:15" x14ac:dyDescent="0.3">
      <c r="B268" s="135"/>
      <c r="C268" s="43" t="s">
        <v>107</v>
      </c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6"/>
    </row>
    <row r="269" spans="2:15" x14ac:dyDescent="0.3">
      <c r="B269" s="135"/>
      <c r="C269" s="43" t="s">
        <v>101</v>
      </c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6"/>
    </row>
    <row r="270" spans="2:15" x14ac:dyDescent="0.3">
      <c r="B270" s="135"/>
      <c r="C270" s="43" t="s">
        <v>25</v>
      </c>
      <c r="D270" s="25">
        <v>13</v>
      </c>
      <c r="E270" s="25"/>
      <c r="F270" s="25"/>
      <c r="G270" s="25"/>
      <c r="H270" s="25">
        <v>13</v>
      </c>
      <c r="I270" s="25"/>
      <c r="J270" s="25"/>
      <c r="K270" s="25"/>
      <c r="L270" s="25"/>
      <c r="M270" s="25"/>
      <c r="N270" s="25"/>
      <c r="O270" s="26"/>
    </row>
    <row r="271" spans="2:15" x14ac:dyDescent="0.3">
      <c r="B271" s="135"/>
      <c r="C271" s="43" t="s">
        <v>26</v>
      </c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6"/>
    </row>
    <row r="272" spans="2:15" x14ac:dyDescent="0.3">
      <c r="B272" s="135"/>
      <c r="C272" s="43" t="s">
        <v>89</v>
      </c>
      <c r="D272" s="25"/>
      <c r="E272" s="25">
        <v>13</v>
      </c>
      <c r="F272" s="25"/>
      <c r="G272" s="25"/>
      <c r="H272" s="25">
        <v>13</v>
      </c>
      <c r="I272" s="25">
        <v>40</v>
      </c>
      <c r="J272" s="25"/>
      <c r="K272" s="25"/>
      <c r="L272" s="25"/>
      <c r="M272" s="25"/>
      <c r="N272" s="25"/>
      <c r="O272" s="26"/>
    </row>
    <row r="273" spans="2:25" x14ac:dyDescent="0.3">
      <c r="B273" s="135"/>
      <c r="C273" s="43" t="s">
        <v>27</v>
      </c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6"/>
    </row>
    <row r="274" spans="2:25" x14ac:dyDescent="0.3">
      <c r="B274" s="135"/>
      <c r="C274" s="60" t="s">
        <v>110</v>
      </c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6"/>
    </row>
    <row r="275" spans="2:25" s="41" customFormat="1" ht="16.2" thickBot="1" x14ac:dyDescent="0.35">
      <c r="B275" s="136"/>
      <c r="C275" s="46" t="s">
        <v>28</v>
      </c>
      <c r="D275" s="27">
        <f>SUM(D238:D274)</f>
        <v>120</v>
      </c>
      <c r="E275" s="27">
        <f t="shared" ref="E275:O275" si="5">SUM(E238:E274)</f>
        <v>43253</v>
      </c>
      <c r="F275" s="27">
        <f t="shared" si="5"/>
        <v>0</v>
      </c>
      <c r="G275" s="27">
        <f t="shared" si="5"/>
        <v>0</v>
      </c>
      <c r="H275" s="27">
        <f t="shared" si="5"/>
        <v>7900</v>
      </c>
      <c r="I275" s="27">
        <f t="shared" si="5"/>
        <v>1241693</v>
      </c>
      <c r="J275" s="27">
        <f t="shared" si="5"/>
        <v>4013</v>
      </c>
      <c r="K275" s="27">
        <f t="shared" si="5"/>
        <v>5930</v>
      </c>
      <c r="L275" s="27">
        <f t="shared" si="5"/>
        <v>839</v>
      </c>
      <c r="M275" s="27">
        <f t="shared" si="5"/>
        <v>2560</v>
      </c>
      <c r="N275" s="27">
        <f t="shared" si="5"/>
        <v>0</v>
      </c>
      <c r="O275" s="28">
        <f t="shared" si="5"/>
        <v>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2:25" ht="16.2" thickBot="1" x14ac:dyDescent="0.35">
      <c r="B276" s="48"/>
      <c r="C276" s="49"/>
      <c r="D276" s="50"/>
      <c r="E276" s="50"/>
      <c r="F276" s="50"/>
      <c r="G276" s="50"/>
      <c r="H276" s="50"/>
      <c r="I276" s="50"/>
      <c r="J276" s="49"/>
      <c r="K276" s="49"/>
      <c r="L276" s="49"/>
      <c r="M276" s="49"/>
      <c r="N276" s="49"/>
      <c r="O276" s="49"/>
    </row>
    <row r="277" spans="2:25" x14ac:dyDescent="0.3">
      <c r="B277" s="133" t="s">
        <v>64</v>
      </c>
      <c r="C277" s="51" t="s">
        <v>99</v>
      </c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4"/>
    </row>
    <row r="278" spans="2:25" x14ac:dyDescent="0.3">
      <c r="B278" s="134"/>
      <c r="C278" s="43" t="s">
        <v>9</v>
      </c>
      <c r="D278" s="25"/>
      <c r="E278" s="25">
        <v>13</v>
      </c>
      <c r="F278" s="25"/>
      <c r="G278" s="25"/>
      <c r="H278" s="25"/>
      <c r="I278" s="25"/>
      <c r="J278" s="25"/>
      <c r="K278" s="25"/>
      <c r="L278" s="25"/>
      <c r="M278" s="25"/>
      <c r="N278" s="25"/>
      <c r="O278" s="26"/>
    </row>
    <row r="279" spans="2:25" x14ac:dyDescent="0.3">
      <c r="B279" s="134"/>
      <c r="C279" s="43" t="s">
        <v>96</v>
      </c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6"/>
    </row>
    <row r="280" spans="2:25" x14ac:dyDescent="0.3">
      <c r="B280" s="134"/>
      <c r="C280" s="43" t="s">
        <v>100</v>
      </c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6"/>
    </row>
    <row r="281" spans="2:25" x14ac:dyDescent="0.3">
      <c r="B281" s="135"/>
      <c r="C281" s="45" t="s">
        <v>10</v>
      </c>
      <c r="D281" s="25"/>
      <c r="E281" s="25">
        <v>67</v>
      </c>
      <c r="F281" s="25"/>
      <c r="G281" s="25"/>
      <c r="H281" s="25"/>
      <c r="I281" s="25"/>
      <c r="J281" s="25"/>
      <c r="K281" s="25"/>
      <c r="L281" s="25"/>
      <c r="M281" s="25"/>
      <c r="N281" s="25"/>
      <c r="O281" s="26"/>
    </row>
    <row r="282" spans="2:25" x14ac:dyDescent="0.3">
      <c r="B282" s="135"/>
      <c r="C282" s="45" t="s">
        <v>11</v>
      </c>
      <c r="D282" s="25"/>
      <c r="E282" s="25"/>
      <c r="F282" s="25"/>
      <c r="G282" s="25"/>
      <c r="H282" s="25"/>
      <c r="I282" s="25"/>
      <c r="J282" s="25"/>
      <c r="K282" s="25">
        <v>40</v>
      </c>
      <c r="L282" s="25"/>
      <c r="M282" s="25"/>
      <c r="N282" s="25"/>
      <c r="O282" s="26"/>
    </row>
    <row r="283" spans="2:25" x14ac:dyDescent="0.3">
      <c r="B283" s="135"/>
      <c r="C283" s="45" t="s">
        <v>12</v>
      </c>
      <c r="D283" s="25"/>
      <c r="E283" s="25">
        <v>400</v>
      </c>
      <c r="F283" s="25"/>
      <c r="G283" s="25"/>
      <c r="H283" s="25"/>
      <c r="I283" s="25"/>
      <c r="J283" s="25"/>
      <c r="K283" s="25">
        <v>200</v>
      </c>
      <c r="L283" s="25"/>
      <c r="M283" s="25"/>
      <c r="N283" s="25"/>
      <c r="O283" s="26"/>
    </row>
    <row r="284" spans="2:25" x14ac:dyDescent="0.3">
      <c r="B284" s="135"/>
      <c r="C284" s="45" t="s">
        <v>13</v>
      </c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6"/>
    </row>
    <row r="285" spans="2:25" x14ac:dyDescent="0.3">
      <c r="B285" s="135"/>
      <c r="C285" s="45" t="s">
        <v>14</v>
      </c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6"/>
    </row>
    <row r="286" spans="2:25" x14ac:dyDescent="0.3">
      <c r="B286" s="135"/>
      <c r="C286" s="45" t="s">
        <v>15</v>
      </c>
      <c r="D286" s="25"/>
      <c r="E286" s="25">
        <v>27</v>
      </c>
      <c r="F286" s="25"/>
      <c r="G286" s="25"/>
      <c r="H286" s="25"/>
      <c r="I286" s="25"/>
      <c r="J286" s="25"/>
      <c r="K286" s="25"/>
      <c r="L286" s="25"/>
      <c r="M286" s="25"/>
      <c r="N286" s="25"/>
      <c r="O286" s="26"/>
    </row>
    <row r="287" spans="2:25" x14ac:dyDescent="0.3">
      <c r="B287" s="135"/>
      <c r="C287" s="45" t="s">
        <v>16</v>
      </c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6"/>
    </row>
    <row r="288" spans="2:25" x14ac:dyDescent="0.3">
      <c r="B288" s="135"/>
      <c r="C288" s="45" t="s">
        <v>17</v>
      </c>
      <c r="D288" s="25"/>
      <c r="E288" s="25">
        <v>1900</v>
      </c>
      <c r="F288" s="25"/>
      <c r="G288" s="25"/>
      <c r="H288" s="25"/>
      <c r="I288" s="25"/>
      <c r="J288" s="25"/>
      <c r="K288" s="25">
        <v>1000</v>
      </c>
      <c r="L288" s="25"/>
      <c r="M288" s="25"/>
      <c r="N288" s="25"/>
      <c r="O288" s="26"/>
    </row>
    <row r="289" spans="2:15" x14ac:dyDescent="0.3">
      <c r="B289" s="135"/>
      <c r="C289" s="45" t="s">
        <v>98</v>
      </c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6"/>
    </row>
    <row r="290" spans="2:15" x14ac:dyDescent="0.3">
      <c r="B290" s="135"/>
      <c r="C290" s="45" t="s">
        <v>97</v>
      </c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6"/>
    </row>
    <row r="291" spans="2:15" x14ac:dyDescent="0.3">
      <c r="B291" s="135"/>
      <c r="C291" s="45" t="s">
        <v>90</v>
      </c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6"/>
    </row>
    <row r="292" spans="2:15" x14ac:dyDescent="0.3">
      <c r="B292" s="135"/>
      <c r="C292" s="45" t="s">
        <v>104</v>
      </c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6"/>
    </row>
    <row r="293" spans="2:15" x14ac:dyDescent="0.3">
      <c r="B293" s="135"/>
      <c r="C293" s="45" t="s">
        <v>18</v>
      </c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6"/>
    </row>
    <row r="294" spans="2:15" x14ac:dyDescent="0.3">
      <c r="B294" s="135"/>
      <c r="C294" s="45" t="s">
        <v>105</v>
      </c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6"/>
    </row>
    <row r="295" spans="2:15" x14ac:dyDescent="0.3">
      <c r="B295" s="135"/>
      <c r="C295" s="45" t="s">
        <v>103</v>
      </c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6"/>
    </row>
    <row r="296" spans="2:15" x14ac:dyDescent="0.3">
      <c r="B296" s="135"/>
      <c r="C296" s="45" t="s">
        <v>106</v>
      </c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6"/>
    </row>
    <row r="297" spans="2:15" x14ac:dyDescent="0.3">
      <c r="B297" s="135"/>
      <c r="C297" s="45" t="s">
        <v>19</v>
      </c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6"/>
    </row>
    <row r="298" spans="2:15" x14ac:dyDescent="0.3">
      <c r="B298" s="135"/>
      <c r="C298" s="45" t="s">
        <v>20</v>
      </c>
      <c r="D298" s="25"/>
      <c r="E298" s="25">
        <v>1800</v>
      </c>
      <c r="F298" s="25"/>
      <c r="G298" s="25"/>
      <c r="H298" s="25"/>
      <c r="I298" s="25"/>
      <c r="J298" s="25"/>
      <c r="K298" s="25"/>
      <c r="L298" s="25"/>
      <c r="M298" s="25"/>
      <c r="N298" s="25"/>
      <c r="O298" s="26"/>
    </row>
    <row r="299" spans="2:15" x14ac:dyDescent="0.3">
      <c r="B299" s="135"/>
      <c r="C299" s="45" t="s">
        <v>91</v>
      </c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6"/>
    </row>
    <row r="300" spans="2:15" x14ac:dyDescent="0.3">
      <c r="B300" s="135"/>
      <c r="C300" s="45" t="s">
        <v>95</v>
      </c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6"/>
    </row>
    <row r="301" spans="2:15" x14ac:dyDescent="0.3">
      <c r="B301" s="135"/>
      <c r="C301" s="45" t="s">
        <v>21</v>
      </c>
      <c r="D301" s="25"/>
      <c r="E301" s="25">
        <v>13</v>
      </c>
      <c r="F301" s="25"/>
      <c r="G301" s="25"/>
      <c r="H301" s="25"/>
      <c r="I301" s="25"/>
      <c r="J301" s="25"/>
      <c r="K301" s="25"/>
      <c r="L301" s="25"/>
      <c r="M301" s="25"/>
      <c r="N301" s="25"/>
      <c r="O301" s="26"/>
    </row>
    <row r="302" spans="2:15" x14ac:dyDescent="0.3">
      <c r="B302" s="135"/>
      <c r="C302" s="45" t="s">
        <v>88</v>
      </c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6"/>
    </row>
    <row r="303" spans="2:15" x14ac:dyDescent="0.3">
      <c r="B303" s="135"/>
      <c r="C303" s="43" t="s">
        <v>22</v>
      </c>
      <c r="D303" s="25"/>
      <c r="E303" s="25">
        <v>40</v>
      </c>
      <c r="F303" s="25"/>
      <c r="G303" s="25"/>
      <c r="H303" s="25"/>
      <c r="I303" s="25"/>
      <c r="J303" s="25"/>
      <c r="K303" s="25">
        <v>53</v>
      </c>
      <c r="L303" s="25"/>
      <c r="M303" s="25"/>
      <c r="N303" s="25"/>
      <c r="O303" s="26"/>
    </row>
    <row r="304" spans="2:15" x14ac:dyDescent="0.3">
      <c r="B304" s="135"/>
      <c r="C304" s="43" t="s">
        <v>102</v>
      </c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6"/>
    </row>
    <row r="305" spans="2:15" x14ac:dyDescent="0.3">
      <c r="B305" s="135"/>
      <c r="C305" s="43" t="s">
        <v>23</v>
      </c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6"/>
    </row>
    <row r="306" spans="2:15" x14ac:dyDescent="0.3">
      <c r="B306" s="135"/>
      <c r="C306" s="43" t="s">
        <v>24</v>
      </c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6"/>
    </row>
    <row r="307" spans="2:15" x14ac:dyDescent="0.3">
      <c r="B307" s="135"/>
      <c r="C307" s="43" t="s">
        <v>107</v>
      </c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6"/>
    </row>
    <row r="308" spans="2:15" x14ac:dyDescent="0.3">
      <c r="B308" s="135"/>
      <c r="C308" s="43" t="s">
        <v>101</v>
      </c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6"/>
    </row>
    <row r="309" spans="2:15" x14ac:dyDescent="0.3">
      <c r="B309" s="135"/>
      <c r="C309" s="43" t="s">
        <v>25</v>
      </c>
      <c r="D309" s="25"/>
      <c r="E309" s="25">
        <v>13</v>
      </c>
      <c r="F309" s="25"/>
      <c r="G309" s="25"/>
      <c r="H309" s="25"/>
      <c r="I309" s="25"/>
      <c r="J309" s="25"/>
      <c r="K309" s="25"/>
      <c r="L309" s="25"/>
      <c r="M309" s="25"/>
      <c r="N309" s="25"/>
      <c r="O309" s="26"/>
    </row>
    <row r="310" spans="2:15" x14ac:dyDescent="0.3">
      <c r="B310" s="135"/>
      <c r="C310" s="43" t="s">
        <v>26</v>
      </c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6"/>
    </row>
    <row r="311" spans="2:15" x14ac:dyDescent="0.3">
      <c r="B311" s="135"/>
      <c r="C311" s="43" t="s">
        <v>89</v>
      </c>
      <c r="D311" s="25"/>
      <c r="E311" s="25"/>
      <c r="F311" s="25"/>
      <c r="G311" s="25"/>
      <c r="H311" s="25"/>
      <c r="I311" s="25"/>
      <c r="J311" s="25"/>
      <c r="K311" s="25">
        <v>27</v>
      </c>
      <c r="L311" s="25"/>
      <c r="M311" s="25"/>
      <c r="N311" s="25"/>
      <c r="O311" s="26"/>
    </row>
    <row r="312" spans="2:15" x14ac:dyDescent="0.3">
      <c r="B312" s="135"/>
      <c r="C312" s="43" t="s">
        <v>27</v>
      </c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6"/>
    </row>
    <row r="313" spans="2:15" x14ac:dyDescent="0.3">
      <c r="B313" s="135"/>
      <c r="C313" s="60" t="s">
        <v>110</v>
      </c>
      <c r="D313" s="25"/>
      <c r="E313" s="25"/>
      <c r="F313" s="25"/>
      <c r="G313" s="25"/>
      <c r="H313" s="25"/>
      <c r="I313" s="25"/>
      <c r="J313" s="25"/>
      <c r="K313" s="25">
        <v>13</v>
      </c>
      <c r="L313" s="25"/>
      <c r="M313" s="25"/>
      <c r="N313" s="25"/>
      <c r="O313" s="26"/>
    </row>
    <row r="314" spans="2:15" ht="16.2" thickBot="1" x14ac:dyDescent="0.35">
      <c r="B314" s="136"/>
      <c r="C314" s="46" t="s">
        <v>28</v>
      </c>
      <c r="D314" s="27">
        <f>SUM(D277:D313)</f>
        <v>0</v>
      </c>
      <c r="E314" s="27">
        <f>SUM(E278:E313)</f>
        <v>4273</v>
      </c>
      <c r="F314" s="27">
        <f t="shared" ref="F314:O314" si="6">SUM(F277:F313)</f>
        <v>0</v>
      </c>
      <c r="G314" s="27">
        <f t="shared" si="6"/>
        <v>0</v>
      </c>
      <c r="H314" s="27">
        <f t="shared" si="6"/>
        <v>0</v>
      </c>
      <c r="I314" s="27">
        <f t="shared" si="6"/>
        <v>0</v>
      </c>
      <c r="J314" s="27">
        <f t="shared" si="6"/>
        <v>0</v>
      </c>
      <c r="K314" s="27">
        <f t="shared" si="6"/>
        <v>1333</v>
      </c>
      <c r="L314" s="27">
        <f t="shared" si="6"/>
        <v>0</v>
      </c>
      <c r="M314" s="27">
        <f t="shared" si="6"/>
        <v>0</v>
      </c>
      <c r="N314" s="27">
        <f t="shared" si="6"/>
        <v>0</v>
      </c>
      <c r="O314" s="28">
        <f t="shared" si="6"/>
        <v>0</v>
      </c>
    </row>
    <row r="315" spans="2:15" ht="16.2" thickBot="1" x14ac:dyDescent="0.35">
      <c r="B315" s="48"/>
      <c r="C315" s="49"/>
      <c r="D315" s="50"/>
      <c r="E315" s="50"/>
      <c r="F315" s="50"/>
      <c r="G315" s="50"/>
      <c r="H315" s="50"/>
      <c r="I315" s="50"/>
      <c r="J315" s="49"/>
      <c r="K315" s="49"/>
      <c r="L315" s="49"/>
      <c r="M315" s="49"/>
      <c r="N315" s="49"/>
      <c r="O315" s="49"/>
    </row>
    <row r="316" spans="2:15" x14ac:dyDescent="0.3">
      <c r="B316" s="133" t="s">
        <v>65</v>
      </c>
      <c r="C316" s="51" t="s">
        <v>99</v>
      </c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4"/>
    </row>
    <row r="317" spans="2:15" x14ac:dyDescent="0.3">
      <c r="B317" s="134"/>
      <c r="C317" s="43" t="s">
        <v>9</v>
      </c>
      <c r="D317" s="25"/>
      <c r="E317" s="25">
        <v>13</v>
      </c>
      <c r="F317" s="25"/>
      <c r="G317" s="25"/>
      <c r="H317" s="25"/>
      <c r="I317" s="25"/>
      <c r="J317" s="25"/>
      <c r="K317" s="25"/>
      <c r="L317" s="25"/>
      <c r="M317" s="25">
        <v>330</v>
      </c>
      <c r="N317" s="25">
        <v>13</v>
      </c>
      <c r="O317" s="26"/>
    </row>
    <row r="318" spans="2:15" x14ac:dyDescent="0.3">
      <c r="B318" s="134"/>
      <c r="C318" s="43" t="s">
        <v>96</v>
      </c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6"/>
    </row>
    <row r="319" spans="2:15" x14ac:dyDescent="0.3">
      <c r="B319" s="134"/>
      <c r="C319" s="43" t="s">
        <v>100</v>
      </c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6"/>
    </row>
    <row r="320" spans="2:15" x14ac:dyDescent="0.3">
      <c r="B320" s="135"/>
      <c r="C320" s="45" t="s">
        <v>10</v>
      </c>
      <c r="D320" s="25"/>
      <c r="E320" s="25">
        <v>67</v>
      </c>
      <c r="F320" s="25"/>
      <c r="G320" s="25"/>
      <c r="H320" s="25"/>
      <c r="I320" s="25"/>
      <c r="J320" s="25"/>
      <c r="K320" s="25">
        <v>53</v>
      </c>
      <c r="L320" s="25">
        <v>530</v>
      </c>
      <c r="M320" s="25">
        <v>530</v>
      </c>
      <c r="N320" s="25">
        <v>200</v>
      </c>
      <c r="O320" s="26"/>
    </row>
    <row r="321" spans="2:15" x14ac:dyDescent="0.3">
      <c r="B321" s="135"/>
      <c r="C321" s="45" t="s">
        <v>11</v>
      </c>
      <c r="D321" s="25"/>
      <c r="E321" s="25"/>
      <c r="F321" s="25"/>
      <c r="G321" s="25"/>
      <c r="H321" s="25"/>
      <c r="I321" s="25"/>
      <c r="J321" s="25"/>
      <c r="K321" s="25">
        <v>27</v>
      </c>
      <c r="L321" s="25"/>
      <c r="M321" s="25"/>
      <c r="N321" s="25"/>
      <c r="O321" s="26"/>
    </row>
    <row r="322" spans="2:15" x14ac:dyDescent="0.3">
      <c r="B322" s="135"/>
      <c r="C322" s="45" t="s">
        <v>12</v>
      </c>
      <c r="D322" s="25"/>
      <c r="E322" s="25">
        <v>200</v>
      </c>
      <c r="F322" s="25"/>
      <c r="G322" s="25"/>
      <c r="H322" s="25"/>
      <c r="I322" s="25"/>
      <c r="J322" s="25"/>
      <c r="K322" s="25">
        <v>67</v>
      </c>
      <c r="L322" s="25">
        <v>4700</v>
      </c>
      <c r="M322" s="25">
        <v>8000</v>
      </c>
      <c r="N322" s="25">
        <v>5700</v>
      </c>
      <c r="O322" s="26"/>
    </row>
    <row r="323" spans="2:15" x14ac:dyDescent="0.3">
      <c r="B323" s="135"/>
      <c r="C323" s="45" t="s">
        <v>13</v>
      </c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6"/>
    </row>
    <row r="324" spans="2:15" x14ac:dyDescent="0.3">
      <c r="B324" s="135"/>
      <c r="C324" s="45" t="s">
        <v>14</v>
      </c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6"/>
    </row>
    <row r="325" spans="2:15" x14ac:dyDescent="0.3">
      <c r="B325" s="135"/>
      <c r="C325" s="45" t="s">
        <v>15</v>
      </c>
      <c r="D325" s="25"/>
      <c r="E325" s="25">
        <v>13</v>
      </c>
      <c r="F325" s="25"/>
      <c r="G325" s="25"/>
      <c r="H325" s="25"/>
      <c r="I325" s="25"/>
      <c r="J325" s="25"/>
      <c r="K325" s="25"/>
      <c r="L325" s="25"/>
      <c r="M325" s="25">
        <v>27</v>
      </c>
      <c r="N325" s="25"/>
      <c r="O325" s="26"/>
    </row>
    <row r="326" spans="2:15" x14ac:dyDescent="0.3">
      <c r="B326" s="135"/>
      <c r="C326" s="45" t="s">
        <v>16</v>
      </c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6"/>
    </row>
    <row r="327" spans="2:15" x14ac:dyDescent="0.3">
      <c r="B327" s="135"/>
      <c r="C327" s="45" t="s">
        <v>17</v>
      </c>
      <c r="D327" s="25"/>
      <c r="E327" s="25">
        <v>1600</v>
      </c>
      <c r="F327" s="25"/>
      <c r="G327" s="25"/>
      <c r="H327" s="25"/>
      <c r="I327" s="25"/>
      <c r="J327" s="25"/>
      <c r="K327" s="25">
        <v>800</v>
      </c>
      <c r="L327" s="25"/>
      <c r="M327" s="25">
        <v>730</v>
      </c>
      <c r="N327" s="25">
        <v>470</v>
      </c>
      <c r="O327" s="26"/>
    </row>
    <row r="328" spans="2:15" x14ac:dyDescent="0.3">
      <c r="B328" s="135"/>
      <c r="C328" s="45" t="s">
        <v>98</v>
      </c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6"/>
    </row>
    <row r="329" spans="2:15" x14ac:dyDescent="0.3">
      <c r="B329" s="135"/>
      <c r="C329" s="45" t="s">
        <v>97</v>
      </c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6"/>
    </row>
    <row r="330" spans="2:15" x14ac:dyDescent="0.3">
      <c r="B330" s="135"/>
      <c r="C330" s="45" t="s">
        <v>90</v>
      </c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6"/>
    </row>
    <row r="331" spans="2:15" x14ac:dyDescent="0.3">
      <c r="B331" s="135"/>
      <c r="C331" s="45" t="s">
        <v>104</v>
      </c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6"/>
    </row>
    <row r="332" spans="2:15" x14ac:dyDescent="0.3">
      <c r="B332" s="135"/>
      <c r="C332" s="45" t="s">
        <v>18</v>
      </c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6"/>
    </row>
    <row r="333" spans="2:15" x14ac:dyDescent="0.3">
      <c r="B333" s="135"/>
      <c r="C333" s="45" t="s">
        <v>105</v>
      </c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6"/>
    </row>
    <row r="334" spans="2:15" x14ac:dyDescent="0.3">
      <c r="B334" s="135"/>
      <c r="C334" s="45" t="s">
        <v>103</v>
      </c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6"/>
    </row>
    <row r="335" spans="2:15" x14ac:dyDescent="0.3">
      <c r="B335" s="135"/>
      <c r="C335" s="45" t="s">
        <v>106</v>
      </c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6"/>
    </row>
    <row r="336" spans="2:15" x14ac:dyDescent="0.3">
      <c r="B336" s="135"/>
      <c r="C336" s="45" t="s">
        <v>19</v>
      </c>
      <c r="D336" s="25"/>
      <c r="E336" s="25"/>
      <c r="F336" s="25"/>
      <c r="G336" s="25"/>
      <c r="H336" s="25"/>
      <c r="I336" s="25"/>
      <c r="J336" s="25"/>
      <c r="K336" s="25"/>
      <c r="L336" s="25"/>
      <c r="M336" s="25">
        <v>40</v>
      </c>
      <c r="N336" s="25"/>
      <c r="O336" s="26"/>
    </row>
    <row r="337" spans="2:15" x14ac:dyDescent="0.3">
      <c r="B337" s="135"/>
      <c r="C337" s="45" t="s">
        <v>20</v>
      </c>
      <c r="D337" s="25"/>
      <c r="E337" s="25">
        <v>590</v>
      </c>
      <c r="F337" s="25"/>
      <c r="G337" s="25"/>
      <c r="H337" s="25"/>
      <c r="I337" s="25"/>
      <c r="J337" s="25"/>
      <c r="K337" s="25">
        <v>200</v>
      </c>
      <c r="L337" s="25"/>
      <c r="M337" s="25"/>
      <c r="N337" s="25">
        <v>130</v>
      </c>
      <c r="O337" s="26"/>
    </row>
    <row r="338" spans="2:15" x14ac:dyDescent="0.3">
      <c r="B338" s="135"/>
      <c r="C338" s="45" t="s">
        <v>91</v>
      </c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6"/>
    </row>
    <row r="339" spans="2:15" x14ac:dyDescent="0.3">
      <c r="B339" s="135"/>
      <c r="C339" s="45" t="s">
        <v>95</v>
      </c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6"/>
    </row>
    <row r="340" spans="2:15" x14ac:dyDescent="0.3">
      <c r="B340" s="135"/>
      <c r="C340" s="45" t="s">
        <v>21</v>
      </c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6"/>
    </row>
    <row r="341" spans="2:15" x14ac:dyDescent="0.3">
      <c r="B341" s="135"/>
      <c r="C341" s="45" t="s">
        <v>88</v>
      </c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6"/>
    </row>
    <row r="342" spans="2:15" x14ac:dyDescent="0.3">
      <c r="B342" s="135"/>
      <c r="C342" s="43" t="s">
        <v>22</v>
      </c>
      <c r="D342" s="25"/>
      <c r="E342" s="25"/>
      <c r="F342" s="25"/>
      <c r="G342" s="25"/>
      <c r="H342" s="25"/>
      <c r="I342" s="25"/>
      <c r="J342" s="25"/>
      <c r="K342" s="25">
        <v>53</v>
      </c>
      <c r="L342" s="25"/>
      <c r="M342" s="25"/>
      <c r="N342" s="25"/>
      <c r="O342" s="26"/>
    </row>
    <row r="343" spans="2:15" x14ac:dyDescent="0.3">
      <c r="B343" s="135"/>
      <c r="C343" s="43" t="s">
        <v>102</v>
      </c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6"/>
    </row>
    <row r="344" spans="2:15" x14ac:dyDescent="0.3">
      <c r="B344" s="135"/>
      <c r="C344" s="43" t="s">
        <v>23</v>
      </c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6"/>
    </row>
    <row r="345" spans="2:15" x14ac:dyDescent="0.3">
      <c r="B345" s="135"/>
      <c r="C345" s="43" t="s">
        <v>24</v>
      </c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6"/>
    </row>
    <row r="346" spans="2:15" x14ac:dyDescent="0.3">
      <c r="B346" s="135"/>
      <c r="C346" s="43" t="s">
        <v>107</v>
      </c>
      <c r="D346" s="25"/>
      <c r="E346" s="25"/>
      <c r="F346" s="25"/>
      <c r="G346" s="25"/>
      <c r="H346" s="25"/>
      <c r="I346" s="25"/>
      <c r="J346" s="25"/>
      <c r="K346" s="25">
        <v>13</v>
      </c>
      <c r="L346" s="25"/>
      <c r="M346" s="25"/>
      <c r="N346" s="25"/>
      <c r="O346" s="26"/>
    </row>
    <row r="347" spans="2:15" x14ac:dyDescent="0.3">
      <c r="B347" s="135"/>
      <c r="C347" s="43" t="s">
        <v>101</v>
      </c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6"/>
    </row>
    <row r="348" spans="2:15" x14ac:dyDescent="0.3">
      <c r="B348" s="135"/>
      <c r="C348" s="43" t="s">
        <v>25</v>
      </c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>
        <v>13</v>
      </c>
      <c r="O348" s="26"/>
    </row>
    <row r="349" spans="2:15" x14ac:dyDescent="0.3">
      <c r="B349" s="135"/>
      <c r="C349" s="43" t="s">
        <v>26</v>
      </c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6"/>
    </row>
    <row r="350" spans="2:15" x14ac:dyDescent="0.3">
      <c r="B350" s="135"/>
      <c r="C350" s="43" t="s">
        <v>89</v>
      </c>
      <c r="D350" s="25"/>
      <c r="E350" s="25"/>
      <c r="F350" s="25"/>
      <c r="G350" s="25"/>
      <c r="H350" s="25"/>
      <c r="I350" s="25"/>
      <c r="J350" s="25"/>
      <c r="K350" s="25">
        <v>13</v>
      </c>
      <c r="L350" s="25"/>
      <c r="M350" s="25"/>
      <c r="N350" s="25"/>
      <c r="O350" s="26"/>
    </row>
    <row r="351" spans="2:15" x14ac:dyDescent="0.3">
      <c r="B351" s="135"/>
      <c r="C351" s="43" t="s">
        <v>27</v>
      </c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6"/>
    </row>
    <row r="352" spans="2:15" x14ac:dyDescent="0.3">
      <c r="B352" s="135"/>
      <c r="C352" s="60" t="s">
        <v>110</v>
      </c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6"/>
    </row>
    <row r="353" spans="2:15" ht="16.2" thickBot="1" x14ac:dyDescent="0.35">
      <c r="B353" s="136"/>
      <c r="C353" s="46" t="s">
        <v>28</v>
      </c>
      <c r="D353" s="27">
        <f>SUM(D316:D352)</f>
        <v>0</v>
      </c>
      <c r="E353" s="27">
        <f>SUM(E317:E352)</f>
        <v>2483</v>
      </c>
      <c r="F353" s="27">
        <f t="shared" ref="F353:O353" si="7">SUM(F316:F352)</f>
        <v>0</v>
      </c>
      <c r="G353" s="27">
        <f t="shared" si="7"/>
        <v>0</v>
      </c>
      <c r="H353" s="27">
        <f t="shared" si="7"/>
        <v>0</v>
      </c>
      <c r="I353" s="27">
        <f t="shared" si="7"/>
        <v>0</v>
      </c>
      <c r="J353" s="27">
        <f t="shared" si="7"/>
        <v>0</v>
      </c>
      <c r="K353" s="27">
        <f t="shared" si="7"/>
        <v>1226</v>
      </c>
      <c r="L353" s="27">
        <f t="shared" si="7"/>
        <v>5230</v>
      </c>
      <c r="M353" s="27">
        <f t="shared" si="7"/>
        <v>9657</v>
      </c>
      <c r="N353" s="27">
        <f t="shared" si="7"/>
        <v>6526</v>
      </c>
      <c r="O353" s="28">
        <f t="shared" si="7"/>
        <v>0</v>
      </c>
    </row>
    <row r="354" spans="2:15" ht="16.2" thickBot="1" x14ac:dyDescent="0.35">
      <c r="B354" s="48"/>
      <c r="C354" s="49"/>
      <c r="D354" s="50"/>
      <c r="E354" s="50"/>
      <c r="F354" s="50"/>
      <c r="G354" s="50"/>
      <c r="H354" s="50"/>
      <c r="I354" s="50"/>
      <c r="J354" s="49"/>
      <c r="K354" s="49"/>
      <c r="L354" s="49"/>
      <c r="M354" s="49"/>
      <c r="N354" s="49"/>
      <c r="O354" s="49"/>
    </row>
    <row r="355" spans="2:15" x14ac:dyDescent="0.3">
      <c r="B355" s="133" t="s">
        <v>66</v>
      </c>
      <c r="C355" s="51" t="s">
        <v>99</v>
      </c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4"/>
    </row>
    <row r="356" spans="2:15" x14ac:dyDescent="0.3">
      <c r="B356" s="134"/>
      <c r="C356" s="43" t="s">
        <v>9</v>
      </c>
      <c r="D356" s="25"/>
      <c r="E356" s="25">
        <v>13</v>
      </c>
      <c r="F356" s="25"/>
      <c r="G356" s="25"/>
      <c r="H356" s="25"/>
      <c r="I356" s="25"/>
      <c r="J356" s="25"/>
      <c r="K356" s="25">
        <v>27</v>
      </c>
      <c r="L356" s="25"/>
      <c r="M356" s="25"/>
      <c r="N356" s="25"/>
      <c r="O356" s="26"/>
    </row>
    <row r="357" spans="2:15" x14ac:dyDescent="0.3">
      <c r="B357" s="134"/>
      <c r="C357" s="43" t="s">
        <v>96</v>
      </c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6"/>
    </row>
    <row r="358" spans="2:15" x14ac:dyDescent="0.3">
      <c r="B358" s="134"/>
      <c r="C358" s="43" t="s">
        <v>100</v>
      </c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6"/>
    </row>
    <row r="359" spans="2:15" x14ac:dyDescent="0.3">
      <c r="B359" s="135"/>
      <c r="C359" s="45" t="s">
        <v>10</v>
      </c>
      <c r="D359" s="25"/>
      <c r="E359" s="25">
        <v>67</v>
      </c>
      <c r="F359" s="25"/>
      <c r="G359" s="25"/>
      <c r="H359" s="25"/>
      <c r="I359" s="25"/>
      <c r="J359" s="25"/>
      <c r="K359" s="25"/>
      <c r="L359" s="25"/>
      <c r="M359" s="25"/>
      <c r="N359" s="25"/>
      <c r="O359" s="26"/>
    </row>
    <row r="360" spans="2:15" x14ac:dyDescent="0.3">
      <c r="B360" s="135"/>
      <c r="C360" s="45" t="s">
        <v>11</v>
      </c>
      <c r="D360" s="25"/>
      <c r="E360" s="25">
        <v>13</v>
      </c>
      <c r="F360" s="25"/>
      <c r="G360" s="25"/>
      <c r="H360" s="25"/>
      <c r="I360" s="25"/>
      <c r="J360" s="25"/>
      <c r="K360" s="25">
        <v>13</v>
      </c>
      <c r="L360" s="25"/>
      <c r="M360" s="25"/>
      <c r="N360" s="25"/>
      <c r="O360" s="26"/>
    </row>
    <row r="361" spans="2:15" x14ac:dyDescent="0.3">
      <c r="B361" s="135"/>
      <c r="C361" s="45" t="s">
        <v>12</v>
      </c>
      <c r="D361" s="25"/>
      <c r="E361" s="25">
        <v>130</v>
      </c>
      <c r="F361" s="25"/>
      <c r="G361" s="25"/>
      <c r="H361" s="25"/>
      <c r="I361" s="25"/>
      <c r="J361" s="25"/>
      <c r="K361" s="25"/>
      <c r="L361" s="25"/>
      <c r="M361" s="25"/>
      <c r="N361" s="25"/>
      <c r="O361" s="26"/>
    </row>
    <row r="362" spans="2:15" x14ac:dyDescent="0.3">
      <c r="B362" s="135"/>
      <c r="C362" s="45" t="s">
        <v>13</v>
      </c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6"/>
    </row>
    <row r="363" spans="2:15" x14ac:dyDescent="0.3">
      <c r="B363" s="135"/>
      <c r="C363" s="45" t="s">
        <v>14</v>
      </c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6"/>
    </row>
    <row r="364" spans="2:15" x14ac:dyDescent="0.3">
      <c r="B364" s="135"/>
      <c r="C364" s="45" t="s">
        <v>15</v>
      </c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6"/>
    </row>
    <row r="365" spans="2:15" x14ac:dyDescent="0.3">
      <c r="B365" s="135"/>
      <c r="C365" s="45" t="s">
        <v>16</v>
      </c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6"/>
    </row>
    <row r="366" spans="2:15" x14ac:dyDescent="0.3">
      <c r="B366" s="135"/>
      <c r="C366" s="45" t="s">
        <v>17</v>
      </c>
      <c r="D366" s="25"/>
      <c r="E366" s="25">
        <v>480</v>
      </c>
      <c r="F366" s="25"/>
      <c r="G366" s="25"/>
      <c r="H366" s="25"/>
      <c r="I366" s="25"/>
      <c r="J366" s="25"/>
      <c r="K366" s="25">
        <v>270</v>
      </c>
      <c r="L366" s="25"/>
      <c r="M366" s="25"/>
      <c r="N366" s="25"/>
      <c r="O366" s="26"/>
    </row>
    <row r="367" spans="2:15" x14ac:dyDescent="0.3">
      <c r="B367" s="135"/>
      <c r="C367" s="45" t="s">
        <v>98</v>
      </c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6"/>
    </row>
    <row r="368" spans="2:15" x14ac:dyDescent="0.3">
      <c r="B368" s="135"/>
      <c r="C368" s="45" t="s">
        <v>97</v>
      </c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6"/>
    </row>
    <row r="369" spans="2:15" x14ac:dyDescent="0.3">
      <c r="B369" s="135"/>
      <c r="C369" s="45" t="s">
        <v>90</v>
      </c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6"/>
    </row>
    <row r="370" spans="2:15" x14ac:dyDescent="0.3">
      <c r="B370" s="135"/>
      <c r="C370" s="45" t="s">
        <v>104</v>
      </c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6"/>
    </row>
    <row r="371" spans="2:15" x14ac:dyDescent="0.3">
      <c r="B371" s="135"/>
      <c r="C371" s="45" t="s">
        <v>18</v>
      </c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6"/>
    </row>
    <row r="372" spans="2:15" x14ac:dyDescent="0.3">
      <c r="B372" s="135"/>
      <c r="C372" s="45" t="s">
        <v>105</v>
      </c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6"/>
    </row>
    <row r="373" spans="2:15" x14ac:dyDescent="0.3">
      <c r="B373" s="135"/>
      <c r="C373" s="45" t="s">
        <v>103</v>
      </c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6"/>
    </row>
    <row r="374" spans="2:15" x14ac:dyDescent="0.3">
      <c r="B374" s="135"/>
      <c r="C374" s="45" t="s">
        <v>106</v>
      </c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6"/>
    </row>
    <row r="375" spans="2:15" x14ac:dyDescent="0.3">
      <c r="B375" s="135"/>
      <c r="C375" s="45" t="s">
        <v>19</v>
      </c>
      <c r="D375" s="25"/>
      <c r="E375" s="25">
        <v>13</v>
      </c>
      <c r="F375" s="25"/>
      <c r="G375" s="25"/>
      <c r="H375" s="25"/>
      <c r="I375" s="25"/>
      <c r="J375" s="25"/>
      <c r="K375" s="25"/>
      <c r="L375" s="25"/>
      <c r="M375" s="25"/>
      <c r="N375" s="25"/>
      <c r="O375" s="26"/>
    </row>
    <row r="376" spans="2:15" x14ac:dyDescent="0.3">
      <c r="B376" s="135"/>
      <c r="C376" s="45" t="s">
        <v>20</v>
      </c>
      <c r="D376" s="25"/>
      <c r="E376" s="25">
        <v>450</v>
      </c>
      <c r="F376" s="25"/>
      <c r="G376" s="25"/>
      <c r="H376" s="25"/>
      <c r="I376" s="25"/>
      <c r="J376" s="25"/>
      <c r="K376" s="25"/>
      <c r="L376" s="25"/>
      <c r="M376" s="25"/>
      <c r="N376" s="25"/>
      <c r="O376" s="26"/>
    </row>
    <row r="377" spans="2:15" x14ac:dyDescent="0.3">
      <c r="B377" s="135"/>
      <c r="C377" s="45" t="s">
        <v>91</v>
      </c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6"/>
    </row>
    <row r="378" spans="2:15" x14ac:dyDescent="0.3">
      <c r="B378" s="135"/>
      <c r="C378" s="45" t="s">
        <v>95</v>
      </c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6"/>
    </row>
    <row r="379" spans="2:15" x14ac:dyDescent="0.3">
      <c r="B379" s="135"/>
      <c r="C379" s="45" t="s">
        <v>21</v>
      </c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6"/>
    </row>
    <row r="380" spans="2:15" x14ac:dyDescent="0.3">
      <c r="B380" s="135"/>
      <c r="C380" s="45" t="s">
        <v>88</v>
      </c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6"/>
    </row>
    <row r="381" spans="2:15" x14ac:dyDescent="0.3">
      <c r="B381" s="135"/>
      <c r="C381" s="43" t="s">
        <v>22</v>
      </c>
      <c r="D381" s="25"/>
      <c r="E381" s="25">
        <v>53</v>
      </c>
      <c r="F381" s="25"/>
      <c r="G381" s="25"/>
      <c r="H381" s="25"/>
      <c r="I381" s="25"/>
      <c r="J381" s="25"/>
      <c r="K381" s="25">
        <v>13</v>
      </c>
      <c r="L381" s="25"/>
      <c r="M381" s="25"/>
      <c r="N381" s="25"/>
      <c r="O381" s="26"/>
    </row>
    <row r="382" spans="2:15" x14ac:dyDescent="0.3">
      <c r="B382" s="135"/>
      <c r="C382" s="43" t="s">
        <v>102</v>
      </c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6"/>
    </row>
    <row r="383" spans="2:15" x14ac:dyDescent="0.3">
      <c r="B383" s="135"/>
      <c r="C383" s="43" t="s">
        <v>23</v>
      </c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6"/>
    </row>
    <row r="384" spans="2:15" x14ac:dyDescent="0.3">
      <c r="B384" s="135"/>
      <c r="C384" s="43" t="s">
        <v>24</v>
      </c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6"/>
    </row>
    <row r="385" spans="2:15" x14ac:dyDescent="0.3">
      <c r="B385" s="135"/>
      <c r="C385" s="43" t="s">
        <v>107</v>
      </c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6"/>
    </row>
    <row r="386" spans="2:15" x14ac:dyDescent="0.3">
      <c r="B386" s="135"/>
      <c r="C386" s="43" t="s">
        <v>101</v>
      </c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6"/>
    </row>
    <row r="387" spans="2:15" x14ac:dyDescent="0.3">
      <c r="B387" s="135"/>
      <c r="C387" s="43" t="s">
        <v>25</v>
      </c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6"/>
    </row>
    <row r="388" spans="2:15" x14ac:dyDescent="0.3">
      <c r="B388" s="135"/>
      <c r="C388" s="43" t="s">
        <v>26</v>
      </c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6"/>
    </row>
    <row r="389" spans="2:15" x14ac:dyDescent="0.3">
      <c r="B389" s="135"/>
      <c r="C389" s="43" t="s">
        <v>89</v>
      </c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6"/>
    </row>
    <row r="390" spans="2:15" x14ac:dyDescent="0.3">
      <c r="B390" s="135"/>
      <c r="C390" s="43" t="s">
        <v>27</v>
      </c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6"/>
    </row>
    <row r="391" spans="2:15" x14ac:dyDescent="0.3">
      <c r="B391" s="135"/>
      <c r="C391" s="60" t="s">
        <v>110</v>
      </c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6"/>
    </row>
    <row r="392" spans="2:15" ht="16.2" thickBot="1" x14ac:dyDescent="0.35">
      <c r="B392" s="136"/>
      <c r="C392" s="46" t="s">
        <v>28</v>
      </c>
      <c r="D392" s="27">
        <f>SUM(D355:D391)</f>
        <v>0</v>
      </c>
      <c r="E392" s="27">
        <f>SUM(E356:E391)</f>
        <v>1219</v>
      </c>
      <c r="F392" s="27">
        <f t="shared" ref="F392:O392" si="8">SUM(F355:F391)</f>
        <v>0</v>
      </c>
      <c r="G392" s="27">
        <f t="shared" si="8"/>
        <v>0</v>
      </c>
      <c r="H392" s="27">
        <f t="shared" si="8"/>
        <v>0</v>
      </c>
      <c r="I392" s="27">
        <f t="shared" si="8"/>
        <v>0</v>
      </c>
      <c r="J392" s="27">
        <f t="shared" si="8"/>
        <v>0</v>
      </c>
      <c r="K392" s="27">
        <f t="shared" si="8"/>
        <v>323</v>
      </c>
      <c r="L392" s="27">
        <f t="shared" si="8"/>
        <v>0</v>
      </c>
      <c r="M392" s="27">
        <f t="shared" si="8"/>
        <v>0</v>
      </c>
      <c r="N392" s="27">
        <f t="shared" si="8"/>
        <v>0</v>
      </c>
      <c r="O392" s="28">
        <f t="shared" si="8"/>
        <v>0</v>
      </c>
    </row>
    <row r="393" spans="2:15" ht="16.2" thickBot="1" x14ac:dyDescent="0.35">
      <c r="B393" s="48"/>
      <c r="C393" s="49"/>
      <c r="D393" s="50"/>
      <c r="E393" s="50"/>
      <c r="F393" s="50"/>
      <c r="G393" s="50"/>
      <c r="H393" s="50"/>
      <c r="I393" s="50"/>
      <c r="J393" s="49"/>
      <c r="K393" s="49"/>
      <c r="L393" s="49"/>
      <c r="M393" s="49"/>
      <c r="N393" s="49"/>
      <c r="O393" s="49"/>
    </row>
    <row r="394" spans="2:15" x14ac:dyDescent="0.3">
      <c r="B394" s="133" t="s">
        <v>67</v>
      </c>
      <c r="C394" s="51" t="s">
        <v>99</v>
      </c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4"/>
    </row>
    <row r="395" spans="2:15" x14ac:dyDescent="0.3">
      <c r="B395" s="134"/>
      <c r="C395" s="43" t="s">
        <v>9</v>
      </c>
      <c r="D395" s="25"/>
      <c r="E395" s="25"/>
      <c r="F395" s="25"/>
      <c r="G395" s="25"/>
      <c r="H395" s="25"/>
      <c r="I395" s="25"/>
      <c r="J395" s="25"/>
      <c r="K395" s="25">
        <v>13</v>
      </c>
      <c r="L395" s="25"/>
      <c r="M395" s="25"/>
      <c r="N395" s="25"/>
      <c r="O395" s="26"/>
    </row>
    <row r="396" spans="2:15" x14ac:dyDescent="0.3">
      <c r="B396" s="134"/>
      <c r="C396" s="43" t="s">
        <v>96</v>
      </c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6"/>
    </row>
    <row r="397" spans="2:15" x14ac:dyDescent="0.3">
      <c r="B397" s="134"/>
      <c r="C397" s="43" t="s">
        <v>100</v>
      </c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6"/>
    </row>
    <row r="398" spans="2:15" x14ac:dyDescent="0.3">
      <c r="B398" s="135"/>
      <c r="C398" s="45" t="s">
        <v>10</v>
      </c>
      <c r="D398" s="25"/>
      <c r="E398" s="25"/>
      <c r="F398" s="25"/>
      <c r="G398" s="25"/>
      <c r="H398" s="25"/>
      <c r="I398" s="25"/>
      <c r="J398" s="25"/>
      <c r="K398" s="25"/>
      <c r="L398" s="25"/>
      <c r="M398" s="25">
        <v>870</v>
      </c>
      <c r="N398" s="25"/>
      <c r="O398" s="26"/>
    </row>
    <row r="399" spans="2:15" x14ac:dyDescent="0.3">
      <c r="B399" s="135"/>
      <c r="C399" s="45" t="s">
        <v>11</v>
      </c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6"/>
    </row>
    <row r="400" spans="2:15" x14ac:dyDescent="0.3">
      <c r="B400" s="135"/>
      <c r="C400" s="45" t="s">
        <v>12</v>
      </c>
      <c r="D400" s="25"/>
      <c r="E400" s="25"/>
      <c r="F400" s="25"/>
      <c r="G400" s="25"/>
      <c r="H400" s="25"/>
      <c r="I400" s="25"/>
      <c r="J400" s="25"/>
      <c r="K400" s="25">
        <v>130</v>
      </c>
      <c r="L400" s="25"/>
      <c r="M400" s="25">
        <v>13000</v>
      </c>
      <c r="N400" s="25"/>
      <c r="O400" s="26"/>
    </row>
    <row r="401" spans="2:15" x14ac:dyDescent="0.3">
      <c r="B401" s="135"/>
      <c r="C401" s="45" t="s">
        <v>13</v>
      </c>
      <c r="D401" s="25"/>
      <c r="E401" s="25"/>
      <c r="F401" s="25"/>
      <c r="G401" s="25"/>
      <c r="H401" s="25"/>
      <c r="I401" s="25"/>
      <c r="J401" s="25"/>
      <c r="K401" s="25">
        <v>13</v>
      </c>
      <c r="L401" s="25"/>
      <c r="M401" s="25"/>
      <c r="N401" s="25"/>
      <c r="O401" s="26"/>
    </row>
    <row r="402" spans="2:15" x14ac:dyDescent="0.3">
      <c r="B402" s="135"/>
      <c r="C402" s="45" t="s">
        <v>14</v>
      </c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6"/>
    </row>
    <row r="403" spans="2:15" x14ac:dyDescent="0.3">
      <c r="B403" s="135"/>
      <c r="C403" s="45" t="s">
        <v>15</v>
      </c>
      <c r="D403" s="25"/>
      <c r="E403" s="25"/>
      <c r="F403" s="25"/>
      <c r="G403" s="25"/>
      <c r="H403" s="25"/>
      <c r="I403" s="25"/>
      <c r="J403" s="25"/>
      <c r="K403" s="25"/>
      <c r="L403" s="25"/>
      <c r="M403" s="25">
        <v>200</v>
      </c>
      <c r="N403" s="25"/>
      <c r="O403" s="26"/>
    </row>
    <row r="404" spans="2:15" x14ac:dyDescent="0.3">
      <c r="B404" s="135"/>
      <c r="C404" s="45" t="s">
        <v>16</v>
      </c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6"/>
    </row>
    <row r="405" spans="2:15" x14ac:dyDescent="0.3">
      <c r="B405" s="135"/>
      <c r="C405" s="45" t="s">
        <v>17</v>
      </c>
      <c r="D405" s="25"/>
      <c r="E405" s="25"/>
      <c r="F405" s="25"/>
      <c r="G405" s="25"/>
      <c r="H405" s="25"/>
      <c r="I405" s="25"/>
      <c r="J405" s="25"/>
      <c r="K405" s="25">
        <v>400</v>
      </c>
      <c r="L405" s="25"/>
      <c r="M405" s="25">
        <v>3300</v>
      </c>
      <c r="N405" s="25"/>
      <c r="O405" s="26"/>
    </row>
    <row r="406" spans="2:15" x14ac:dyDescent="0.3">
      <c r="B406" s="135"/>
      <c r="C406" s="45" t="s">
        <v>98</v>
      </c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6"/>
    </row>
    <row r="407" spans="2:15" x14ac:dyDescent="0.3">
      <c r="B407" s="135"/>
      <c r="C407" s="45" t="s">
        <v>97</v>
      </c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6"/>
    </row>
    <row r="408" spans="2:15" x14ac:dyDescent="0.3">
      <c r="B408" s="135"/>
      <c r="C408" s="45" t="s">
        <v>90</v>
      </c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6"/>
    </row>
    <row r="409" spans="2:15" x14ac:dyDescent="0.3">
      <c r="B409" s="135"/>
      <c r="C409" s="45" t="s">
        <v>104</v>
      </c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6"/>
    </row>
    <row r="410" spans="2:15" x14ac:dyDescent="0.3">
      <c r="B410" s="135"/>
      <c r="C410" s="45" t="s">
        <v>18</v>
      </c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6"/>
    </row>
    <row r="411" spans="2:15" x14ac:dyDescent="0.3">
      <c r="B411" s="135"/>
      <c r="C411" s="45" t="s">
        <v>105</v>
      </c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6"/>
    </row>
    <row r="412" spans="2:15" x14ac:dyDescent="0.3">
      <c r="B412" s="135"/>
      <c r="C412" s="45" t="s">
        <v>103</v>
      </c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6"/>
    </row>
    <row r="413" spans="2:15" x14ac:dyDescent="0.3">
      <c r="B413" s="135"/>
      <c r="C413" s="45" t="s">
        <v>106</v>
      </c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6"/>
    </row>
    <row r="414" spans="2:15" x14ac:dyDescent="0.3">
      <c r="B414" s="135"/>
      <c r="C414" s="45" t="s">
        <v>19</v>
      </c>
      <c r="D414" s="25"/>
      <c r="E414" s="25"/>
      <c r="F414" s="25"/>
      <c r="G414" s="25"/>
      <c r="H414" s="25"/>
      <c r="I414" s="25"/>
      <c r="J414" s="25"/>
      <c r="K414" s="25"/>
      <c r="L414" s="25"/>
      <c r="M414" s="25">
        <v>200</v>
      </c>
      <c r="N414" s="25"/>
      <c r="O414" s="26"/>
    </row>
    <row r="415" spans="2:15" x14ac:dyDescent="0.3">
      <c r="B415" s="135"/>
      <c r="C415" s="45" t="s">
        <v>20</v>
      </c>
      <c r="D415" s="25"/>
      <c r="E415" s="25"/>
      <c r="F415" s="25"/>
      <c r="G415" s="25"/>
      <c r="H415" s="25"/>
      <c r="I415" s="25"/>
      <c r="J415" s="25"/>
      <c r="K415" s="25">
        <v>67</v>
      </c>
      <c r="L415" s="25"/>
      <c r="M415" s="25"/>
      <c r="N415" s="25"/>
      <c r="O415" s="26"/>
    </row>
    <row r="416" spans="2:15" x14ac:dyDescent="0.3">
      <c r="B416" s="135"/>
      <c r="C416" s="45" t="s">
        <v>91</v>
      </c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6"/>
    </row>
    <row r="417" spans="2:15" x14ac:dyDescent="0.3">
      <c r="B417" s="135"/>
      <c r="C417" s="45" t="s">
        <v>95</v>
      </c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6"/>
    </row>
    <row r="418" spans="2:15" x14ac:dyDescent="0.3">
      <c r="B418" s="135"/>
      <c r="C418" s="45" t="s">
        <v>21</v>
      </c>
      <c r="D418" s="25"/>
      <c r="E418" s="25"/>
      <c r="F418" s="25"/>
      <c r="G418" s="25"/>
      <c r="H418" s="25"/>
      <c r="I418" s="25"/>
      <c r="J418" s="25"/>
      <c r="K418" s="25">
        <v>13</v>
      </c>
      <c r="L418" s="25"/>
      <c r="M418" s="25">
        <v>13</v>
      </c>
      <c r="N418" s="25"/>
      <c r="O418" s="26"/>
    </row>
    <row r="419" spans="2:15" x14ac:dyDescent="0.3">
      <c r="B419" s="135"/>
      <c r="C419" s="45" t="s">
        <v>88</v>
      </c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6"/>
    </row>
    <row r="420" spans="2:15" x14ac:dyDescent="0.3">
      <c r="B420" s="135"/>
      <c r="C420" s="43" t="s">
        <v>22</v>
      </c>
      <c r="D420" s="25"/>
      <c r="E420" s="25"/>
      <c r="F420" s="25"/>
      <c r="G420" s="25"/>
      <c r="H420" s="25"/>
      <c r="I420" s="25"/>
      <c r="J420" s="25"/>
      <c r="K420" s="25">
        <v>27</v>
      </c>
      <c r="L420" s="25"/>
      <c r="M420" s="25">
        <v>40</v>
      </c>
      <c r="N420" s="25"/>
      <c r="O420" s="26"/>
    </row>
    <row r="421" spans="2:15" x14ac:dyDescent="0.3">
      <c r="B421" s="135"/>
      <c r="C421" s="43" t="s">
        <v>102</v>
      </c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6"/>
    </row>
    <row r="422" spans="2:15" x14ac:dyDescent="0.3">
      <c r="B422" s="135"/>
      <c r="C422" s="43" t="s">
        <v>23</v>
      </c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6"/>
    </row>
    <row r="423" spans="2:15" x14ac:dyDescent="0.3">
      <c r="B423" s="135"/>
      <c r="C423" s="43" t="s">
        <v>24</v>
      </c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6"/>
    </row>
    <row r="424" spans="2:15" x14ac:dyDescent="0.3">
      <c r="B424" s="135"/>
      <c r="C424" s="43" t="s">
        <v>107</v>
      </c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6"/>
    </row>
    <row r="425" spans="2:15" x14ac:dyDescent="0.3">
      <c r="B425" s="135"/>
      <c r="C425" s="43" t="s">
        <v>101</v>
      </c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6"/>
    </row>
    <row r="426" spans="2:15" x14ac:dyDescent="0.3">
      <c r="B426" s="135"/>
      <c r="C426" s="43" t="s">
        <v>25</v>
      </c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6"/>
    </row>
    <row r="427" spans="2:15" x14ac:dyDescent="0.3">
      <c r="B427" s="135"/>
      <c r="C427" s="43" t="s">
        <v>26</v>
      </c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6"/>
    </row>
    <row r="428" spans="2:15" x14ac:dyDescent="0.3">
      <c r="B428" s="135"/>
      <c r="C428" s="43" t="s">
        <v>89</v>
      </c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6"/>
    </row>
    <row r="429" spans="2:15" x14ac:dyDescent="0.3">
      <c r="B429" s="135"/>
      <c r="C429" s="43" t="s">
        <v>27</v>
      </c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6"/>
    </row>
    <row r="430" spans="2:15" x14ac:dyDescent="0.3">
      <c r="B430" s="135"/>
      <c r="C430" s="60" t="s">
        <v>110</v>
      </c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6"/>
    </row>
    <row r="431" spans="2:15" ht="16.2" thickBot="1" x14ac:dyDescent="0.35">
      <c r="B431" s="136"/>
      <c r="C431" s="46" t="s">
        <v>28</v>
      </c>
      <c r="D431" s="27">
        <f>SUM(D394:D430)</f>
        <v>0</v>
      </c>
      <c r="E431" s="27">
        <f t="shared" ref="E431:O431" si="9">SUM(E394:E430)</f>
        <v>0</v>
      </c>
      <c r="F431" s="27">
        <f t="shared" si="9"/>
        <v>0</v>
      </c>
      <c r="G431" s="27">
        <f t="shared" si="9"/>
        <v>0</v>
      </c>
      <c r="H431" s="27">
        <f t="shared" si="9"/>
        <v>0</v>
      </c>
      <c r="I431" s="27">
        <f t="shared" si="9"/>
        <v>0</v>
      </c>
      <c r="J431" s="27">
        <f t="shared" si="9"/>
        <v>0</v>
      </c>
      <c r="K431" s="27">
        <f t="shared" si="9"/>
        <v>663</v>
      </c>
      <c r="L431" s="27">
        <f t="shared" si="9"/>
        <v>0</v>
      </c>
      <c r="M431" s="27">
        <f t="shared" si="9"/>
        <v>17623</v>
      </c>
      <c r="N431" s="27">
        <f t="shared" si="9"/>
        <v>0</v>
      </c>
      <c r="O431" s="28">
        <f t="shared" si="9"/>
        <v>0</v>
      </c>
    </row>
    <row r="432" spans="2:15" ht="16.2" thickBot="1" x14ac:dyDescent="0.35">
      <c r="B432" s="48"/>
      <c r="C432" s="49"/>
      <c r="D432" s="50"/>
      <c r="E432" s="50"/>
      <c r="F432" s="50"/>
      <c r="G432" s="50"/>
      <c r="H432" s="50"/>
      <c r="I432" s="50"/>
      <c r="J432" s="49"/>
      <c r="K432" s="49"/>
      <c r="L432" s="49"/>
      <c r="M432" s="49"/>
      <c r="N432" s="49"/>
      <c r="O432" s="49"/>
    </row>
    <row r="433" spans="2:15" x14ac:dyDescent="0.3">
      <c r="B433" s="133" t="s">
        <v>68</v>
      </c>
      <c r="C433" s="51" t="s">
        <v>99</v>
      </c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4"/>
    </row>
    <row r="434" spans="2:15" x14ac:dyDescent="0.3">
      <c r="B434" s="134"/>
      <c r="C434" s="43" t="s">
        <v>9</v>
      </c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6"/>
    </row>
    <row r="435" spans="2:15" x14ac:dyDescent="0.3">
      <c r="B435" s="134"/>
      <c r="C435" s="43" t="s">
        <v>96</v>
      </c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6"/>
    </row>
    <row r="436" spans="2:15" x14ac:dyDescent="0.3">
      <c r="B436" s="134"/>
      <c r="C436" s="43" t="s">
        <v>100</v>
      </c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6"/>
    </row>
    <row r="437" spans="2:15" x14ac:dyDescent="0.3">
      <c r="B437" s="135"/>
      <c r="C437" s="45" t="s">
        <v>10</v>
      </c>
      <c r="D437" s="25"/>
      <c r="E437" s="25"/>
      <c r="F437" s="25"/>
      <c r="G437" s="25"/>
      <c r="H437" s="25"/>
      <c r="I437" s="25"/>
      <c r="J437" s="25"/>
      <c r="K437" s="25">
        <v>27</v>
      </c>
      <c r="L437" s="25">
        <v>730</v>
      </c>
      <c r="M437" s="25"/>
      <c r="N437" s="25">
        <v>330</v>
      </c>
      <c r="O437" s="26"/>
    </row>
    <row r="438" spans="2:15" x14ac:dyDescent="0.3">
      <c r="B438" s="135"/>
      <c r="C438" s="45" t="s">
        <v>11</v>
      </c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6"/>
    </row>
    <row r="439" spans="2:15" x14ac:dyDescent="0.3">
      <c r="B439" s="135"/>
      <c r="C439" s="45" t="s">
        <v>12</v>
      </c>
      <c r="D439" s="25"/>
      <c r="E439" s="25"/>
      <c r="F439" s="25"/>
      <c r="G439" s="25"/>
      <c r="H439" s="25"/>
      <c r="I439" s="25"/>
      <c r="J439" s="25"/>
      <c r="K439" s="25"/>
      <c r="L439" s="25">
        <v>4900</v>
      </c>
      <c r="M439" s="25"/>
      <c r="N439" s="25">
        <v>20000</v>
      </c>
      <c r="O439" s="26"/>
    </row>
    <row r="440" spans="2:15" x14ac:dyDescent="0.3">
      <c r="B440" s="135"/>
      <c r="C440" s="45" t="s">
        <v>13</v>
      </c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6"/>
    </row>
    <row r="441" spans="2:15" x14ac:dyDescent="0.3">
      <c r="B441" s="135"/>
      <c r="C441" s="45" t="s">
        <v>14</v>
      </c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>
        <v>13</v>
      </c>
      <c r="O441" s="26"/>
    </row>
    <row r="442" spans="2:15" x14ac:dyDescent="0.3">
      <c r="B442" s="135"/>
      <c r="C442" s="45" t="s">
        <v>15</v>
      </c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6"/>
    </row>
    <row r="443" spans="2:15" x14ac:dyDescent="0.3">
      <c r="B443" s="135"/>
      <c r="C443" s="45" t="s">
        <v>16</v>
      </c>
      <c r="D443" s="25"/>
      <c r="E443" s="25"/>
      <c r="F443" s="25"/>
      <c r="G443" s="25"/>
      <c r="H443" s="25"/>
      <c r="I443" s="25"/>
      <c r="J443" s="25"/>
      <c r="K443" s="25"/>
      <c r="L443" s="25">
        <v>13</v>
      </c>
      <c r="M443" s="25"/>
      <c r="N443" s="25"/>
      <c r="O443" s="26"/>
    </row>
    <row r="444" spans="2:15" x14ac:dyDescent="0.3">
      <c r="B444" s="135"/>
      <c r="C444" s="45" t="s">
        <v>17</v>
      </c>
      <c r="D444" s="25"/>
      <c r="E444" s="25"/>
      <c r="F444" s="25"/>
      <c r="G444" s="25"/>
      <c r="H444" s="25"/>
      <c r="I444" s="25"/>
      <c r="J444" s="25"/>
      <c r="K444" s="25">
        <v>530</v>
      </c>
      <c r="L444" s="25">
        <v>330</v>
      </c>
      <c r="M444" s="25"/>
      <c r="N444" s="25">
        <v>400</v>
      </c>
      <c r="O444" s="26"/>
    </row>
    <row r="445" spans="2:15" x14ac:dyDescent="0.3">
      <c r="B445" s="135"/>
      <c r="C445" s="45" t="s">
        <v>98</v>
      </c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6"/>
    </row>
    <row r="446" spans="2:15" x14ac:dyDescent="0.3">
      <c r="B446" s="135"/>
      <c r="C446" s="45" t="s">
        <v>97</v>
      </c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6"/>
    </row>
    <row r="447" spans="2:15" x14ac:dyDescent="0.3">
      <c r="B447" s="135"/>
      <c r="C447" s="45" t="s">
        <v>90</v>
      </c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6"/>
    </row>
    <row r="448" spans="2:15" x14ac:dyDescent="0.3">
      <c r="B448" s="135"/>
      <c r="C448" s="45" t="s">
        <v>104</v>
      </c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6"/>
    </row>
    <row r="449" spans="2:15" x14ac:dyDescent="0.3">
      <c r="B449" s="135"/>
      <c r="C449" s="45" t="s">
        <v>18</v>
      </c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6"/>
    </row>
    <row r="450" spans="2:15" x14ac:dyDescent="0.3">
      <c r="B450" s="135"/>
      <c r="C450" s="45" t="s">
        <v>105</v>
      </c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6"/>
    </row>
    <row r="451" spans="2:15" x14ac:dyDescent="0.3">
      <c r="B451" s="135"/>
      <c r="C451" s="45" t="s">
        <v>103</v>
      </c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6"/>
    </row>
    <row r="452" spans="2:15" x14ac:dyDescent="0.3">
      <c r="B452" s="135"/>
      <c r="C452" s="45" t="s">
        <v>106</v>
      </c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6"/>
    </row>
    <row r="453" spans="2:15" x14ac:dyDescent="0.3">
      <c r="B453" s="135"/>
      <c r="C453" s="45" t="s">
        <v>19</v>
      </c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6"/>
    </row>
    <row r="454" spans="2:15" x14ac:dyDescent="0.3">
      <c r="B454" s="135"/>
      <c r="C454" s="45" t="s">
        <v>20</v>
      </c>
      <c r="D454" s="25"/>
      <c r="E454" s="25"/>
      <c r="F454" s="25"/>
      <c r="G454" s="25"/>
      <c r="H454" s="25"/>
      <c r="I454" s="25"/>
      <c r="J454" s="25"/>
      <c r="K454" s="25">
        <v>200</v>
      </c>
      <c r="L454" s="25"/>
      <c r="M454" s="25"/>
      <c r="N454" s="25">
        <v>330</v>
      </c>
      <c r="O454" s="26"/>
    </row>
    <row r="455" spans="2:15" x14ac:dyDescent="0.3">
      <c r="B455" s="135"/>
      <c r="C455" s="45" t="s">
        <v>91</v>
      </c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6"/>
    </row>
    <row r="456" spans="2:15" x14ac:dyDescent="0.3">
      <c r="B456" s="135"/>
      <c r="C456" s="45" t="s">
        <v>95</v>
      </c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6"/>
    </row>
    <row r="457" spans="2:15" x14ac:dyDescent="0.3">
      <c r="B457" s="135"/>
      <c r="C457" s="45" t="s">
        <v>21</v>
      </c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6"/>
    </row>
    <row r="458" spans="2:15" x14ac:dyDescent="0.3">
      <c r="B458" s="135"/>
      <c r="C458" s="45" t="s">
        <v>88</v>
      </c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6"/>
    </row>
    <row r="459" spans="2:15" x14ac:dyDescent="0.3">
      <c r="B459" s="135"/>
      <c r="C459" s="43" t="s">
        <v>22</v>
      </c>
      <c r="D459" s="25"/>
      <c r="E459" s="25"/>
      <c r="F459" s="25"/>
      <c r="G459" s="25"/>
      <c r="H459" s="25"/>
      <c r="I459" s="25"/>
      <c r="J459" s="25"/>
      <c r="K459" s="25">
        <v>27</v>
      </c>
      <c r="L459" s="25">
        <v>13</v>
      </c>
      <c r="M459" s="25"/>
      <c r="N459" s="25">
        <v>40</v>
      </c>
      <c r="O459" s="26"/>
    </row>
    <row r="460" spans="2:15" x14ac:dyDescent="0.3">
      <c r="B460" s="135"/>
      <c r="C460" s="43" t="s">
        <v>102</v>
      </c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6"/>
    </row>
    <row r="461" spans="2:15" x14ac:dyDescent="0.3">
      <c r="B461" s="135"/>
      <c r="C461" s="43" t="s">
        <v>23</v>
      </c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6"/>
    </row>
    <row r="462" spans="2:15" x14ac:dyDescent="0.3">
      <c r="B462" s="135"/>
      <c r="C462" s="43" t="s">
        <v>24</v>
      </c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6"/>
    </row>
    <row r="463" spans="2:15" x14ac:dyDescent="0.3">
      <c r="B463" s="135"/>
      <c r="C463" s="43" t="s">
        <v>107</v>
      </c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6"/>
    </row>
    <row r="464" spans="2:15" x14ac:dyDescent="0.3">
      <c r="B464" s="135"/>
      <c r="C464" s="43" t="s">
        <v>101</v>
      </c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6"/>
    </row>
    <row r="465" spans="2:15" x14ac:dyDescent="0.3">
      <c r="B465" s="135"/>
      <c r="C465" s="43" t="s">
        <v>25</v>
      </c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6"/>
    </row>
    <row r="466" spans="2:15" x14ac:dyDescent="0.3">
      <c r="B466" s="135"/>
      <c r="C466" s="43" t="s">
        <v>26</v>
      </c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6"/>
    </row>
    <row r="467" spans="2:15" x14ac:dyDescent="0.3">
      <c r="B467" s="135"/>
      <c r="C467" s="43" t="s">
        <v>89</v>
      </c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>
        <v>27</v>
      </c>
      <c r="O467" s="26"/>
    </row>
    <row r="468" spans="2:15" x14ac:dyDescent="0.3">
      <c r="B468" s="135"/>
      <c r="C468" s="43" t="s">
        <v>27</v>
      </c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6"/>
    </row>
    <row r="469" spans="2:15" x14ac:dyDescent="0.3">
      <c r="B469" s="135"/>
      <c r="C469" s="60" t="s">
        <v>110</v>
      </c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6"/>
    </row>
    <row r="470" spans="2:15" ht="16.2" thickBot="1" x14ac:dyDescent="0.35">
      <c r="B470" s="136"/>
      <c r="C470" s="46" t="s">
        <v>28</v>
      </c>
      <c r="D470" s="27">
        <f>SUM(D433:D469)</f>
        <v>0</v>
      </c>
      <c r="E470" s="27">
        <f t="shared" ref="E470:O470" si="10">SUM(E433:E469)</f>
        <v>0</v>
      </c>
      <c r="F470" s="27">
        <f t="shared" si="10"/>
        <v>0</v>
      </c>
      <c r="G470" s="27">
        <f t="shared" si="10"/>
        <v>0</v>
      </c>
      <c r="H470" s="27">
        <f t="shared" si="10"/>
        <v>0</v>
      </c>
      <c r="I470" s="27">
        <f t="shared" si="10"/>
        <v>0</v>
      </c>
      <c r="J470" s="27">
        <f t="shared" si="10"/>
        <v>0</v>
      </c>
      <c r="K470" s="27">
        <f t="shared" si="10"/>
        <v>784</v>
      </c>
      <c r="L470" s="27">
        <f t="shared" si="10"/>
        <v>5986</v>
      </c>
      <c r="M470" s="27">
        <f t="shared" si="10"/>
        <v>0</v>
      </c>
      <c r="N470" s="27">
        <f t="shared" si="10"/>
        <v>21140</v>
      </c>
      <c r="O470" s="28">
        <f t="shared" si="10"/>
        <v>0</v>
      </c>
    </row>
    <row r="471" spans="2:15" ht="16.2" thickBot="1" x14ac:dyDescent="0.35">
      <c r="B471" s="48"/>
      <c r="C471" s="49"/>
      <c r="D471" s="50"/>
      <c r="E471" s="50"/>
      <c r="F471" s="50"/>
      <c r="G471" s="50"/>
      <c r="H471" s="50"/>
      <c r="I471" s="50"/>
      <c r="J471" s="49"/>
      <c r="K471" s="49"/>
      <c r="L471" s="49"/>
      <c r="M471" s="49"/>
      <c r="N471" s="49"/>
      <c r="O471" s="49"/>
    </row>
    <row r="472" spans="2:15" x14ac:dyDescent="0.3">
      <c r="B472" s="133" t="s">
        <v>69</v>
      </c>
      <c r="C472" s="51" t="s">
        <v>99</v>
      </c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4"/>
    </row>
    <row r="473" spans="2:15" x14ac:dyDescent="0.3">
      <c r="B473" s="134"/>
      <c r="C473" s="43" t="s">
        <v>9</v>
      </c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6"/>
    </row>
    <row r="474" spans="2:15" x14ac:dyDescent="0.3">
      <c r="B474" s="134"/>
      <c r="C474" s="43" t="s">
        <v>96</v>
      </c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6"/>
    </row>
    <row r="475" spans="2:15" x14ac:dyDescent="0.3">
      <c r="B475" s="134"/>
      <c r="C475" s="43" t="s">
        <v>100</v>
      </c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6"/>
    </row>
    <row r="476" spans="2:15" x14ac:dyDescent="0.3">
      <c r="B476" s="135"/>
      <c r="C476" s="45" t="s">
        <v>10</v>
      </c>
      <c r="D476" s="25"/>
      <c r="E476" s="25"/>
      <c r="F476" s="25"/>
      <c r="G476" s="25"/>
      <c r="H476" s="25"/>
      <c r="I476" s="25"/>
      <c r="J476" s="25"/>
      <c r="K476" s="25">
        <v>13</v>
      </c>
      <c r="L476" s="25"/>
      <c r="M476" s="25"/>
      <c r="N476" s="25"/>
      <c r="O476" s="26"/>
    </row>
    <row r="477" spans="2:15" x14ac:dyDescent="0.3">
      <c r="B477" s="135"/>
      <c r="C477" s="45" t="s">
        <v>11</v>
      </c>
      <c r="D477" s="25"/>
      <c r="E477" s="25"/>
      <c r="F477" s="25"/>
      <c r="G477" s="25"/>
      <c r="H477" s="25"/>
      <c r="I477" s="25"/>
      <c r="J477" s="25"/>
      <c r="K477" s="25">
        <v>27</v>
      </c>
      <c r="L477" s="25"/>
      <c r="M477" s="25"/>
      <c r="N477" s="25"/>
      <c r="O477" s="26"/>
    </row>
    <row r="478" spans="2:15" x14ac:dyDescent="0.3">
      <c r="B478" s="135"/>
      <c r="C478" s="45" t="s">
        <v>12</v>
      </c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6"/>
    </row>
    <row r="479" spans="2:15" x14ac:dyDescent="0.3">
      <c r="B479" s="135"/>
      <c r="C479" s="45" t="s">
        <v>13</v>
      </c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6"/>
    </row>
    <row r="480" spans="2:15" x14ac:dyDescent="0.3">
      <c r="B480" s="135"/>
      <c r="C480" s="45" t="s">
        <v>14</v>
      </c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6"/>
    </row>
    <row r="481" spans="2:15" x14ac:dyDescent="0.3">
      <c r="B481" s="135"/>
      <c r="C481" s="45" t="s">
        <v>15</v>
      </c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6"/>
    </row>
    <row r="482" spans="2:15" x14ac:dyDescent="0.3">
      <c r="B482" s="135"/>
      <c r="C482" s="45" t="s">
        <v>16</v>
      </c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6"/>
    </row>
    <row r="483" spans="2:15" x14ac:dyDescent="0.3">
      <c r="B483" s="135"/>
      <c r="C483" s="45" t="s">
        <v>17</v>
      </c>
      <c r="D483" s="25"/>
      <c r="E483" s="25"/>
      <c r="F483" s="25"/>
      <c r="G483" s="25"/>
      <c r="H483" s="25"/>
      <c r="I483" s="25"/>
      <c r="J483" s="25"/>
      <c r="K483" s="25">
        <v>410</v>
      </c>
      <c r="L483" s="25"/>
      <c r="M483" s="25"/>
      <c r="N483" s="25"/>
      <c r="O483" s="26"/>
    </row>
    <row r="484" spans="2:15" x14ac:dyDescent="0.3">
      <c r="B484" s="135"/>
      <c r="C484" s="45" t="s">
        <v>98</v>
      </c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6"/>
    </row>
    <row r="485" spans="2:15" x14ac:dyDescent="0.3">
      <c r="B485" s="135"/>
      <c r="C485" s="45" t="s">
        <v>97</v>
      </c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6"/>
    </row>
    <row r="486" spans="2:15" x14ac:dyDescent="0.3">
      <c r="B486" s="135"/>
      <c r="C486" s="45" t="s">
        <v>90</v>
      </c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6"/>
    </row>
    <row r="487" spans="2:15" x14ac:dyDescent="0.3">
      <c r="B487" s="135"/>
      <c r="C487" s="45" t="s">
        <v>104</v>
      </c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6"/>
    </row>
    <row r="488" spans="2:15" x14ac:dyDescent="0.3">
      <c r="B488" s="135"/>
      <c r="C488" s="45" t="s">
        <v>18</v>
      </c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6"/>
    </row>
    <row r="489" spans="2:15" x14ac:dyDescent="0.3">
      <c r="B489" s="135"/>
      <c r="C489" s="45" t="s">
        <v>105</v>
      </c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6"/>
    </row>
    <row r="490" spans="2:15" x14ac:dyDescent="0.3">
      <c r="B490" s="135"/>
      <c r="C490" s="45" t="s">
        <v>103</v>
      </c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6"/>
    </row>
    <row r="491" spans="2:15" x14ac:dyDescent="0.3">
      <c r="B491" s="135"/>
      <c r="C491" s="45" t="s">
        <v>106</v>
      </c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6"/>
    </row>
    <row r="492" spans="2:15" x14ac:dyDescent="0.3">
      <c r="B492" s="135"/>
      <c r="C492" s="45" t="s">
        <v>19</v>
      </c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6"/>
    </row>
    <row r="493" spans="2:15" x14ac:dyDescent="0.3">
      <c r="B493" s="135"/>
      <c r="C493" s="45" t="s">
        <v>20</v>
      </c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6"/>
    </row>
    <row r="494" spans="2:15" x14ac:dyDescent="0.3">
      <c r="B494" s="135"/>
      <c r="C494" s="45" t="s">
        <v>91</v>
      </c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6"/>
    </row>
    <row r="495" spans="2:15" x14ac:dyDescent="0.3">
      <c r="B495" s="135"/>
      <c r="C495" s="45" t="s">
        <v>95</v>
      </c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6"/>
    </row>
    <row r="496" spans="2:15" x14ac:dyDescent="0.3">
      <c r="B496" s="135"/>
      <c r="C496" s="45" t="s">
        <v>21</v>
      </c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6"/>
    </row>
    <row r="497" spans="2:15" x14ac:dyDescent="0.3">
      <c r="B497" s="135"/>
      <c r="C497" s="45" t="s">
        <v>88</v>
      </c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6"/>
    </row>
    <row r="498" spans="2:15" x14ac:dyDescent="0.3">
      <c r="B498" s="135"/>
      <c r="C498" s="43" t="s">
        <v>22</v>
      </c>
      <c r="D498" s="25"/>
      <c r="E498" s="25"/>
      <c r="F498" s="25"/>
      <c r="G498" s="25"/>
      <c r="H498" s="25"/>
      <c r="I498" s="25"/>
      <c r="J498" s="25"/>
      <c r="K498" s="25">
        <v>27</v>
      </c>
      <c r="L498" s="25"/>
      <c r="M498" s="25"/>
      <c r="N498" s="25"/>
      <c r="O498" s="26"/>
    </row>
    <row r="499" spans="2:15" x14ac:dyDescent="0.3">
      <c r="B499" s="135"/>
      <c r="C499" s="43" t="s">
        <v>102</v>
      </c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6"/>
    </row>
    <row r="500" spans="2:15" x14ac:dyDescent="0.3">
      <c r="B500" s="135"/>
      <c r="C500" s="43" t="s">
        <v>23</v>
      </c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6"/>
    </row>
    <row r="501" spans="2:15" x14ac:dyDescent="0.3">
      <c r="B501" s="135"/>
      <c r="C501" s="43" t="s">
        <v>24</v>
      </c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6"/>
    </row>
    <row r="502" spans="2:15" x14ac:dyDescent="0.3">
      <c r="B502" s="135"/>
      <c r="C502" s="43" t="s">
        <v>107</v>
      </c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6"/>
    </row>
    <row r="503" spans="2:15" x14ac:dyDescent="0.3">
      <c r="B503" s="135"/>
      <c r="C503" s="43" t="s">
        <v>101</v>
      </c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6"/>
    </row>
    <row r="504" spans="2:15" x14ac:dyDescent="0.3">
      <c r="B504" s="135"/>
      <c r="C504" s="43" t="s">
        <v>25</v>
      </c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6"/>
    </row>
    <row r="505" spans="2:15" x14ac:dyDescent="0.3">
      <c r="B505" s="135"/>
      <c r="C505" s="43" t="s">
        <v>26</v>
      </c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6"/>
    </row>
    <row r="506" spans="2:15" x14ac:dyDescent="0.3">
      <c r="B506" s="135"/>
      <c r="C506" s="43" t="s">
        <v>89</v>
      </c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6"/>
    </row>
    <row r="507" spans="2:15" x14ac:dyDescent="0.3">
      <c r="B507" s="135"/>
      <c r="C507" s="43" t="s">
        <v>27</v>
      </c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6"/>
    </row>
    <row r="508" spans="2:15" x14ac:dyDescent="0.3">
      <c r="B508" s="135"/>
      <c r="C508" s="60" t="s">
        <v>110</v>
      </c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6"/>
    </row>
    <row r="509" spans="2:15" ht="16.2" thickBot="1" x14ac:dyDescent="0.35">
      <c r="B509" s="136"/>
      <c r="C509" s="46" t="s">
        <v>28</v>
      </c>
      <c r="D509" s="27">
        <f>SUM(D472:D508)</f>
        <v>0</v>
      </c>
      <c r="E509" s="27">
        <f t="shared" ref="E509:O509" si="11">SUM(E472:E508)</f>
        <v>0</v>
      </c>
      <c r="F509" s="27">
        <f t="shared" si="11"/>
        <v>0</v>
      </c>
      <c r="G509" s="27">
        <f t="shared" si="11"/>
        <v>0</v>
      </c>
      <c r="H509" s="27">
        <f t="shared" si="11"/>
        <v>0</v>
      </c>
      <c r="I509" s="27">
        <f t="shared" si="11"/>
        <v>0</v>
      </c>
      <c r="J509" s="27">
        <f t="shared" si="11"/>
        <v>0</v>
      </c>
      <c r="K509" s="27">
        <f t="shared" si="11"/>
        <v>477</v>
      </c>
      <c r="L509" s="27">
        <f t="shared" si="11"/>
        <v>0</v>
      </c>
      <c r="M509" s="27">
        <f t="shared" si="11"/>
        <v>0</v>
      </c>
      <c r="N509" s="27">
        <f t="shared" si="11"/>
        <v>0</v>
      </c>
      <c r="O509" s="28">
        <f t="shared" si="11"/>
        <v>0</v>
      </c>
    </row>
    <row r="510" spans="2:15" ht="16.2" thickBot="1" x14ac:dyDescent="0.35">
      <c r="B510" s="48"/>
      <c r="C510" s="49"/>
      <c r="D510" s="50"/>
      <c r="E510" s="50"/>
      <c r="F510" s="50"/>
      <c r="G510" s="50"/>
      <c r="H510" s="50"/>
      <c r="I510" s="50"/>
      <c r="J510" s="49"/>
      <c r="K510" s="49"/>
      <c r="L510" s="49"/>
      <c r="M510" s="49"/>
      <c r="N510" s="49"/>
      <c r="O510" s="49"/>
    </row>
    <row r="511" spans="2:15" x14ac:dyDescent="0.3">
      <c r="B511" s="133" t="s">
        <v>70</v>
      </c>
      <c r="C511" s="51" t="s">
        <v>99</v>
      </c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4"/>
    </row>
    <row r="512" spans="2:15" x14ac:dyDescent="0.3">
      <c r="B512" s="134"/>
      <c r="C512" s="43" t="s">
        <v>9</v>
      </c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6"/>
    </row>
    <row r="513" spans="2:15" x14ac:dyDescent="0.3">
      <c r="B513" s="134"/>
      <c r="C513" s="43" t="s">
        <v>96</v>
      </c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6"/>
    </row>
    <row r="514" spans="2:15" x14ac:dyDescent="0.3">
      <c r="B514" s="134"/>
      <c r="C514" s="43" t="s">
        <v>100</v>
      </c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6"/>
    </row>
    <row r="515" spans="2:15" x14ac:dyDescent="0.3">
      <c r="B515" s="135"/>
      <c r="C515" s="45" t="s">
        <v>10</v>
      </c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6"/>
    </row>
    <row r="516" spans="2:15" x14ac:dyDescent="0.3">
      <c r="B516" s="135"/>
      <c r="C516" s="45" t="s">
        <v>11</v>
      </c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6"/>
    </row>
    <row r="517" spans="2:15" x14ac:dyDescent="0.3">
      <c r="B517" s="135"/>
      <c r="C517" s="45" t="s">
        <v>12</v>
      </c>
      <c r="D517" s="25"/>
      <c r="E517" s="25">
        <v>800</v>
      </c>
      <c r="F517" s="25"/>
      <c r="G517" s="25"/>
      <c r="H517" s="25"/>
      <c r="I517" s="25"/>
      <c r="J517" s="25"/>
      <c r="K517" s="25"/>
      <c r="L517" s="25"/>
      <c r="M517" s="25"/>
      <c r="N517" s="25"/>
      <c r="O517" s="26"/>
    </row>
    <row r="518" spans="2:15" x14ac:dyDescent="0.3">
      <c r="B518" s="135"/>
      <c r="C518" s="45" t="s">
        <v>13</v>
      </c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6"/>
    </row>
    <row r="519" spans="2:15" x14ac:dyDescent="0.3">
      <c r="B519" s="135"/>
      <c r="C519" s="45" t="s">
        <v>14</v>
      </c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6"/>
    </row>
    <row r="520" spans="2:15" x14ac:dyDescent="0.3">
      <c r="B520" s="135"/>
      <c r="C520" s="45" t="s">
        <v>15</v>
      </c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6"/>
    </row>
    <row r="521" spans="2:15" x14ac:dyDescent="0.3">
      <c r="B521" s="135"/>
      <c r="C521" s="45" t="s">
        <v>16</v>
      </c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6"/>
    </row>
    <row r="522" spans="2:15" x14ac:dyDescent="0.3">
      <c r="B522" s="135"/>
      <c r="C522" s="45" t="s">
        <v>17</v>
      </c>
      <c r="D522" s="25"/>
      <c r="E522" s="25">
        <v>870</v>
      </c>
      <c r="F522" s="25"/>
      <c r="G522" s="25"/>
      <c r="H522" s="25"/>
      <c r="I522" s="25"/>
      <c r="J522" s="25"/>
      <c r="K522" s="25"/>
      <c r="L522" s="25"/>
      <c r="M522" s="25"/>
      <c r="N522" s="25"/>
      <c r="O522" s="26"/>
    </row>
    <row r="523" spans="2:15" x14ac:dyDescent="0.3">
      <c r="B523" s="135"/>
      <c r="C523" s="45" t="s">
        <v>98</v>
      </c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6"/>
    </row>
    <row r="524" spans="2:15" x14ac:dyDescent="0.3">
      <c r="B524" s="135"/>
      <c r="C524" s="45" t="s">
        <v>97</v>
      </c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6"/>
    </row>
    <row r="525" spans="2:15" x14ac:dyDescent="0.3">
      <c r="B525" s="135"/>
      <c r="C525" s="45" t="s">
        <v>90</v>
      </c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6"/>
    </row>
    <row r="526" spans="2:15" x14ac:dyDescent="0.3">
      <c r="B526" s="135"/>
      <c r="C526" s="45" t="s">
        <v>104</v>
      </c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6"/>
    </row>
    <row r="527" spans="2:15" x14ac:dyDescent="0.3">
      <c r="B527" s="135"/>
      <c r="C527" s="45" t="s">
        <v>18</v>
      </c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6"/>
    </row>
    <row r="528" spans="2:15" x14ac:dyDescent="0.3">
      <c r="B528" s="135"/>
      <c r="C528" s="45" t="s">
        <v>105</v>
      </c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6"/>
    </row>
    <row r="529" spans="2:15" x14ac:dyDescent="0.3">
      <c r="B529" s="135"/>
      <c r="C529" s="45" t="s">
        <v>103</v>
      </c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6"/>
    </row>
    <row r="530" spans="2:15" x14ac:dyDescent="0.3">
      <c r="B530" s="135"/>
      <c r="C530" s="45" t="s">
        <v>106</v>
      </c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6"/>
    </row>
    <row r="531" spans="2:15" x14ac:dyDescent="0.3">
      <c r="B531" s="135"/>
      <c r="C531" s="45" t="s">
        <v>19</v>
      </c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6"/>
    </row>
    <row r="532" spans="2:15" x14ac:dyDescent="0.3">
      <c r="B532" s="135"/>
      <c r="C532" s="45" t="s">
        <v>20</v>
      </c>
      <c r="D532" s="25"/>
      <c r="E532" s="25">
        <v>200</v>
      </c>
      <c r="F532" s="25"/>
      <c r="G532" s="25"/>
      <c r="H532" s="25"/>
      <c r="I532" s="25"/>
      <c r="J532" s="25"/>
      <c r="K532" s="25"/>
      <c r="L532" s="25"/>
      <c r="M532" s="25"/>
      <c r="N532" s="25"/>
      <c r="O532" s="26"/>
    </row>
    <row r="533" spans="2:15" x14ac:dyDescent="0.3">
      <c r="B533" s="135"/>
      <c r="C533" s="45" t="s">
        <v>91</v>
      </c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6"/>
    </row>
    <row r="534" spans="2:15" x14ac:dyDescent="0.3">
      <c r="B534" s="135"/>
      <c r="C534" s="45" t="s">
        <v>95</v>
      </c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6"/>
    </row>
    <row r="535" spans="2:15" x14ac:dyDescent="0.3">
      <c r="B535" s="135"/>
      <c r="C535" s="45" t="s">
        <v>21</v>
      </c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6"/>
    </row>
    <row r="536" spans="2:15" x14ac:dyDescent="0.3">
      <c r="B536" s="135"/>
      <c r="C536" s="45" t="s">
        <v>88</v>
      </c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6"/>
    </row>
    <row r="537" spans="2:15" x14ac:dyDescent="0.3">
      <c r="B537" s="135"/>
      <c r="C537" s="43" t="s">
        <v>22</v>
      </c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6"/>
    </row>
    <row r="538" spans="2:15" x14ac:dyDescent="0.3">
      <c r="B538" s="135"/>
      <c r="C538" s="43" t="s">
        <v>102</v>
      </c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6"/>
    </row>
    <row r="539" spans="2:15" x14ac:dyDescent="0.3">
      <c r="B539" s="135"/>
      <c r="C539" s="43" t="s">
        <v>23</v>
      </c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6"/>
    </row>
    <row r="540" spans="2:15" x14ac:dyDescent="0.3">
      <c r="B540" s="135"/>
      <c r="C540" s="43" t="s">
        <v>24</v>
      </c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6"/>
    </row>
    <row r="541" spans="2:15" x14ac:dyDescent="0.3">
      <c r="B541" s="135"/>
      <c r="C541" s="43" t="s">
        <v>107</v>
      </c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6"/>
    </row>
    <row r="542" spans="2:15" x14ac:dyDescent="0.3">
      <c r="B542" s="135"/>
      <c r="C542" s="43" t="s">
        <v>101</v>
      </c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6"/>
    </row>
    <row r="543" spans="2:15" x14ac:dyDescent="0.3">
      <c r="B543" s="135"/>
      <c r="C543" s="43" t="s">
        <v>25</v>
      </c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6"/>
    </row>
    <row r="544" spans="2:15" x14ac:dyDescent="0.3">
      <c r="B544" s="135"/>
      <c r="C544" s="43" t="s">
        <v>26</v>
      </c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6"/>
    </row>
    <row r="545" spans="2:15" x14ac:dyDescent="0.3">
      <c r="B545" s="135"/>
      <c r="C545" s="43" t="s">
        <v>89</v>
      </c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6"/>
    </row>
    <row r="546" spans="2:15" x14ac:dyDescent="0.3">
      <c r="B546" s="135"/>
      <c r="C546" s="43" t="s">
        <v>27</v>
      </c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6"/>
    </row>
    <row r="547" spans="2:15" x14ac:dyDescent="0.3">
      <c r="B547" s="135"/>
      <c r="C547" s="60" t="s">
        <v>110</v>
      </c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6"/>
    </row>
    <row r="548" spans="2:15" ht="16.2" thickBot="1" x14ac:dyDescent="0.35">
      <c r="B548" s="136"/>
      <c r="C548" s="46" t="s">
        <v>28</v>
      </c>
      <c r="D548" s="27">
        <f>SUM(D511:D547)</f>
        <v>0</v>
      </c>
      <c r="E548" s="27">
        <f t="shared" ref="E548:O548" si="12">SUM(E511:E547)</f>
        <v>1870</v>
      </c>
      <c r="F548" s="27">
        <f t="shared" si="12"/>
        <v>0</v>
      </c>
      <c r="G548" s="27">
        <f t="shared" si="12"/>
        <v>0</v>
      </c>
      <c r="H548" s="27">
        <f t="shared" si="12"/>
        <v>0</v>
      </c>
      <c r="I548" s="27">
        <f t="shared" si="12"/>
        <v>0</v>
      </c>
      <c r="J548" s="27">
        <f t="shared" si="12"/>
        <v>0</v>
      </c>
      <c r="K548" s="27">
        <f t="shared" si="12"/>
        <v>0</v>
      </c>
      <c r="L548" s="27">
        <f t="shared" si="12"/>
        <v>0</v>
      </c>
      <c r="M548" s="27">
        <f t="shared" si="12"/>
        <v>0</v>
      </c>
      <c r="N548" s="27">
        <f t="shared" si="12"/>
        <v>0</v>
      </c>
      <c r="O548" s="28">
        <f t="shared" si="12"/>
        <v>0</v>
      </c>
    </row>
    <row r="549" spans="2:15" ht="16.2" thickBot="1" x14ac:dyDescent="0.35">
      <c r="B549" s="48"/>
      <c r="C549" s="49"/>
      <c r="D549" s="50"/>
      <c r="E549" s="50"/>
      <c r="F549" s="50"/>
      <c r="G549" s="50"/>
      <c r="H549" s="50"/>
      <c r="I549" s="50"/>
      <c r="J549" s="49"/>
      <c r="K549" s="49"/>
      <c r="L549" s="49"/>
      <c r="M549" s="49"/>
      <c r="N549" s="49"/>
      <c r="O549" s="49"/>
    </row>
    <row r="550" spans="2:15" x14ac:dyDescent="0.3">
      <c r="B550" s="133" t="s">
        <v>71</v>
      </c>
      <c r="C550" s="51" t="s">
        <v>99</v>
      </c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4"/>
    </row>
    <row r="551" spans="2:15" x14ac:dyDescent="0.3">
      <c r="B551" s="134"/>
      <c r="C551" s="43" t="s">
        <v>9</v>
      </c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6"/>
    </row>
    <row r="552" spans="2:15" x14ac:dyDescent="0.3">
      <c r="B552" s="134"/>
      <c r="C552" s="43" t="s">
        <v>96</v>
      </c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6"/>
    </row>
    <row r="553" spans="2:15" x14ac:dyDescent="0.3">
      <c r="B553" s="134"/>
      <c r="C553" s="43" t="s">
        <v>100</v>
      </c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6"/>
    </row>
    <row r="554" spans="2:15" x14ac:dyDescent="0.3">
      <c r="B554" s="135"/>
      <c r="C554" s="45" t="s">
        <v>10</v>
      </c>
      <c r="D554" s="25"/>
      <c r="E554" s="25"/>
      <c r="F554" s="25"/>
      <c r="G554" s="25"/>
      <c r="H554" s="25"/>
      <c r="I554" s="25"/>
      <c r="J554" s="25"/>
      <c r="K554" s="25"/>
      <c r="L554" s="25"/>
      <c r="M554" s="25">
        <v>2000</v>
      </c>
      <c r="N554" s="25">
        <v>67</v>
      </c>
      <c r="O554" s="26"/>
    </row>
    <row r="555" spans="2:15" x14ac:dyDescent="0.3">
      <c r="B555" s="135"/>
      <c r="C555" s="45" t="s">
        <v>11</v>
      </c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6"/>
    </row>
    <row r="556" spans="2:15" x14ac:dyDescent="0.3">
      <c r="B556" s="135"/>
      <c r="C556" s="45" t="s">
        <v>12</v>
      </c>
      <c r="D556" s="25"/>
      <c r="E556" s="25">
        <v>730</v>
      </c>
      <c r="F556" s="25"/>
      <c r="G556" s="25"/>
      <c r="H556" s="25"/>
      <c r="I556" s="25"/>
      <c r="J556" s="25"/>
      <c r="K556" s="25"/>
      <c r="L556" s="25"/>
      <c r="M556" s="25">
        <v>7300</v>
      </c>
      <c r="N556" s="25">
        <v>1200</v>
      </c>
      <c r="O556" s="26"/>
    </row>
    <row r="557" spans="2:15" x14ac:dyDescent="0.3">
      <c r="B557" s="135"/>
      <c r="C557" s="45" t="s">
        <v>13</v>
      </c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6"/>
    </row>
    <row r="558" spans="2:15" x14ac:dyDescent="0.3">
      <c r="B558" s="135"/>
      <c r="C558" s="45" t="s">
        <v>14</v>
      </c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6"/>
    </row>
    <row r="559" spans="2:15" x14ac:dyDescent="0.3">
      <c r="B559" s="135"/>
      <c r="C559" s="45" t="s">
        <v>15</v>
      </c>
      <c r="D559" s="25"/>
      <c r="E559" s="25"/>
      <c r="F559" s="25"/>
      <c r="G559" s="25"/>
      <c r="H559" s="25"/>
      <c r="I559" s="25"/>
      <c r="J559" s="25"/>
      <c r="K559" s="25"/>
      <c r="L559" s="25"/>
      <c r="M559" s="25">
        <v>270</v>
      </c>
      <c r="N559" s="25">
        <v>13</v>
      </c>
      <c r="O559" s="26"/>
    </row>
    <row r="560" spans="2:15" x14ac:dyDescent="0.3">
      <c r="B560" s="135"/>
      <c r="C560" s="45" t="s">
        <v>16</v>
      </c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6"/>
    </row>
    <row r="561" spans="2:15" x14ac:dyDescent="0.3">
      <c r="B561" s="135"/>
      <c r="C561" s="45" t="s">
        <v>17</v>
      </c>
      <c r="D561" s="25"/>
      <c r="E561" s="25">
        <v>530</v>
      </c>
      <c r="F561" s="25"/>
      <c r="G561" s="25"/>
      <c r="H561" s="25"/>
      <c r="I561" s="25"/>
      <c r="J561" s="25"/>
      <c r="K561" s="25"/>
      <c r="L561" s="25"/>
      <c r="M561" s="25">
        <v>670</v>
      </c>
      <c r="N561" s="25">
        <v>130</v>
      </c>
      <c r="O561" s="26"/>
    </row>
    <row r="562" spans="2:15" x14ac:dyDescent="0.3">
      <c r="B562" s="135"/>
      <c r="C562" s="45" t="s">
        <v>98</v>
      </c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6"/>
    </row>
    <row r="563" spans="2:15" x14ac:dyDescent="0.3">
      <c r="B563" s="135"/>
      <c r="C563" s="45" t="s">
        <v>97</v>
      </c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6"/>
    </row>
    <row r="564" spans="2:15" x14ac:dyDescent="0.3">
      <c r="B564" s="135"/>
      <c r="C564" s="45" t="s">
        <v>90</v>
      </c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6"/>
    </row>
    <row r="565" spans="2:15" x14ac:dyDescent="0.3">
      <c r="B565" s="135"/>
      <c r="C565" s="45" t="s">
        <v>104</v>
      </c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6"/>
    </row>
    <row r="566" spans="2:15" x14ac:dyDescent="0.3">
      <c r="B566" s="135"/>
      <c r="C566" s="45" t="s">
        <v>18</v>
      </c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6"/>
    </row>
    <row r="567" spans="2:15" x14ac:dyDescent="0.3">
      <c r="B567" s="135"/>
      <c r="C567" s="45" t="s">
        <v>105</v>
      </c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6"/>
    </row>
    <row r="568" spans="2:15" x14ac:dyDescent="0.3">
      <c r="B568" s="135"/>
      <c r="C568" s="45" t="s">
        <v>103</v>
      </c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6"/>
    </row>
    <row r="569" spans="2:15" x14ac:dyDescent="0.3">
      <c r="B569" s="135"/>
      <c r="C569" s="45" t="s">
        <v>106</v>
      </c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6"/>
    </row>
    <row r="570" spans="2:15" x14ac:dyDescent="0.3">
      <c r="B570" s="135"/>
      <c r="C570" s="45" t="s">
        <v>19</v>
      </c>
      <c r="D570" s="25"/>
      <c r="E570" s="25">
        <v>13</v>
      </c>
      <c r="F570" s="25"/>
      <c r="G570" s="25"/>
      <c r="H570" s="25"/>
      <c r="I570" s="25"/>
      <c r="J570" s="25"/>
      <c r="K570" s="25"/>
      <c r="L570" s="25"/>
      <c r="M570" s="25">
        <v>200</v>
      </c>
      <c r="N570" s="25"/>
      <c r="O570" s="26"/>
    </row>
    <row r="571" spans="2:15" x14ac:dyDescent="0.3">
      <c r="B571" s="135"/>
      <c r="C571" s="45" t="s">
        <v>20</v>
      </c>
      <c r="D571" s="25"/>
      <c r="E571" s="25">
        <v>130</v>
      </c>
      <c r="F571" s="25"/>
      <c r="G571" s="25"/>
      <c r="H571" s="25"/>
      <c r="I571" s="25"/>
      <c r="J571" s="25"/>
      <c r="K571" s="25"/>
      <c r="L571" s="25"/>
      <c r="M571" s="25"/>
      <c r="N571" s="25">
        <v>80</v>
      </c>
      <c r="O571" s="26"/>
    </row>
    <row r="572" spans="2:15" x14ac:dyDescent="0.3">
      <c r="B572" s="135"/>
      <c r="C572" s="45" t="s">
        <v>91</v>
      </c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6"/>
    </row>
    <row r="573" spans="2:15" x14ac:dyDescent="0.3">
      <c r="B573" s="135"/>
      <c r="C573" s="45" t="s">
        <v>95</v>
      </c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6"/>
    </row>
    <row r="574" spans="2:15" x14ac:dyDescent="0.3">
      <c r="B574" s="135"/>
      <c r="C574" s="45" t="s">
        <v>21</v>
      </c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6"/>
    </row>
    <row r="575" spans="2:15" x14ac:dyDescent="0.3">
      <c r="B575" s="135"/>
      <c r="C575" s="45" t="s">
        <v>88</v>
      </c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6"/>
    </row>
    <row r="576" spans="2:15" x14ac:dyDescent="0.3">
      <c r="B576" s="135"/>
      <c r="C576" s="43" t="s">
        <v>22</v>
      </c>
      <c r="D576" s="25"/>
      <c r="E576" s="25">
        <v>93</v>
      </c>
      <c r="F576" s="25"/>
      <c r="G576" s="25"/>
      <c r="H576" s="25"/>
      <c r="I576" s="25"/>
      <c r="J576" s="25"/>
      <c r="K576" s="25"/>
      <c r="L576" s="25"/>
      <c r="M576" s="25">
        <v>53</v>
      </c>
      <c r="N576" s="25"/>
      <c r="O576" s="26"/>
    </row>
    <row r="577" spans="2:15" x14ac:dyDescent="0.3">
      <c r="B577" s="135"/>
      <c r="C577" s="43" t="s">
        <v>102</v>
      </c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6"/>
    </row>
    <row r="578" spans="2:15" x14ac:dyDescent="0.3">
      <c r="B578" s="135"/>
      <c r="C578" s="43" t="s">
        <v>23</v>
      </c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6"/>
    </row>
    <row r="579" spans="2:15" x14ac:dyDescent="0.3">
      <c r="B579" s="135"/>
      <c r="C579" s="43" t="s">
        <v>24</v>
      </c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6"/>
    </row>
    <row r="580" spans="2:15" x14ac:dyDescent="0.3">
      <c r="B580" s="135"/>
      <c r="C580" s="43" t="s">
        <v>107</v>
      </c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6"/>
    </row>
    <row r="581" spans="2:15" x14ac:dyDescent="0.3">
      <c r="B581" s="135"/>
      <c r="C581" s="43" t="s">
        <v>101</v>
      </c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6"/>
    </row>
    <row r="582" spans="2:15" x14ac:dyDescent="0.3">
      <c r="B582" s="135"/>
      <c r="C582" s="43" t="s">
        <v>25</v>
      </c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6"/>
    </row>
    <row r="583" spans="2:15" x14ac:dyDescent="0.3">
      <c r="B583" s="135"/>
      <c r="C583" s="43" t="s">
        <v>26</v>
      </c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6"/>
    </row>
    <row r="584" spans="2:15" x14ac:dyDescent="0.3">
      <c r="B584" s="135"/>
      <c r="C584" s="43" t="s">
        <v>89</v>
      </c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6"/>
    </row>
    <row r="585" spans="2:15" x14ac:dyDescent="0.3">
      <c r="B585" s="135"/>
      <c r="C585" s="43" t="s">
        <v>27</v>
      </c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6"/>
    </row>
    <row r="586" spans="2:15" x14ac:dyDescent="0.3">
      <c r="B586" s="135"/>
      <c r="C586" s="60" t="s">
        <v>110</v>
      </c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6"/>
    </row>
    <row r="587" spans="2:15" ht="16.2" thickBot="1" x14ac:dyDescent="0.35">
      <c r="B587" s="136"/>
      <c r="C587" s="46" t="s">
        <v>28</v>
      </c>
      <c r="D587" s="27">
        <f>SUM(D550:D586)</f>
        <v>0</v>
      </c>
      <c r="E587" s="27">
        <f t="shared" ref="E587:O587" si="13">SUM(E550:E586)</f>
        <v>1496</v>
      </c>
      <c r="F587" s="27">
        <f t="shared" si="13"/>
        <v>0</v>
      </c>
      <c r="G587" s="27">
        <f t="shared" si="13"/>
        <v>0</v>
      </c>
      <c r="H587" s="27">
        <f t="shared" si="13"/>
        <v>0</v>
      </c>
      <c r="I587" s="27">
        <f t="shared" si="13"/>
        <v>0</v>
      </c>
      <c r="J587" s="27">
        <f t="shared" si="13"/>
        <v>0</v>
      </c>
      <c r="K587" s="27">
        <f t="shared" si="13"/>
        <v>0</v>
      </c>
      <c r="L587" s="27">
        <f t="shared" si="13"/>
        <v>0</v>
      </c>
      <c r="M587" s="27">
        <f t="shared" si="13"/>
        <v>10493</v>
      </c>
      <c r="N587" s="27">
        <f t="shared" si="13"/>
        <v>1490</v>
      </c>
      <c r="O587" s="28">
        <f t="shared" si="13"/>
        <v>0</v>
      </c>
    </row>
    <row r="588" spans="2:15" ht="16.2" thickBot="1" x14ac:dyDescent="0.35">
      <c r="B588" s="48"/>
      <c r="C588" s="49"/>
      <c r="D588" s="50"/>
      <c r="E588" s="50"/>
      <c r="F588" s="50"/>
      <c r="G588" s="50"/>
      <c r="H588" s="50"/>
      <c r="I588" s="50"/>
      <c r="J588" s="49"/>
      <c r="K588" s="49"/>
      <c r="L588" s="49"/>
      <c r="M588" s="49"/>
      <c r="N588" s="49"/>
      <c r="O588" s="49"/>
    </row>
    <row r="589" spans="2:15" x14ac:dyDescent="0.3">
      <c r="B589" s="133" t="s">
        <v>72</v>
      </c>
      <c r="C589" s="51" t="s">
        <v>99</v>
      </c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4"/>
    </row>
    <row r="590" spans="2:15" x14ac:dyDescent="0.3">
      <c r="B590" s="134"/>
      <c r="C590" s="43" t="s">
        <v>9</v>
      </c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6"/>
    </row>
    <row r="591" spans="2:15" x14ac:dyDescent="0.3">
      <c r="B591" s="134"/>
      <c r="C591" s="43" t="s">
        <v>96</v>
      </c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6"/>
    </row>
    <row r="592" spans="2:15" x14ac:dyDescent="0.3">
      <c r="B592" s="134"/>
      <c r="C592" s="43" t="s">
        <v>100</v>
      </c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6"/>
    </row>
    <row r="593" spans="2:15" x14ac:dyDescent="0.3">
      <c r="B593" s="135"/>
      <c r="C593" s="45" t="s">
        <v>10</v>
      </c>
      <c r="D593" s="25"/>
      <c r="E593" s="25"/>
      <c r="F593" s="25"/>
      <c r="G593" s="25"/>
      <c r="H593" s="25"/>
      <c r="I593" s="25"/>
      <c r="J593" s="25"/>
      <c r="K593" s="25"/>
      <c r="L593" s="25">
        <v>1000</v>
      </c>
      <c r="M593" s="25"/>
      <c r="N593" s="25"/>
      <c r="O593" s="26"/>
    </row>
    <row r="594" spans="2:15" x14ac:dyDescent="0.3">
      <c r="B594" s="135"/>
      <c r="C594" s="45" t="s">
        <v>11</v>
      </c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6"/>
    </row>
    <row r="595" spans="2:15" x14ac:dyDescent="0.3">
      <c r="B595" s="135"/>
      <c r="C595" s="45" t="s">
        <v>12</v>
      </c>
      <c r="D595" s="25"/>
      <c r="E595" s="25">
        <v>600</v>
      </c>
      <c r="F595" s="25"/>
      <c r="G595" s="25"/>
      <c r="H595" s="25"/>
      <c r="I595" s="25"/>
      <c r="J595" s="25"/>
      <c r="K595" s="25"/>
      <c r="L595" s="25">
        <v>6800</v>
      </c>
      <c r="M595" s="25"/>
      <c r="N595" s="25"/>
      <c r="O595" s="26"/>
    </row>
    <row r="596" spans="2:15" x14ac:dyDescent="0.3">
      <c r="B596" s="135"/>
      <c r="C596" s="45" t="s">
        <v>13</v>
      </c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6"/>
    </row>
    <row r="597" spans="2:15" x14ac:dyDescent="0.3">
      <c r="B597" s="135"/>
      <c r="C597" s="45" t="s">
        <v>14</v>
      </c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6"/>
    </row>
    <row r="598" spans="2:15" x14ac:dyDescent="0.3">
      <c r="B598" s="135"/>
      <c r="C598" s="45" t="s">
        <v>15</v>
      </c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6"/>
    </row>
    <row r="599" spans="2:15" x14ac:dyDescent="0.3">
      <c r="B599" s="135"/>
      <c r="C599" s="45" t="s">
        <v>16</v>
      </c>
      <c r="D599" s="25"/>
      <c r="E599" s="25">
        <v>13</v>
      </c>
      <c r="F599" s="25"/>
      <c r="G599" s="25"/>
      <c r="H599" s="25"/>
      <c r="I599" s="25"/>
      <c r="J599" s="25"/>
      <c r="K599" s="25"/>
      <c r="L599" s="25"/>
      <c r="M599" s="25"/>
      <c r="N599" s="25"/>
      <c r="O599" s="26"/>
    </row>
    <row r="600" spans="2:15" x14ac:dyDescent="0.3">
      <c r="B600" s="135"/>
      <c r="C600" s="45" t="s">
        <v>17</v>
      </c>
      <c r="D600" s="25"/>
      <c r="E600" s="25">
        <v>870</v>
      </c>
      <c r="F600" s="25"/>
      <c r="G600" s="25"/>
      <c r="H600" s="25"/>
      <c r="I600" s="25"/>
      <c r="J600" s="25"/>
      <c r="K600" s="25"/>
      <c r="L600" s="25"/>
      <c r="M600" s="25"/>
      <c r="N600" s="25"/>
      <c r="O600" s="26"/>
    </row>
    <row r="601" spans="2:15" x14ac:dyDescent="0.3">
      <c r="B601" s="135"/>
      <c r="C601" s="45" t="s">
        <v>98</v>
      </c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6"/>
    </row>
    <row r="602" spans="2:15" x14ac:dyDescent="0.3">
      <c r="B602" s="135"/>
      <c r="C602" s="45" t="s">
        <v>97</v>
      </c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6"/>
    </row>
    <row r="603" spans="2:15" x14ac:dyDescent="0.3">
      <c r="B603" s="135"/>
      <c r="C603" s="45" t="s">
        <v>90</v>
      </c>
      <c r="D603" s="25"/>
      <c r="E603" s="25">
        <v>13</v>
      </c>
      <c r="F603" s="25"/>
      <c r="G603" s="25"/>
      <c r="H603" s="25"/>
      <c r="I603" s="25"/>
      <c r="J603" s="25"/>
      <c r="K603" s="25"/>
      <c r="L603" s="25"/>
      <c r="M603" s="25"/>
      <c r="N603" s="25"/>
      <c r="O603" s="26"/>
    </row>
    <row r="604" spans="2:15" x14ac:dyDescent="0.3">
      <c r="B604" s="135"/>
      <c r="C604" s="45" t="s">
        <v>104</v>
      </c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6"/>
    </row>
    <row r="605" spans="2:15" x14ac:dyDescent="0.3">
      <c r="B605" s="135"/>
      <c r="C605" s="45" t="s">
        <v>18</v>
      </c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6"/>
    </row>
    <row r="606" spans="2:15" x14ac:dyDescent="0.3">
      <c r="B606" s="135"/>
      <c r="C606" s="45" t="s">
        <v>105</v>
      </c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6"/>
    </row>
    <row r="607" spans="2:15" x14ac:dyDescent="0.3">
      <c r="B607" s="135"/>
      <c r="C607" s="45" t="s">
        <v>103</v>
      </c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6"/>
    </row>
    <row r="608" spans="2:15" x14ac:dyDescent="0.3">
      <c r="B608" s="135"/>
      <c r="C608" s="45" t="s">
        <v>106</v>
      </c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6"/>
    </row>
    <row r="609" spans="2:15" x14ac:dyDescent="0.3">
      <c r="B609" s="135"/>
      <c r="C609" s="45" t="s">
        <v>19</v>
      </c>
      <c r="D609" s="25"/>
      <c r="E609" s="25">
        <v>13</v>
      </c>
      <c r="F609" s="25"/>
      <c r="G609" s="25"/>
      <c r="H609" s="25"/>
      <c r="I609" s="25"/>
      <c r="J609" s="25"/>
      <c r="K609" s="25"/>
      <c r="L609" s="25"/>
      <c r="M609" s="25"/>
      <c r="N609" s="25"/>
      <c r="O609" s="26"/>
    </row>
    <row r="610" spans="2:15" x14ac:dyDescent="0.3">
      <c r="B610" s="135"/>
      <c r="C610" s="45" t="s">
        <v>20</v>
      </c>
      <c r="D610" s="25"/>
      <c r="E610" s="25">
        <v>430</v>
      </c>
      <c r="F610" s="25"/>
      <c r="G610" s="25"/>
      <c r="H610" s="25"/>
      <c r="I610" s="25"/>
      <c r="J610" s="25"/>
      <c r="K610" s="25"/>
      <c r="L610" s="25"/>
      <c r="M610" s="25"/>
      <c r="N610" s="25"/>
      <c r="O610" s="26"/>
    </row>
    <row r="611" spans="2:15" x14ac:dyDescent="0.3">
      <c r="B611" s="135"/>
      <c r="C611" s="45" t="s">
        <v>91</v>
      </c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6"/>
    </row>
    <row r="612" spans="2:15" x14ac:dyDescent="0.3">
      <c r="B612" s="135"/>
      <c r="C612" s="45" t="s">
        <v>95</v>
      </c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6"/>
    </row>
    <row r="613" spans="2:15" x14ac:dyDescent="0.3">
      <c r="B613" s="135"/>
      <c r="C613" s="45" t="s">
        <v>21</v>
      </c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6"/>
    </row>
    <row r="614" spans="2:15" x14ac:dyDescent="0.3">
      <c r="B614" s="135"/>
      <c r="C614" s="45" t="s">
        <v>88</v>
      </c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6"/>
    </row>
    <row r="615" spans="2:15" x14ac:dyDescent="0.3">
      <c r="B615" s="135"/>
      <c r="C615" s="43" t="s">
        <v>22</v>
      </c>
      <c r="D615" s="25"/>
      <c r="E615" s="25">
        <v>240</v>
      </c>
      <c r="F615" s="25"/>
      <c r="G615" s="25"/>
      <c r="H615" s="25"/>
      <c r="I615" s="25"/>
      <c r="J615" s="25"/>
      <c r="K615" s="25"/>
      <c r="L615" s="25"/>
      <c r="M615" s="25"/>
      <c r="N615" s="25"/>
      <c r="O615" s="26"/>
    </row>
    <row r="616" spans="2:15" x14ac:dyDescent="0.3">
      <c r="B616" s="135"/>
      <c r="C616" s="43" t="s">
        <v>102</v>
      </c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6"/>
    </row>
    <row r="617" spans="2:15" x14ac:dyDescent="0.3">
      <c r="B617" s="135"/>
      <c r="C617" s="43" t="s">
        <v>23</v>
      </c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6"/>
    </row>
    <row r="618" spans="2:15" x14ac:dyDescent="0.3">
      <c r="B618" s="135"/>
      <c r="C618" s="43" t="s">
        <v>24</v>
      </c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6"/>
    </row>
    <row r="619" spans="2:15" x14ac:dyDescent="0.3">
      <c r="B619" s="135"/>
      <c r="C619" s="43" t="s">
        <v>107</v>
      </c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6"/>
    </row>
    <row r="620" spans="2:15" x14ac:dyDescent="0.3">
      <c r="B620" s="135"/>
      <c r="C620" s="43" t="s">
        <v>101</v>
      </c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6"/>
    </row>
    <row r="621" spans="2:15" x14ac:dyDescent="0.3">
      <c r="B621" s="135"/>
      <c r="C621" s="43" t="s">
        <v>25</v>
      </c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6"/>
    </row>
    <row r="622" spans="2:15" x14ac:dyDescent="0.3">
      <c r="B622" s="135"/>
      <c r="C622" s="43" t="s">
        <v>26</v>
      </c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6"/>
    </row>
    <row r="623" spans="2:15" x14ac:dyDescent="0.3">
      <c r="B623" s="135"/>
      <c r="C623" s="43" t="s">
        <v>89</v>
      </c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6"/>
    </row>
    <row r="624" spans="2:15" x14ac:dyDescent="0.3">
      <c r="B624" s="135"/>
      <c r="C624" s="43" t="s">
        <v>27</v>
      </c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6"/>
    </row>
    <row r="625" spans="2:15" x14ac:dyDescent="0.3">
      <c r="B625" s="135"/>
      <c r="C625" s="60" t="s">
        <v>110</v>
      </c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6"/>
    </row>
    <row r="626" spans="2:15" ht="16.2" thickBot="1" x14ac:dyDescent="0.35">
      <c r="B626" s="136"/>
      <c r="C626" s="46" t="s">
        <v>28</v>
      </c>
      <c r="D626" s="27">
        <f>SUM(D589:D625)</f>
        <v>0</v>
      </c>
      <c r="E626" s="27">
        <f t="shared" ref="E626:O626" si="14">SUM(E589:E625)</f>
        <v>2179</v>
      </c>
      <c r="F626" s="27">
        <f t="shared" si="14"/>
        <v>0</v>
      </c>
      <c r="G626" s="27">
        <f t="shared" si="14"/>
        <v>0</v>
      </c>
      <c r="H626" s="27">
        <f t="shared" si="14"/>
        <v>0</v>
      </c>
      <c r="I626" s="27">
        <f t="shared" si="14"/>
        <v>0</v>
      </c>
      <c r="J626" s="27">
        <f t="shared" si="14"/>
        <v>0</v>
      </c>
      <c r="K626" s="27">
        <f t="shared" si="14"/>
        <v>0</v>
      </c>
      <c r="L626" s="27">
        <f t="shared" si="14"/>
        <v>7800</v>
      </c>
      <c r="M626" s="27">
        <f t="shared" si="14"/>
        <v>0</v>
      </c>
      <c r="N626" s="27">
        <f t="shared" si="14"/>
        <v>0</v>
      </c>
      <c r="O626" s="28">
        <f t="shared" si="14"/>
        <v>0</v>
      </c>
    </row>
    <row r="627" spans="2:15" ht="16.2" thickBot="1" x14ac:dyDescent="0.35">
      <c r="B627" s="48"/>
      <c r="C627" s="49"/>
      <c r="D627" s="50"/>
      <c r="E627" s="50"/>
      <c r="F627" s="50"/>
      <c r="G627" s="50"/>
      <c r="H627" s="50"/>
      <c r="I627" s="50"/>
      <c r="J627" s="49"/>
      <c r="K627" s="49"/>
      <c r="L627" s="49"/>
      <c r="M627" s="49"/>
      <c r="N627" s="49"/>
      <c r="O627" s="49"/>
    </row>
    <row r="628" spans="2:15" x14ac:dyDescent="0.3">
      <c r="B628" s="133" t="s">
        <v>73</v>
      </c>
      <c r="C628" s="51" t="s">
        <v>99</v>
      </c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4"/>
    </row>
    <row r="629" spans="2:15" x14ac:dyDescent="0.3">
      <c r="B629" s="134"/>
      <c r="C629" s="43" t="s">
        <v>9</v>
      </c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6"/>
    </row>
    <row r="630" spans="2:15" x14ac:dyDescent="0.3">
      <c r="B630" s="134"/>
      <c r="C630" s="43" t="s">
        <v>96</v>
      </c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6"/>
    </row>
    <row r="631" spans="2:15" x14ac:dyDescent="0.3">
      <c r="B631" s="134"/>
      <c r="C631" s="43" t="s">
        <v>100</v>
      </c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6"/>
    </row>
    <row r="632" spans="2:15" x14ac:dyDescent="0.3">
      <c r="B632" s="135"/>
      <c r="C632" s="45" t="s">
        <v>10</v>
      </c>
      <c r="D632" s="25"/>
      <c r="E632" s="25"/>
      <c r="F632" s="25"/>
      <c r="G632" s="25"/>
      <c r="H632" s="25"/>
      <c r="I632" s="25"/>
      <c r="J632" s="25"/>
      <c r="K632" s="25"/>
      <c r="L632" s="25"/>
      <c r="M632" s="25">
        <v>530</v>
      </c>
      <c r="N632" s="25"/>
      <c r="O632" s="26"/>
    </row>
    <row r="633" spans="2:15" x14ac:dyDescent="0.3">
      <c r="B633" s="135"/>
      <c r="C633" s="45" t="s">
        <v>11</v>
      </c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6"/>
    </row>
    <row r="634" spans="2:15" x14ac:dyDescent="0.3">
      <c r="B634" s="135"/>
      <c r="C634" s="45" t="s">
        <v>12</v>
      </c>
      <c r="D634" s="25"/>
      <c r="E634" s="25"/>
      <c r="F634" s="25"/>
      <c r="G634" s="25"/>
      <c r="H634" s="25"/>
      <c r="I634" s="25"/>
      <c r="J634" s="25"/>
      <c r="K634" s="25"/>
      <c r="L634" s="25"/>
      <c r="M634" s="25">
        <v>5300</v>
      </c>
      <c r="N634" s="25"/>
      <c r="O634" s="26"/>
    </row>
    <row r="635" spans="2:15" x14ac:dyDescent="0.3">
      <c r="B635" s="135"/>
      <c r="C635" s="45" t="s">
        <v>13</v>
      </c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6"/>
    </row>
    <row r="636" spans="2:15" x14ac:dyDescent="0.3">
      <c r="B636" s="135"/>
      <c r="C636" s="45" t="s">
        <v>14</v>
      </c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6"/>
    </row>
    <row r="637" spans="2:15" x14ac:dyDescent="0.3">
      <c r="B637" s="135"/>
      <c r="C637" s="45" t="s">
        <v>15</v>
      </c>
      <c r="D637" s="25"/>
      <c r="E637" s="25"/>
      <c r="F637" s="25"/>
      <c r="G637" s="25"/>
      <c r="H637" s="25"/>
      <c r="I637" s="25"/>
      <c r="J637" s="25"/>
      <c r="K637" s="25"/>
      <c r="L637" s="25"/>
      <c r="M637" s="25">
        <v>110</v>
      </c>
      <c r="N637" s="25"/>
      <c r="O637" s="26"/>
    </row>
    <row r="638" spans="2:15" x14ac:dyDescent="0.3">
      <c r="B638" s="135"/>
      <c r="C638" s="45" t="s">
        <v>16</v>
      </c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6"/>
    </row>
    <row r="639" spans="2:15" x14ac:dyDescent="0.3">
      <c r="B639" s="135"/>
      <c r="C639" s="45" t="s">
        <v>17</v>
      </c>
      <c r="D639" s="25"/>
      <c r="E639" s="25"/>
      <c r="F639" s="25"/>
      <c r="G639" s="25"/>
      <c r="H639" s="25"/>
      <c r="I639" s="25"/>
      <c r="J639" s="25"/>
      <c r="K639" s="25"/>
      <c r="L639" s="25"/>
      <c r="M639" s="25">
        <v>1500</v>
      </c>
      <c r="N639" s="25"/>
      <c r="O639" s="26"/>
    </row>
    <row r="640" spans="2:15" x14ac:dyDescent="0.3">
      <c r="B640" s="135"/>
      <c r="C640" s="45" t="s">
        <v>98</v>
      </c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6"/>
    </row>
    <row r="641" spans="2:15" x14ac:dyDescent="0.3">
      <c r="B641" s="135"/>
      <c r="C641" s="45" t="s">
        <v>97</v>
      </c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6"/>
    </row>
    <row r="642" spans="2:15" x14ac:dyDescent="0.3">
      <c r="B642" s="135"/>
      <c r="C642" s="45" t="s">
        <v>90</v>
      </c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6"/>
    </row>
    <row r="643" spans="2:15" x14ac:dyDescent="0.3">
      <c r="B643" s="135"/>
      <c r="C643" s="45" t="s">
        <v>104</v>
      </c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6"/>
    </row>
    <row r="644" spans="2:15" x14ac:dyDescent="0.3">
      <c r="B644" s="135"/>
      <c r="C644" s="45" t="s">
        <v>18</v>
      </c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6"/>
    </row>
    <row r="645" spans="2:15" x14ac:dyDescent="0.3">
      <c r="B645" s="135"/>
      <c r="C645" s="45" t="s">
        <v>105</v>
      </c>
      <c r="D645" s="25"/>
      <c r="E645" s="25"/>
      <c r="F645" s="25"/>
      <c r="G645" s="25"/>
      <c r="H645" s="25"/>
      <c r="I645" s="25"/>
      <c r="J645" s="25"/>
      <c r="K645" s="25"/>
      <c r="L645" s="25"/>
      <c r="M645" s="25">
        <v>870</v>
      </c>
      <c r="N645" s="25"/>
      <c r="O645" s="26"/>
    </row>
    <row r="646" spans="2:15" x14ac:dyDescent="0.3">
      <c r="B646" s="135"/>
      <c r="C646" s="45" t="s">
        <v>103</v>
      </c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6"/>
    </row>
    <row r="647" spans="2:15" x14ac:dyDescent="0.3">
      <c r="B647" s="135"/>
      <c r="C647" s="45" t="s">
        <v>106</v>
      </c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6"/>
    </row>
    <row r="648" spans="2:15" x14ac:dyDescent="0.3">
      <c r="B648" s="135"/>
      <c r="C648" s="45" t="s">
        <v>19</v>
      </c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6"/>
    </row>
    <row r="649" spans="2:15" x14ac:dyDescent="0.3">
      <c r="B649" s="135"/>
      <c r="C649" s="45" t="s">
        <v>20</v>
      </c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6"/>
    </row>
    <row r="650" spans="2:15" x14ac:dyDescent="0.3">
      <c r="B650" s="135"/>
      <c r="C650" s="45" t="s">
        <v>91</v>
      </c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6"/>
    </row>
    <row r="651" spans="2:15" x14ac:dyDescent="0.3">
      <c r="B651" s="135"/>
      <c r="C651" s="45" t="s">
        <v>95</v>
      </c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6"/>
    </row>
    <row r="652" spans="2:15" x14ac:dyDescent="0.3">
      <c r="B652" s="135"/>
      <c r="C652" s="45" t="s">
        <v>21</v>
      </c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6"/>
    </row>
    <row r="653" spans="2:15" x14ac:dyDescent="0.3">
      <c r="B653" s="135"/>
      <c r="C653" s="45" t="s">
        <v>88</v>
      </c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6"/>
    </row>
    <row r="654" spans="2:15" x14ac:dyDescent="0.3">
      <c r="B654" s="135"/>
      <c r="C654" s="43" t="s">
        <v>22</v>
      </c>
      <c r="D654" s="25"/>
      <c r="E654" s="25"/>
      <c r="F654" s="25"/>
      <c r="G654" s="25"/>
      <c r="H654" s="25"/>
      <c r="I654" s="25"/>
      <c r="J654" s="25"/>
      <c r="K654" s="25"/>
      <c r="L654" s="25"/>
      <c r="M654" s="25">
        <v>13</v>
      </c>
      <c r="N654" s="25"/>
      <c r="O654" s="26"/>
    </row>
    <row r="655" spans="2:15" x14ac:dyDescent="0.3">
      <c r="B655" s="135"/>
      <c r="C655" s="43" t="s">
        <v>102</v>
      </c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6"/>
    </row>
    <row r="656" spans="2:15" x14ac:dyDescent="0.3">
      <c r="B656" s="135"/>
      <c r="C656" s="43" t="s">
        <v>23</v>
      </c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6"/>
    </row>
    <row r="657" spans="2:15" x14ac:dyDescent="0.3">
      <c r="B657" s="135"/>
      <c r="C657" s="43" t="s">
        <v>24</v>
      </c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6"/>
    </row>
    <row r="658" spans="2:15" x14ac:dyDescent="0.3">
      <c r="B658" s="135"/>
      <c r="C658" s="43" t="s">
        <v>107</v>
      </c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6"/>
    </row>
    <row r="659" spans="2:15" x14ac:dyDescent="0.3">
      <c r="B659" s="135"/>
      <c r="C659" s="43" t="s">
        <v>101</v>
      </c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6"/>
    </row>
    <row r="660" spans="2:15" x14ac:dyDescent="0.3">
      <c r="B660" s="135"/>
      <c r="C660" s="43" t="s">
        <v>25</v>
      </c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6"/>
    </row>
    <row r="661" spans="2:15" x14ac:dyDescent="0.3">
      <c r="B661" s="135"/>
      <c r="C661" s="43" t="s">
        <v>26</v>
      </c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6"/>
    </row>
    <row r="662" spans="2:15" x14ac:dyDescent="0.3">
      <c r="B662" s="135"/>
      <c r="C662" s="43" t="s">
        <v>89</v>
      </c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6"/>
    </row>
    <row r="663" spans="2:15" x14ac:dyDescent="0.3">
      <c r="B663" s="135"/>
      <c r="C663" s="43" t="s">
        <v>27</v>
      </c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6"/>
    </row>
    <row r="664" spans="2:15" x14ac:dyDescent="0.3">
      <c r="B664" s="135"/>
      <c r="C664" s="60" t="s">
        <v>110</v>
      </c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6"/>
    </row>
    <row r="665" spans="2:15" ht="16.2" thickBot="1" x14ac:dyDescent="0.35">
      <c r="B665" s="136"/>
      <c r="C665" s="46" t="s">
        <v>28</v>
      </c>
      <c r="D665" s="27">
        <f>SUM(D628:D664)</f>
        <v>0</v>
      </c>
      <c r="E665" s="27">
        <f t="shared" ref="E665:O665" si="15">SUM(E628:E664)</f>
        <v>0</v>
      </c>
      <c r="F665" s="27">
        <f t="shared" si="15"/>
        <v>0</v>
      </c>
      <c r="G665" s="27">
        <f t="shared" si="15"/>
        <v>0</v>
      </c>
      <c r="H665" s="27">
        <f t="shared" si="15"/>
        <v>0</v>
      </c>
      <c r="I665" s="27">
        <f t="shared" si="15"/>
        <v>0</v>
      </c>
      <c r="J665" s="27">
        <f t="shared" si="15"/>
        <v>0</v>
      </c>
      <c r="K665" s="27">
        <f t="shared" si="15"/>
        <v>0</v>
      </c>
      <c r="L665" s="27">
        <f t="shared" si="15"/>
        <v>0</v>
      </c>
      <c r="M665" s="27">
        <f t="shared" si="15"/>
        <v>8323</v>
      </c>
      <c r="N665" s="27">
        <f t="shared" si="15"/>
        <v>0</v>
      </c>
      <c r="O665" s="28">
        <f t="shared" si="15"/>
        <v>0</v>
      </c>
    </row>
    <row r="666" spans="2:15" ht="16.2" thickBot="1" x14ac:dyDescent="0.35">
      <c r="B666" s="48"/>
      <c r="C666" s="49"/>
      <c r="D666" s="50"/>
      <c r="E666" s="50"/>
      <c r="F666" s="50"/>
      <c r="G666" s="50"/>
      <c r="H666" s="50"/>
      <c r="I666" s="50"/>
      <c r="J666" s="49"/>
      <c r="K666" s="49"/>
      <c r="L666" s="49"/>
      <c r="M666" s="49"/>
      <c r="N666" s="49"/>
      <c r="O666" s="49"/>
    </row>
    <row r="667" spans="2:15" x14ac:dyDescent="0.3">
      <c r="B667" s="133" t="s">
        <v>74</v>
      </c>
      <c r="C667" s="51" t="s">
        <v>99</v>
      </c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4"/>
    </row>
    <row r="668" spans="2:15" x14ac:dyDescent="0.3">
      <c r="B668" s="134"/>
      <c r="C668" s="43" t="s">
        <v>9</v>
      </c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>
        <v>13</v>
      </c>
      <c r="O668" s="26"/>
    </row>
    <row r="669" spans="2:15" x14ac:dyDescent="0.3">
      <c r="B669" s="134"/>
      <c r="C669" s="43" t="s">
        <v>96</v>
      </c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6"/>
    </row>
    <row r="670" spans="2:15" x14ac:dyDescent="0.3">
      <c r="B670" s="134"/>
      <c r="C670" s="43" t="s">
        <v>100</v>
      </c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6"/>
    </row>
    <row r="671" spans="2:15" x14ac:dyDescent="0.3">
      <c r="B671" s="135"/>
      <c r="C671" s="45" t="s">
        <v>10</v>
      </c>
      <c r="D671" s="25"/>
      <c r="E671" s="25"/>
      <c r="F671" s="25"/>
      <c r="G671" s="25"/>
      <c r="H671" s="25"/>
      <c r="I671" s="25"/>
      <c r="J671" s="25"/>
      <c r="K671" s="25"/>
      <c r="L671" s="25">
        <v>400</v>
      </c>
      <c r="M671" s="25"/>
      <c r="N671" s="25">
        <v>330</v>
      </c>
      <c r="O671" s="26"/>
    </row>
    <row r="672" spans="2:15" x14ac:dyDescent="0.3">
      <c r="B672" s="135"/>
      <c r="C672" s="45" t="s">
        <v>11</v>
      </c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6"/>
    </row>
    <row r="673" spans="2:15" x14ac:dyDescent="0.3">
      <c r="B673" s="135"/>
      <c r="C673" s="45" t="s">
        <v>12</v>
      </c>
      <c r="D673" s="25"/>
      <c r="E673" s="25"/>
      <c r="F673" s="25"/>
      <c r="G673" s="25"/>
      <c r="H673" s="25"/>
      <c r="I673" s="25"/>
      <c r="J673" s="25"/>
      <c r="K673" s="25"/>
      <c r="L673" s="25">
        <v>9000</v>
      </c>
      <c r="M673" s="25"/>
      <c r="N673" s="25">
        <v>670</v>
      </c>
      <c r="O673" s="26"/>
    </row>
    <row r="674" spans="2:15" x14ac:dyDescent="0.3">
      <c r="B674" s="135"/>
      <c r="C674" s="45" t="s">
        <v>13</v>
      </c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6"/>
    </row>
    <row r="675" spans="2:15" x14ac:dyDescent="0.3">
      <c r="B675" s="135"/>
      <c r="C675" s="45" t="s">
        <v>14</v>
      </c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6"/>
    </row>
    <row r="676" spans="2:15" x14ac:dyDescent="0.3">
      <c r="B676" s="135"/>
      <c r="C676" s="45" t="s">
        <v>15</v>
      </c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6"/>
    </row>
    <row r="677" spans="2:15" x14ac:dyDescent="0.3">
      <c r="B677" s="135"/>
      <c r="C677" s="45" t="s">
        <v>16</v>
      </c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6"/>
    </row>
    <row r="678" spans="2:15" x14ac:dyDescent="0.3">
      <c r="B678" s="135"/>
      <c r="C678" s="45" t="s">
        <v>17</v>
      </c>
      <c r="D678" s="25"/>
      <c r="E678" s="25"/>
      <c r="F678" s="25"/>
      <c r="G678" s="25"/>
      <c r="H678" s="25"/>
      <c r="I678" s="25"/>
      <c r="J678" s="25"/>
      <c r="K678" s="25"/>
      <c r="L678" s="25">
        <v>130</v>
      </c>
      <c r="M678" s="25"/>
      <c r="N678" s="25">
        <v>1000</v>
      </c>
      <c r="O678" s="26"/>
    </row>
    <row r="679" spans="2:15" x14ac:dyDescent="0.3">
      <c r="B679" s="135"/>
      <c r="C679" s="45" t="s">
        <v>98</v>
      </c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6"/>
    </row>
    <row r="680" spans="2:15" x14ac:dyDescent="0.3">
      <c r="B680" s="135"/>
      <c r="C680" s="45" t="s">
        <v>97</v>
      </c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6"/>
    </row>
    <row r="681" spans="2:15" x14ac:dyDescent="0.3">
      <c r="B681" s="135"/>
      <c r="C681" s="45" t="s">
        <v>90</v>
      </c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6"/>
    </row>
    <row r="682" spans="2:15" x14ac:dyDescent="0.3">
      <c r="B682" s="135"/>
      <c r="C682" s="45" t="s">
        <v>104</v>
      </c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6"/>
    </row>
    <row r="683" spans="2:15" x14ac:dyDescent="0.3">
      <c r="B683" s="135"/>
      <c r="C683" s="45" t="s">
        <v>18</v>
      </c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6"/>
    </row>
    <row r="684" spans="2:15" x14ac:dyDescent="0.3">
      <c r="B684" s="135"/>
      <c r="C684" s="45" t="s">
        <v>105</v>
      </c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6"/>
    </row>
    <row r="685" spans="2:15" x14ac:dyDescent="0.3">
      <c r="B685" s="135"/>
      <c r="C685" s="45" t="s">
        <v>103</v>
      </c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6"/>
    </row>
    <row r="686" spans="2:15" x14ac:dyDescent="0.3">
      <c r="B686" s="135"/>
      <c r="C686" s="45" t="s">
        <v>106</v>
      </c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6"/>
    </row>
    <row r="687" spans="2:15" x14ac:dyDescent="0.3">
      <c r="B687" s="135"/>
      <c r="C687" s="45" t="s">
        <v>19</v>
      </c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6"/>
    </row>
    <row r="688" spans="2:15" x14ac:dyDescent="0.3">
      <c r="B688" s="135"/>
      <c r="C688" s="45" t="s">
        <v>20</v>
      </c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>
        <v>67</v>
      </c>
      <c r="O688" s="26"/>
    </row>
    <row r="689" spans="2:15" x14ac:dyDescent="0.3">
      <c r="B689" s="135"/>
      <c r="C689" s="45" t="s">
        <v>91</v>
      </c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6"/>
    </row>
    <row r="690" spans="2:15" x14ac:dyDescent="0.3">
      <c r="B690" s="135"/>
      <c r="C690" s="45" t="s">
        <v>95</v>
      </c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6"/>
    </row>
    <row r="691" spans="2:15" x14ac:dyDescent="0.3">
      <c r="B691" s="135"/>
      <c r="C691" s="45" t="s">
        <v>21</v>
      </c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6"/>
    </row>
    <row r="692" spans="2:15" x14ac:dyDescent="0.3">
      <c r="B692" s="135"/>
      <c r="C692" s="45" t="s">
        <v>88</v>
      </c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6"/>
    </row>
    <row r="693" spans="2:15" x14ac:dyDescent="0.3">
      <c r="B693" s="135"/>
      <c r="C693" s="43" t="s">
        <v>22</v>
      </c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>
        <v>230</v>
      </c>
      <c r="O693" s="26"/>
    </row>
    <row r="694" spans="2:15" x14ac:dyDescent="0.3">
      <c r="B694" s="135"/>
      <c r="C694" s="43" t="s">
        <v>102</v>
      </c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6"/>
    </row>
    <row r="695" spans="2:15" x14ac:dyDescent="0.3">
      <c r="B695" s="135"/>
      <c r="C695" s="43" t="s">
        <v>23</v>
      </c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6"/>
    </row>
    <row r="696" spans="2:15" x14ac:dyDescent="0.3">
      <c r="B696" s="135"/>
      <c r="C696" s="43" t="s">
        <v>24</v>
      </c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6"/>
    </row>
    <row r="697" spans="2:15" x14ac:dyDescent="0.3">
      <c r="B697" s="135"/>
      <c r="C697" s="43" t="s">
        <v>107</v>
      </c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>
        <v>13</v>
      </c>
      <c r="O697" s="26"/>
    </row>
    <row r="698" spans="2:15" x14ac:dyDescent="0.3">
      <c r="B698" s="135"/>
      <c r="C698" s="43" t="s">
        <v>101</v>
      </c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6"/>
    </row>
    <row r="699" spans="2:15" x14ac:dyDescent="0.3">
      <c r="B699" s="135"/>
      <c r="C699" s="43" t="s">
        <v>25</v>
      </c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6"/>
    </row>
    <row r="700" spans="2:15" x14ac:dyDescent="0.3">
      <c r="B700" s="135"/>
      <c r="C700" s="43" t="s">
        <v>26</v>
      </c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6"/>
    </row>
    <row r="701" spans="2:15" x14ac:dyDescent="0.3">
      <c r="B701" s="135"/>
      <c r="C701" s="43" t="s">
        <v>89</v>
      </c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6"/>
    </row>
    <row r="702" spans="2:15" x14ac:dyDescent="0.3">
      <c r="B702" s="135"/>
      <c r="C702" s="43" t="s">
        <v>27</v>
      </c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6"/>
    </row>
    <row r="703" spans="2:15" x14ac:dyDescent="0.3">
      <c r="B703" s="135"/>
      <c r="C703" s="60" t="s">
        <v>110</v>
      </c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>
        <v>27</v>
      </c>
      <c r="O703" s="26"/>
    </row>
    <row r="704" spans="2:15" ht="16.2" thickBot="1" x14ac:dyDescent="0.35">
      <c r="B704" s="136"/>
      <c r="C704" s="46" t="s">
        <v>28</v>
      </c>
      <c r="D704" s="27">
        <f>SUM(D667:D703)</f>
        <v>0</v>
      </c>
      <c r="E704" s="27">
        <f t="shared" ref="E704:O704" si="16">SUM(E667:E703)</f>
        <v>0</v>
      </c>
      <c r="F704" s="27">
        <f t="shared" si="16"/>
        <v>0</v>
      </c>
      <c r="G704" s="27">
        <f t="shared" si="16"/>
        <v>0</v>
      </c>
      <c r="H704" s="27">
        <f t="shared" si="16"/>
        <v>0</v>
      </c>
      <c r="I704" s="27">
        <f t="shared" si="16"/>
        <v>0</v>
      </c>
      <c r="J704" s="27">
        <f t="shared" si="16"/>
        <v>0</v>
      </c>
      <c r="K704" s="27">
        <f t="shared" si="16"/>
        <v>0</v>
      </c>
      <c r="L704" s="27">
        <f t="shared" si="16"/>
        <v>9530</v>
      </c>
      <c r="M704" s="27">
        <f t="shared" si="16"/>
        <v>0</v>
      </c>
      <c r="N704" s="27">
        <f t="shared" si="16"/>
        <v>2350</v>
      </c>
      <c r="O704" s="28">
        <f t="shared" si="16"/>
        <v>0</v>
      </c>
    </row>
    <row r="705" spans="2:15" ht="16.2" thickBot="1" x14ac:dyDescent="0.35">
      <c r="B705" s="48"/>
      <c r="C705" s="49"/>
      <c r="D705" s="50"/>
      <c r="E705" s="50"/>
      <c r="F705" s="50"/>
      <c r="G705" s="50"/>
      <c r="H705" s="50"/>
      <c r="I705" s="50"/>
      <c r="J705" s="49"/>
      <c r="K705" s="49"/>
      <c r="L705" s="49"/>
      <c r="M705" s="49"/>
      <c r="N705" s="49"/>
      <c r="O705" s="49"/>
    </row>
    <row r="706" spans="2:15" x14ac:dyDescent="0.3">
      <c r="B706" s="133" t="s">
        <v>75</v>
      </c>
      <c r="C706" s="51" t="s">
        <v>99</v>
      </c>
      <c r="D706" s="33"/>
      <c r="E706" s="33"/>
      <c r="F706" s="33"/>
      <c r="G706" s="33"/>
      <c r="H706" s="33"/>
      <c r="I706" s="33">
        <v>170</v>
      </c>
      <c r="J706" s="33"/>
      <c r="K706" s="33"/>
      <c r="L706" s="33"/>
      <c r="M706" s="33"/>
      <c r="N706" s="33"/>
      <c r="O706" s="34"/>
    </row>
    <row r="707" spans="2:15" x14ac:dyDescent="0.3">
      <c r="B707" s="134"/>
      <c r="C707" s="43" t="s">
        <v>9</v>
      </c>
      <c r="D707" s="25">
        <v>13</v>
      </c>
      <c r="E707" s="25">
        <v>13</v>
      </c>
      <c r="F707" s="25"/>
      <c r="G707" s="25"/>
      <c r="H707" s="25"/>
      <c r="I707" s="25">
        <v>13</v>
      </c>
      <c r="J707" s="25">
        <v>27</v>
      </c>
      <c r="K707" s="25">
        <v>13</v>
      </c>
      <c r="L707" s="25"/>
      <c r="M707" s="25"/>
      <c r="N707" s="25"/>
      <c r="O707" s="26"/>
    </row>
    <row r="708" spans="2:15" x14ac:dyDescent="0.3">
      <c r="B708" s="134"/>
      <c r="C708" s="43" t="s">
        <v>96</v>
      </c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6"/>
    </row>
    <row r="709" spans="2:15" x14ac:dyDescent="0.3">
      <c r="B709" s="134"/>
      <c r="C709" s="43" t="s">
        <v>100</v>
      </c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6"/>
    </row>
    <row r="710" spans="2:15" x14ac:dyDescent="0.3">
      <c r="B710" s="135"/>
      <c r="C710" s="45" t="s">
        <v>10</v>
      </c>
      <c r="D710" s="25"/>
      <c r="E710" s="25"/>
      <c r="F710" s="25"/>
      <c r="G710" s="25"/>
      <c r="H710" s="25">
        <v>27</v>
      </c>
      <c r="I710" s="25"/>
      <c r="J710" s="25"/>
      <c r="K710" s="25"/>
      <c r="L710" s="25"/>
      <c r="M710" s="25"/>
      <c r="N710" s="25"/>
      <c r="O710" s="26"/>
    </row>
    <row r="711" spans="2:15" x14ac:dyDescent="0.3">
      <c r="B711" s="135"/>
      <c r="C711" s="45" t="s">
        <v>11</v>
      </c>
      <c r="D711" s="25">
        <v>40</v>
      </c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6"/>
    </row>
    <row r="712" spans="2:15" x14ac:dyDescent="0.3">
      <c r="B712" s="135"/>
      <c r="C712" s="45" t="s">
        <v>12</v>
      </c>
      <c r="D712" s="25">
        <v>27</v>
      </c>
      <c r="E712" s="25">
        <v>1300</v>
      </c>
      <c r="F712" s="25"/>
      <c r="G712" s="25"/>
      <c r="H712" s="25">
        <v>1200</v>
      </c>
      <c r="I712" s="25">
        <v>670</v>
      </c>
      <c r="J712" s="25">
        <v>200</v>
      </c>
      <c r="K712" s="25">
        <v>27</v>
      </c>
      <c r="L712" s="25"/>
      <c r="M712" s="25"/>
      <c r="N712" s="25"/>
      <c r="O712" s="26"/>
    </row>
    <row r="713" spans="2:15" x14ac:dyDescent="0.3">
      <c r="B713" s="135"/>
      <c r="C713" s="45" t="s">
        <v>13</v>
      </c>
      <c r="D713" s="25"/>
      <c r="E713" s="25"/>
      <c r="F713" s="25"/>
      <c r="G713" s="25"/>
      <c r="H713" s="25"/>
      <c r="I713" s="25"/>
      <c r="J713" s="25"/>
      <c r="K713" s="25">
        <v>13</v>
      </c>
      <c r="L713" s="25"/>
      <c r="M713" s="25"/>
      <c r="N713" s="25"/>
      <c r="O713" s="26"/>
    </row>
    <row r="714" spans="2:15" x14ac:dyDescent="0.3">
      <c r="B714" s="135"/>
      <c r="C714" s="45" t="s">
        <v>14</v>
      </c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6"/>
    </row>
    <row r="715" spans="2:15" x14ac:dyDescent="0.3">
      <c r="B715" s="135"/>
      <c r="C715" s="45" t="s">
        <v>15</v>
      </c>
      <c r="D715" s="25"/>
      <c r="E715" s="25"/>
      <c r="F715" s="25"/>
      <c r="G715" s="25"/>
      <c r="H715" s="25"/>
      <c r="I715" s="25"/>
      <c r="J715" s="25"/>
      <c r="K715" s="25">
        <v>13</v>
      </c>
      <c r="L715" s="25"/>
      <c r="M715" s="25"/>
      <c r="N715" s="25"/>
      <c r="O715" s="26"/>
    </row>
    <row r="716" spans="2:15" x14ac:dyDescent="0.3">
      <c r="B716" s="135"/>
      <c r="C716" s="45" t="s">
        <v>16</v>
      </c>
      <c r="D716" s="25"/>
      <c r="E716" s="25"/>
      <c r="F716" s="25"/>
      <c r="G716" s="25"/>
      <c r="H716" s="25"/>
      <c r="I716" s="25"/>
      <c r="J716" s="25">
        <v>27</v>
      </c>
      <c r="K716" s="25"/>
      <c r="L716" s="25"/>
      <c r="M716" s="25"/>
      <c r="N716" s="25"/>
      <c r="O716" s="26"/>
    </row>
    <row r="717" spans="2:15" x14ac:dyDescent="0.3">
      <c r="B717" s="135"/>
      <c r="C717" s="45" t="s">
        <v>17</v>
      </c>
      <c r="D717" s="25">
        <v>400</v>
      </c>
      <c r="E717" s="25">
        <v>470</v>
      </c>
      <c r="F717" s="25"/>
      <c r="G717" s="25"/>
      <c r="H717" s="25">
        <v>2700</v>
      </c>
      <c r="I717" s="25">
        <v>1100</v>
      </c>
      <c r="J717" s="25">
        <v>5500</v>
      </c>
      <c r="K717" s="25">
        <v>370</v>
      </c>
      <c r="L717" s="25"/>
      <c r="M717" s="25"/>
      <c r="N717" s="25"/>
      <c r="O717" s="26"/>
    </row>
    <row r="718" spans="2:15" x14ac:dyDescent="0.3">
      <c r="B718" s="135"/>
      <c r="C718" s="45" t="s">
        <v>98</v>
      </c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6"/>
    </row>
    <row r="719" spans="2:15" x14ac:dyDescent="0.3">
      <c r="B719" s="135"/>
      <c r="C719" s="45" t="s">
        <v>97</v>
      </c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6"/>
    </row>
    <row r="720" spans="2:15" x14ac:dyDescent="0.3">
      <c r="B720" s="135"/>
      <c r="C720" s="45" t="s">
        <v>90</v>
      </c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6"/>
    </row>
    <row r="721" spans="2:15" x14ac:dyDescent="0.3">
      <c r="B721" s="135"/>
      <c r="C721" s="45" t="s">
        <v>104</v>
      </c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6"/>
    </row>
    <row r="722" spans="2:15" x14ac:dyDescent="0.3">
      <c r="B722" s="135"/>
      <c r="C722" s="45" t="s">
        <v>18</v>
      </c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6"/>
    </row>
    <row r="723" spans="2:15" x14ac:dyDescent="0.3">
      <c r="B723" s="135"/>
      <c r="C723" s="45" t="s">
        <v>105</v>
      </c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6"/>
    </row>
    <row r="724" spans="2:15" x14ac:dyDescent="0.3">
      <c r="B724" s="135"/>
      <c r="C724" s="45" t="s">
        <v>103</v>
      </c>
      <c r="D724" s="25"/>
      <c r="E724" s="25"/>
      <c r="F724" s="25"/>
      <c r="G724" s="25"/>
      <c r="H724" s="25"/>
      <c r="I724" s="25"/>
      <c r="J724" s="25">
        <v>13</v>
      </c>
      <c r="K724" s="25"/>
      <c r="L724" s="25"/>
      <c r="M724" s="25"/>
      <c r="N724" s="25"/>
      <c r="O724" s="26"/>
    </row>
    <row r="725" spans="2:15" x14ac:dyDescent="0.3">
      <c r="B725" s="135"/>
      <c r="C725" s="45" t="s">
        <v>106</v>
      </c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6"/>
    </row>
    <row r="726" spans="2:15" x14ac:dyDescent="0.3">
      <c r="B726" s="135"/>
      <c r="C726" s="45" t="s">
        <v>19</v>
      </c>
      <c r="D726" s="25"/>
      <c r="E726" s="25">
        <v>53</v>
      </c>
      <c r="F726" s="25"/>
      <c r="G726" s="25"/>
      <c r="H726" s="25"/>
      <c r="I726" s="25">
        <v>13</v>
      </c>
      <c r="J726" s="25"/>
      <c r="K726" s="25"/>
      <c r="L726" s="25"/>
      <c r="M726" s="25"/>
      <c r="N726" s="25"/>
      <c r="O726" s="26"/>
    </row>
    <row r="727" spans="2:15" x14ac:dyDescent="0.3">
      <c r="B727" s="135"/>
      <c r="C727" s="45" t="s">
        <v>20</v>
      </c>
      <c r="D727" s="25">
        <v>93</v>
      </c>
      <c r="E727" s="25">
        <v>1100</v>
      </c>
      <c r="F727" s="25"/>
      <c r="G727" s="25"/>
      <c r="H727" s="25">
        <v>5200</v>
      </c>
      <c r="I727" s="25"/>
      <c r="J727" s="25">
        <v>67</v>
      </c>
      <c r="K727" s="25">
        <v>110</v>
      </c>
      <c r="L727" s="25"/>
      <c r="M727" s="25"/>
      <c r="N727" s="25"/>
      <c r="O727" s="26"/>
    </row>
    <row r="728" spans="2:15" x14ac:dyDescent="0.3">
      <c r="B728" s="135"/>
      <c r="C728" s="45" t="s">
        <v>91</v>
      </c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6"/>
    </row>
    <row r="729" spans="2:15" x14ac:dyDescent="0.3">
      <c r="B729" s="135"/>
      <c r="C729" s="45" t="s">
        <v>95</v>
      </c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6"/>
    </row>
    <row r="730" spans="2:15" x14ac:dyDescent="0.3">
      <c r="B730" s="135"/>
      <c r="C730" s="45" t="s">
        <v>21</v>
      </c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6"/>
    </row>
    <row r="731" spans="2:15" x14ac:dyDescent="0.3">
      <c r="B731" s="135"/>
      <c r="C731" s="45" t="s">
        <v>88</v>
      </c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6"/>
    </row>
    <row r="732" spans="2:15" x14ac:dyDescent="0.3">
      <c r="B732" s="135"/>
      <c r="C732" s="43" t="s">
        <v>22</v>
      </c>
      <c r="D732" s="25">
        <v>13</v>
      </c>
      <c r="E732" s="25">
        <v>13</v>
      </c>
      <c r="F732" s="25"/>
      <c r="G732" s="25"/>
      <c r="H732" s="25"/>
      <c r="I732" s="25"/>
      <c r="J732" s="25">
        <v>3000</v>
      </c>
      <c r="K732" s="25">
        <v>40</v>
      </c>
      <c r="L732" s="25"/>
      <c r="M732" s="25"/>
      <c r="N732" s="25"/>
      <c r="O732" s="26"/>
    </row>
    <row r="733" spans="2:15" x14ac:dyDescent="0.3">
      <c r="B733" s="135"/>
      <c r="C733" s="43" t="s">
        <v>102</v>
      </c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6"/>
    </row>
    <row r="734" spans="2:15" x14ac:dyDescent="0.3">
      <c r="B734" s="135"/>
      <c r="C734" s="43" t="s">
        <v>23</v>
      </c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6"/>
    </row>
    <row r="735" spans="2:15" x14ac:dyDescent="0.3">
      <c r="B735" s="135"/>
      <c r="C735" s="43" t="s">
        <v>24</v>
      </c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6"/>
    </row>
    <row r="736" spans="2:15" x14ac:dyDescent="0.3">
      <c r="B736" s="135"/>
      <c r="C736" s="43" t="s">
        <v>107</v>
      </c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6"/>
    </row>
    <row r="737" spans="2:15" x14ac:dyDescent="0.3">
      <c r="B737" s="135"/>
      <c r="C737" s="43" t="s">
        <v>101</v>
      </c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6"/>
    </row>
    <row r="738" spans="2:15" x14ac:dyDescent="0.3">
      <c r="B738" s="135"/>
      <c r="C738" s="43" t="s">
        <v>25</v>
      </c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6"/>
    </row>
    <row r="739" spans="2:15" x14ac:dyDescent="0.3">
      <c r="B739" s="135"/>
      <c r="C739" s="43" t="s">
        <v>26</v>
      </c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6"/>
    </row>
    <row r="740" spans="2:15" x14ac:dyDescent="0.3">
      <c r="B740" s="135"/>
      <c r="C740" s="43" t="s">
        <v>89</v>
      </c>
      <c r="D740" s="25"/>
      <c r="E740" s="25"/>
      <c r="F740" s="25"/>
      <c r="G740" s="25"/>
      <c r="H740" s="25">
        <v>13</v>
      </c>
      <c r="I740" s="25"/>
      <c r="J740" s="25"/>
      <c r="K740" s="25"/>
      <c r="L740" s="25"/>
      <c r="M740" s="25"/>
      <c r="N740" s="25"/>
      <c r="O740" s="26"/>
    </row>
    <row r="741" spans="2:15" x14ac:dyDescent="0.3">
      <c r="B741" s="135"/>
      <c r="C741" s="43" t="s">
        <v>27</v>
      </c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6"/>
    </row>
    <row r="742" spans="2:15" x14ac:dyDescent="0.3">
      <c r="B742" s="135"/>
      <c r="C742" s="60" t="s">
        <v>110</v>
      </c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6"/>
    </row>
    <row r="743" spans="2:15" ht="16.2" thickBot="1" x14ac:dyDescent="0.35">
      <c r="B743" s="136"/>
      <c r="C743" s="46" t="s">
        <v>28</v>
      </c>
      <c r="D743" s="27">
        <f>SUM(D707:D742)</f>
        <v>586</v>
      </c>
      <c r="E743" s="27">
        <f>SUM(E707:E742)</f>
        <v>2949</v>
      </c>
      <c r="F743" s="27">
        <f t="shared" ref="F743:O743" si="17">SUM(F706:F742)</f>
        <v>0</v>
      </c>
      <c r="G743" s="27">
        <f t="shared" si="17"/>
        <v>0</v>
      </c>
      <c r="H743" s="27">
        <f t="shared" si="17"/>
        <v>9140</v>
      </c>
      <c r="I743" s="27">
        <f t="shared" si="17"/>
        <v>1966</v>
      </c>
      <c r="J743" s="27">
        <f t="shared" si="17"/>
        <v>8834</v>
      </c>
      <c r="K743" s="27">
        <f t="shared" si="17"/>
        <v>586</v>
      </c>
      <c r="L743" s="27">
        <f t="shared" si="17"/>
        <v>0</v>
      </c>
      <c r="M743" s="27">
        <f t="shared" si="17"/>
        <v>0</v>
      </c>
      <c r="N743" s="27">
        <f t="shared" si="17"/>
        <v>0</v>
      </c>
      <c r="O743" s="28">
        <f t="shared" si="17"/>
        <v>0</v>
      </c>
    </row>
    <row r="744" spans="2:15" ht="16.2" thickBot="1" x14ac:dyDescent="0.35">
      <c r="B744" s="48"/>
      <c r="C744" s="49"/>
      <c r="D744" s="50"/>
      <c r="E744" s="50"/>
      <c r="F744" s="50"/>
      <c r="G744" s="50"/>
      <c r="H744" s="50"/>
      <c r="I744" s="50"/>
      <c r="J744" s="49"/>
      <c r="K744" s="49"/>
      <c r="L744" s="49"/>
      <c r="M744" s="49"/>
      <c r="N744" s="49"/>
      <c r="O744" s="49"/>
    </row>
    <row r="745" spans="2:15" x14ac:dyDescent="0.3">
      <c r="B745" s="133" t="s">
        <v>76</v>
      </c>
      <c r="C745" s="51" t="s">
        <v>99</v>
      </c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4"/>
    </row>
    <row r="746" spans="2:15" x14ac:dyDescent="0.3">
      <c r="B746" s="134"/>
      <c r="C746" s="43" t="s">
        <v>9</v>
      </c>
      <c r="D746" s="25"/>
      <c r="E746" s="25">
        <v>80</v>
      </c>
      <c r="F746" s="25"/>
      <c r="G746" s="25"/>
      <c r="H746" s="25">
        <v>40</v>
      </c>
      <c r="I746" s="25">
        <v>13</v>
      </c>
      <c r="J746" s="25">
        <v>13</v>
      </c>
      <c r="K746" s="25"/>
      <c r="L746" s="25"/>
      <c r="M746" s="25"/>
      <c r="N746" s="25">
        <v>40</v>
      </c>
      <c r="O746" s="26"/>
    </row>
    <row r="747" spans="2:15" x14ac:dyDescent="0.3">
      <c r="B747" s="134"/>
      <c r="C747" s="43" t="s">
        <v>96</v>
      </c>
      <c r="D747" s="25"/>
      <c r="E747" s="25"/>
      <c r="F747" s="25"/>
      <c r="G747" s="25"/>
      <c r="H747" s="25">
        <v>13</v>
      </c>
      <c r="I747" s="25"/>
      <c r="J747" s="25"/>
      <c r="K747" s="25"/>
      <c r="L747" s="25"/>
      <c r="M747" s="25"/>
      <c r="N747" s="25"/>
      <c r="O747" s="26"/>
    </row>
    <row r="748" spans="2:15" x14ac:dyDescent="0.3">
      <c r="B748" s="134"/>
      <c r="C748" s="43" t="s">
        <v>100</v>
      </c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6"/>
    </row>
    <row r="749" spans="2:15" x14ac:dyDescent="0.3">
      <c r="B749" s="135"/>
      <c r="C749" s="45" t="s">
        <v>10</v>
      </c>
      <c r="D749" s="25">
        <v>27</v>
      </c>
      <c r="E749" s="25"/>
      <c r="F749" s="25"/>
      <c r="G749" s="25"/>
      <c r="H749" s="25">
        <v>13</v>
      </c>
      <c r="I749" s="25"/>
      <c r="J749" s="25"/>
      <c r="K749" s="25"/>
      <c r="L749" s="25">
        <v>730</v>
      </c>
      <c r="M749" s="25">
        <v>1100</v>
      </c>
      <c r="N749" s="25">
        <v>470</v>
      </c>
      <c r="O749" s="26"/>
    </row>
    <row r="750" spans="2:15" x14ac:dyDescent="0.3">
      <c r="B750" s="135"/>
      <c r="C750" s="45" t="s">
        <v>11</v>
      </c>
      <c r="D750" s="25">
        <v>13</v>
      </c>
      <c r="E750" s="25"/>
      <c r="F750" s="25"/>
      <c r="G750" s="25"/>
      <c r="H750" s="25"/>
      <c r="I750" s="25"/>
      <c r="J750" s="25">
        <v>13</v>
      </c>
      <c r="K750" s="25"/>
      <c r="L750" s="25"/>
      <c r="M750" s="25"/>
      <c r="N750" s="25"/>
      <c r="O750" s="26"/>
    </row>
    <row r="751" spans="2:15" x14ac:dyDescent="0.3">
      <c r="B751" s="135"/>
      <c r="C751" s="45" t="s">
        <v>12</v>
      </c>
      <c r="D751" s="25">
        <v>53</v>
      </c>
      <c r="E751" s="25">
        <v>270</v>
      </c>
      <c r="F751" s="25"/>
      <c r="G751" s="25"/>
      <c r="H751" s="25">
        <v>1000</v>
      </c>
      <c r="I751" s="25">
        <v>470</v>
      </c>
      <c r="J751" s="25">
        <v>530</v>
      </c>
      <c r="K751" s="25">
        <v>130</v>
      </c>
      <c r="L751" s="25">
        <v>5000</v>
      </c>
      <c r="M751" s="25">
        <v>27000</v>
      </c>
      <c r="N751" s="25">
        <v>2700</v>
      </c>
      <c r="O751" s="26"/>
    </row>
    <row r="752" spans="2:15" x14ac:dyDescent="0.3">
      <c r="B752" s="135"/>
      <c r="C752" s="45" t="s">
        <v>13</v>
      </c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>
        <v>13</v>
      </c>
      <c r="O752" s="26"/>
    </row>
    <row r="753" spans="2:15" x14ac:dyDescent="0.3">
      <c r="B753" s="135"/>
      <c r="C753" s="45" t="s">
        <v>14</v>
      </c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6"/>
    </row>
    <row r="754" spans="2:15" x14ac:dyDescent="0.3">
      <c r="B754" s="135"/>
      <c r="C754" s="45" t="s">
        <v>15</v>
      </c>
      <c r="D754" s="25">
        <v>13</v>
      </c>
      <c r="E754" s="25"/>
      <c r="F754" s="25"/>
      <c r="G754" s="25"/>
      <c r="H754" s="25">
        <v>410</v>
      </c>
      <c r="I754" s="25">
        <v>13</v>
      </c>
      <c r="J754" s="25"/>
      <c r="K754" s="25"/>
      <c r="L754" s="25"/>
      <c r="M754" s="25">
        <v>130</v>
      </c>
      <c r="N754" s="25"/>
      <c r="O754" s="26"/>
    </row>
    <row r="755" spans="2:15" x14ac:dyDescent="0.3">
      <c r="B755" s="135"/>
      <c r="C755" s="45" t="s">
        <v>16</v>
      </c>
      <c r="D755" s="25"/>
      <c r="E755" s="25">
        <v>13</v>
      </c>
      <c r="F755" s="25"/>
      <c r="G755" s="25"/>
      <c r="H755" s="25"/>
      <c r="I755" s="25"/>
      <c r="J755" s="25">
        <v>27</v>
      </c>
      <c r="K755" s="25"/>
      <c r="L755" s="25"/>
      <c r="M755" s="25"/>
      <c r="N755" s="25">
        <v>13</v>
      </c>
      <c r="O755" s="26"/>
    </row>
    <row r="756" spans="2:15" x14ac:dyDescent="0.3">
      <c r="B756" s="135"/>
      <c r="C756" s="45" t="s">
        <v>17</v>
      </c>
      <c r="D756" s="25">
        <v>130</v>
      </c>
      <c r="E756" s="25">
        <v>400</v>
      </c>
      <c r="F756" s="25"/>
      <c r="G756" s="25"/>
      <c r="H756" s="25">
        <v>1900</v>
      </c>
      <c r="I756" s="25">
        <v>1200</v>
      </c>
      <c r="J756" s="25">
        <v>3200</v>
      </c>
      <c r="K756" s="25">
        <v>190</v>
      </c>
      <c r="L756" s="25">
        <v>130</v>
      </c>
      <c r="M756" s="25"/>
      <c r="N756" s="25">
        <v>1100</v>
      </c>
      <c r="O756" s="26"/>
    </row>
    <row r="757" spans="2:15" x14ac:dyDescent="0.3">
      <c r="B757" s="135"/>
      <c r="C757" s="45" t="s">
        <v>98</v>
      </c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6"/>
    </row>
    <row r="758" spans="2:15" x14ac:dyDescent="0.3">
      <c r="B758" s="135"/>
      <c r="C758" s="45" t="s">
        <v>97</v>
      </c>
      <c r="D758" s="25"/>
      <c r="E758" s="25"/>
      <c r="F758" s="25"/>
      <c r="G758" s="25"/>
      <c r="H758" s="25"/>
      <c r="I758" s="25"/>
      <c r="J758" s="25">
        <v>27</v>
      </c>
      <c r="K758" s="25"/>
      <c r="L758" s="25"/>
      <c r="M758" s="25"/>
      <c r="N758" s="25"/>
      <c r="O758" s="26"/>
    </row>
    <row r="759" spans="2:15" x14ac:dyDescent="0.3">
      <c r="B759" s="135"/>
      <c r="C759" s="45" t="s">
        <v>90</v>
      </c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6"/>
    </row>
    <row r="760" spans="2:15" x14ac:dyDescent="0.3">
      <c r="B760" s="135"/>
      <c r="C760" s="45" t="s">
        <v>104</v>
      </c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6"/>
    </row>
    <row r="761" spans="2:15" x14ac:dyDescent="0.3">
      <c r="B761" s="135"/>
      <c r="C761" s="45" t="s">
        <v>18</v>
      </c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6"/>
    </row>
    <row r="762" spans="2:15" x14ac:dyDescent="0.3">
      <c r="B762" s="135"/>
      <c r="C762" s="45" t="s">
        <v>105</v>
      </c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6"/>
    </row>
    <row r="763" spans="2:15" x14ac:dyDescent="0.3">
      <c r="B763" s="135"/>
      <c r="C763" s="45" t="s">
        <v>103</v>
      </c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6"/>
    </row>
    <row r="764" spans="2:15" x14ac:dyDescent="0.3">
      <c r="B764" s="135"/>
      <c r="C764" s="45" t="s">
        <v>106</v>
      </c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6"/>
    </row>
    <row r="765" spans="2:15" x14ac:dyDescent="0.3">
      <c r="B765" s="135"/>
      <c r="C765" s="45" t="s">
        <v>19</v>
      </c>
      <c r="D765" s="25"/>
      <c r="E765" s="25"/>
      <c r="F765" s="25"/>
      <c r="G765" s="25"/>
      <c r="H765" s="25">
        <v>13</v>
      </c>
      <c r="I765" s="25"/>
      <c r="J765" s="25"/>
      <c r="K765" s="25"/>
      <c r="L765" s="25"/>
      <c r="M765" s="25"/>
      <c r="N765" s="25"/>
      <c r="O765" s="26"/>
    </row>
    <row r="766" spans="2:15" x14ac:dyDescent="0.3">
      <c r="B766" s="135"/>
      <c r="C766" s="45" t="s">
        <v>20</v>
      </c>
      <c r="D766" s="25">
        <v>640</v>
      </c>
      <c r="E766" s="25">
        <v>170</v>
      </c>
      <c r="F766" s="25"/>
      <c r="G766" s="25"/>
      <c r="H766" s="25">
        <v>2000</v>
      </c>
      <c r="I766" s="25">
        <v>2100</v>
      </c>
      <c r="J766" s="25">
        <v>470</v>
      </c>
      <c r="K766" s="25">
        <v>110</v>
      </c>
      <c r="L766" s="25"/>
      <c r="M766" s="25"/>
      <c r="N766" s="25">
        <v>330</v>
      </c>
      <c r="O766" s="26"/>
    </row>
    <row r="767" spans="2:15" x14ac:dyDescent="0.3">
      <c r="B767" s="135"/>
      <c r="C767" s="45" t="s">
        <v>91</v>
      </c>
      <c r="D767" s="25"/>
      <c r="E767" s="25">
        <v>13</v>
      </c>
      <c r="F767" s="25"/>
      <c r="G767" s="25"/>
      <c r="H767" s="25"/>
      <c r="I767" s="25"/>
      <c r="J767" s="25"/>
      <c r="K767" s="25"/>
      <c r="L767" s="25"/>
      <c r="M767" s="25"/>
      <c r="N767" s="25"/>
      <c r="O767" s="26"/>
    </row>
    <row r="768" spans="2:15" x14ac:dyDescent="0.3">
      <c r="B768" s="135"/>
      <c r="C768" s="45" t="s">
        <v>95</v>
      </c>
      <c r="D768" s="25"/>
      <c r="E768" s="25"/>
      <c r="F768" s="25"/>
      <c r="G768" s="25"/>
      <c r="H768" s="25">
        <v>550</v>
      </c>
      <c r="I768" s="25"/>
      <c r="J768" s="25"/>
      <c r="K768" s="25"/>
      <c r="L768" s="25"/>
      <c r="M768" s="25"/>
      <c r="N768" s="25">
        <v>93</v>
      </c>
      <c r="O768" s="26"/>
    </row>
    <row r="769" spans="2:15" x14ac:dyDescent="0.3">
      <c r="B769" s="135"/>
      <c r="C769" s="45" t="s">
        <v>21</v>
      </c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6"/>
    </row>
    <row r="770" spans="2:15" x14ac:dyDescent="0.3">
      <c r="B770" s="135"/>
      <c r="C770" s="45" t="s">
        <v>88</v>
      </c>
      <c r="D770" s="25"/>
      <c r="E770" s="25"/>
      <c r="F770" s="25"/>
      <c r="G770" s="25"/>
      <c r="H770" s="25"/>
      <c r="I770" s="25">
        <v>13</v>
      </c>
      <c r="J770" s="25"/>
      <c r="K770" s="25"/>
      <c r="L770" s="25"/>
      <c r="M770" s="25"/>
      <c r="N770" s="25"/>
      <c r="O770" s="26"/>
    </row>
    <row r="771" spans="2:15" x14ac:dyDescent="0.3">
      <c r="B771" s="135"/>
      <c r="C771" s="43" t="s">
        <v>22</v>
      </c>
      <c r="D771" s="25">
        <v>120</v>
      </c>
      <c r="E771" s="25">
        <v>40</v>
      </c>
      <c r="F771" s="25"/>
      <c r="G771" s="25"/>
      <c r="H771" s="25">
        <v>67</v>
      </c>
      <c r="I771" s="25">
        <v>13</v>
      </c>
      <c r="J771" s="25">
        <v>3400</v>
      </c>
      <c r="K771" s="25"/>
      <c r="L771" s="25"/>
      <c r="M771" s="25"/>
      <c r="N771" s="25"/>
      <c r="O771" s="26"/>
    </row>
    <row r="772" spans="2:15" x14ac:dyDescent="0.3">
      <c r="B772" s="135"/>
      <c r="C772" s="43" t="s">
        <v>102</v>
      </c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6"/>
    </row>
    <row r="773" spans="2:15" x14ac:dyDescent="0.3">
      <c r="B773" s="135"/>
      <c r="C773" s="43" t="s">
        <v>23</v>
      </c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6"/>
    </row>
    <row r="774" spans="2:15" x14ac:dyDescent="0.3">
      <c r="B774" s="135"/>
      <c r="C774" s="43" t="s">
        <v>24</v>
      </c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6"/>
    </row>
    <row r="775" spans="2:15" x14ac:dyDescent="0.3">
      <c r="B775" s="135"/>
      <c r="C775" s="43" t="s">
        <v>107</v>
      </c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6"/>
    </row>
    <row r="776" spans="2:15" x14ac:dyDescent="0.3">
      <c r="B776" s="135"/>
      <c r="C776" s="43" t="s">
        <v>101</v>
      </c>
      <c r="D776" s="25"/>
      <c r="E776" s="25"/>
      <c r="F776" s="25"/>
      <c r="G776" s="25"/>
      <c r="H776" s="25"/>
      <c r="I776" s="25">
        <v>13</v>
      </c>
      <c r="J776" s="25"/>
      <c r="K776" s="25"/>
      <c r="L776" s="25"/>
      <c r="M776" s="25"/>
      <c r="N776" s="25"/>
      <c r="O776" s="26"/>
    </row>
    <row r="777" spans="2:15" x14ac:dyDescent="0.3">
      <c r="B777" s="135"/>
      <c r="C777" s="43" t="s">
        <v>25</v>
      </c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6"/>
    </row>
    <row r="778" spans="2:15" x14ac:dyDescent="0.3">
      <c r="B778" s="135"/>
      <c r="C778" s="43" t="s">
        <v>26</v>
      </c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6"/>
    </row>
    <row r="779" spans="2:15" x14ac:dyDescent="0.3">
      <c r="B779" s="135"/>
      <c r="C779" s="43" t="s">
        <v>89</v>
      </c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6"/>
    </row>
    <row r="780" spans="2:15" x14ac:dyDescent="0.3">
      <c r="B780" s="135"/>
      <c r="C780" s="43" t="s">
        <v>27</v>
      </c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6"/>
    </row>
    <row r="781" spans="2:15" x14ac:dyDescent="0.3">
      <c r="B781" s="135"/>
      <c r="C781" s="60" t="s">
        <v>110</v>
      </c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6"/>
    </row>
    <row r="782" spans="2:15" ht="16.2" thickBot="1" x14ac:dyDescent="0.35">
      <c r="B782" s="136"/>
      <c r="C782" s="46" t="s">
        <v>28</v>
      </c>
      <c r="D782" s="27">
        <f>SUM(D745:D781)</f>
        <v>996</v>
      </c>
      <c r="E782" s="27">
        <f>SUM(E746:E781)</f>
        <v>986</v>
      </c>
      <c r="F782" s="27">
        <f t="shared" ref="F782:O782" si="18">SUM(F745:F781)</f>
        <v>0</v>
      </c>
      <c r="G782" s="27">
        <f t="shared" si="18"/>
        <v>0</v>
      </c>
      <c r="H782" s="27">
        <f>SUM(H746:H781)</f>
        <v>6006</v>
      </c>
      <c r="I782" s="27">
        <f t="shared" si="18"/>
        <v>3835</v>
      </c>
      <c r="J782" s="27">
        <f t="shared" si="18"/>
        <v>7680</v>
      </c>
      <c r="K782" s="27">
        <f t="shared" si="18"/>
        <v>430</v>
      </c>
      <c r="L782" s="27">
        <f t="shared" si="18"/>
        <v>5860</v>
      </c>
      <c r="M782" s="27">
        <f t="shared" si="18"/>
        <v>28230</v>
      </c>
      <c r="N782" s="27">
        <f t="shared" si="18"/>
        <v>4759</v>
      </c>
      <c r="O782" s="28">
        <f t="shared" si="18"/>
        <v>0</v>
      </c>
    </row>
    <row r="783" spans="2:15" ht="16.2" thickBot="1" x14ac:dyDescent="0.35">
      <c r="B783" s="48"/>
      <c r="C783" s="49"/>
      <c r="D783" s="50"/>
      <c r="E783" s="50"/>
      <c r="F783" s="50"/>
      <c r="G783" s="50"/>
      <c r="H783" s="50"/>
      <c r="I783" s="50"/>
      <c r="J783" s="49"/>
      <c r="K783" s="49"/>
      <c r="L783" s="49"/>
      <c r="M783" s="49"/>
      <c r="N783" s="49"/>
      <c r="O783" s="49"/>
    </row>
    <row r="784" spans="2:15" x14ac:dyDescent="0.3">
      <c r="B784" s="133" t="s">
        <v>77</v>
      </c>
      <c r="C784" s="51" t="s">
        <v>99</v>
      </c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4"/>
    </row>
    <row r="785" spans="2:15" x14ac:dyDescent="0.3">
      <c r="B785" s="134"/>
      <c r="C785" s="43" t="s">
        <v>9</v>
      </c>
      <c r="D785" s="25"/>
      <c r="E785" s="25">
        <v>13</v>
      </c>
      <c r="F785" s="25"/>
      <c r="G785" s="25"/>
      <c r="H785" s="25">
        <v>13</v>
      </c>
      <c r="I785" s="25"/>
      <c r="J785" s="25">
        <v>80</v>
      </c>
      <c r="K785" s="25"/>
      <c r="L785" s="25"/>
      <c r="M785" s="25"/>
      <c r="N785" s="25"/>
      <c r="O785" s="26"/>
    </row>
    <row r="786" spans="2:15" x14ac:dyDescent="0.3">
      <c r="B786" s="134"/>
      <c r="C786" s="43" t="s">
        <v>96</v>
      </c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6"/>
    </row>
    <row r="787" spans="2:15" x14ac:dyDescent="0.3">
      <c r="B787" s="134"/>
      <c r="C787" s="43" t="s">
        <v>100</v>
      </c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6"/>
    </row>
    <row r="788" spans="2:15" x14ac:dyDescent="0.3">
      <c r="B788" s="135"/>
      <c r="C788" s="45" t="s">
        <v>10</v>
      </c>
      <c r="D788" s="25">
        <v>27</v>
      </c>
      <c r="E788" s="25"/>
      <c r="F788" s="25"/>
      <c r="G788" s="25"/>
      <c r="H788" s="25"/>
      <c r="I788" s="25"/>
      <c r="J788" s="25">
        <v>67</v>
      </c>
      <c r="K788" s="25">
        <v>27</v>
      </c>
      <c r="L788" s="25"/>
      <c r="M788" s="25"/>
      <c r="N788" s="25"/>
      <c r="O788" s="26"/>
    </row>
    <row r="789" spans="2:15" x14ac:dyDescent="0.3">
      <c r="B789" s="135"/>
      <c r="C789" s="45" t="s">
        <v>11</v>
      </c>
      <c r="D789" s="25">
        <v>27</v>
      </c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6"/>
    </row>
    <row r="790" spans="2:15" x14ac:dyDescent="0.3">
      <c r="B790" s="135"/>
      <c r="C790" s="45" t="s">
        <v>12</v>
      </c>
      <c r="D790" s="25">
        <v>190</v>
      </c>
      <c r="E790" s="25">
        <v>270</v>
      </c>
      <c r="F790" s="25"/>
      <c r="G790" s="25"/>
      <c r="H790" s="25">
        <v>600</v>
      </c>
      <c r="I790" s="25">
        <v>270</v>
      </c>
      <c r="J790" s="25">
        <v>470</v>
      </c>
      <c r="K790" s="25">
        <v>130</v>
      </c>
      <c r="L790" s="25"/>
      <c r="M790" s="25"/>
      <c r="N790" s="25"/>
      <c r="O790" s="26"/>
    </row>
    <row r="791" spans="2:15" x14ac:dyDescent="0.3">
      <c r="B791" s="135"/>
      <c r="C791" s="45" t="s">
        <v>13</v>
      </c>
      <c r="D791" s="25"/>
      <c r="E791" s="25">
        <v>13</v>
      </c>
      <c r="F791" s="25"/>
      <c r="G791" s="25"/>
      <c r="H791" s="25"/>
      <c r="I791" s="25"/>
      <c r="J791" s="25"/>
      <c r="K791" s="25"/>
      <c r="L791" s="25"/>
      <c r="M791" s="25"/>
      <c r="N791" s="25"/>
      <c r="O791" s="26"/>
    </row>
    <row r="792" spans="2:15" x14ac:dyDescent="0.3">
      <c r="B792" s="135"/>
      <c r="C792" s="45" t="s">
        <v>14</v>
      </c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6"/>
    </row>
    <row r="793" spans="2:15" x14ac:dyDescent="0.3">
      <c r="B793" s="135"/>
      <c r="C793" s="45" t="s">
        <v>15</v>
      </c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6"/>
    </row>
    <row r="794" spans="2:15" x14ac:dyDescent="0.3">
      <c r="B794" s="135"/>
      <c r="C794" s="45" t="s">
        <v>16</v>
      </c>
      <c r="D794" s="25">
        <v>13</v>
      </c>
      <c r="E794" s="25"/>
      <c r="F794" s="25"/>
      <c r="G794" s="25"/>
      <c r="H794" s="25"/>
      <c r="I794" s="25"/>
      <c r="J794" s="25">
        <v>27</v>
      </c>
      <c r="K794" s="25"/>
      <c r="L794" s="25"/>
      <c r="M794" s="25"/>
      <c r="N794" s="25"/>
      <c r="O794" s="26"/>
    </row>
    <row r="795" spans="2:15" x14ac:dyDescent="0.3">
      <c r="B795" s="135"/>
      <c r="C795" s="45" t="s">
        <v>17</v>
      </c>
      <c r="D795" s="25">
        <v>130</v>
      </c>
      <c r="E795" s="25">
        <v>600</v>
      </c>
      <c r="F795" s="25"/>
      <c r="G795" s="25"/>
      <c r="H795" s="25">
        <v>2200</v>
      </c>
      <c r="I795" s="25">
        <v>600</v>
      </c>
      <c r="J795" s="25">
        <v>5900</v>
      </c>
      <c r="K795" s="25">
        <v>470</v>
      </c>
      <c r="L795" s="25"/>
      <c r="M795" s="25"/>
      <c r="N795" s="25"/>
      <c r="O795" s="26"/>
    </row>
    <row r="796" spans="2:15" x14ac:dyDescent="0.3">
      <c r="B796" s="135"/>
      <c r="C796" s="45" t="s">
        <v>98</v>
      </c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6"/>
    </row>
    <row r="797" spans="2:15" x14ac:dyDescent="0.3">
      <c r="B797" s="135"/>
      <c r="C797" s="45" t="s">
        <v>97</v>
      </c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6"/>
    </row>
    <row r="798" spans="2:15" x14ac:dyDescent="0.3">
      <c r="B798" s="135"/>
      <c r="C798" s="45" t="s">
        <v>90</v>
      </c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6"/>
    </row>
    <row r="799" spans="2:15" x14ac:dyDescent="0.3">
      <c r="B799" s="135"/>
      <c r="C799" s="45" t="s">
        <v>104</v>
      </c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6"/>
    </row>
    <row r="800" spans="2:15" x14ac:dyDescent="0.3">
      <c r="B800" s="135"/>
      <c r="C800" s="45" t="s">
        <v>18</v>
      </c>
      <c r="D800" s="25">
        <v>67</v>
      </c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6"/>
    </row>
    <row r="801" spans="2:15" x14ac:dyDescent="0.3">
      <c r="B801" s="135"/>
      <c r="C801" s="45" t="s">
        <v>105</v>
      </c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6"/>
    </row>
    <row r="802" spans="2:15" x14ac:dyDescent="0.3">
      <c r="B802" s="135"/>
      <c r="C802" s="45" t="s">
        <v>103</v>
      </c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6"/>
    </row>
    <row r="803" spans="2:15" x14ac:dyDescent="0.3">
      <c r="B803" s="135"/>
      <c r="C803" s="45" t="s">
        <v>106</v>
      </c>
      <c r="D803" s="25"/>
      <c r="E803" s="25"/>
      <c r="F803" s="25"/>
      <c r="G803" s="25"/>
      <c r="H803" s="25"/>
      <c r="I803" s="25"/>
      <c r="J803" s="25"/>
      <c r="K803" s="25">
        <v>13</v>
      </c>
      <c r="L803" s="25"/>
      <c r="M803" s="25"/>
      <c r="N803" s="25"/>
      <c r="O803" s="26"/>
    </row>
    <row r="804" spans="2:15" x14ac:dyDescent="0.3">
      <c r="B804" s="135"/>
      <c r="C804" s="45" t="s">
        <v>19</v>
      </c>
      <c r="D804" s="25"/>
      <c r="E804" s="25"/>
      <c r="F804" s="25"/>
      <c r="G804" s="25"/>
      <c r="H804" s="25"/>
      <c r="I804" s="25"/>
      <c r="J804" s="25"/>
      <c r="K804" s="25">
        <v>13</v>
      </c>
      <c r="L804" s="25"/>
      <c r="M804" s="25"/>
      <c r="N804" s="25"/>
      <c r="O804" s="26"/>
    </row>
    <row r="805" spans="2:15" x14ac:dyDescent="0.3">
      <c r="B805" s="135"/>
      <c r="C805" s="45" t="s">
        <v>20</v>
      </c>
      <c r="D805" s="25">
        <v>80</v>
      </c>
      <c r="E805" s="25">
        <v>510</v>
      </c>
      <c r="F805" s="25"/>
      <c r="G805" s="25"/>
      <c r="H805" s="25"/>
      <c r="I805" s="25">
        <v>53</v>
      </c>
      <c r="J805" s="25">
        <v>880</v>
      </c>
      <c r="K805" s="25">
        <v>130</v>
      </c>
      <c r="L805" s="25"/>
      <c r="M805" s="25"/>
      <c r="N805" s="25"/>
      <c r="O805" s="26"/>
    </row>
    <row r="806" spans="2:15" x14ac:dyDescent="0.3">
      <c r="B806" s="135"/>
      <c r="C806" s="45" t="s">
        <v>91</v>
      </c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6"/>
    </row>
    <row r="807" spans="2:15" x14ac:dyDescent="0.3">
      <c r="B807" s="135"/>
      <c r="C807" s="45" t="s">
        <v>95</v>
      </c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6"/>
    </row>
    <row r="808" spans="2:15" x14ac:dyDescent="0.3">
      <c r="B808" s="135"/>
      <c r="C808" s="45" t="s">
        <v>21</v>
      </c>
      <c r="D808" s="25"/>
      <c r="E808" s="25"/>
      <c r="F808" s="25"/>
      <c r="G808" s="25"/>
      <c r="H808" s="25"/>
      <c r="I808" s="25"/>
      <c r="J808" s="25">
        <v>13</v>
      </c>
      <c r="K808" s="25"/>
      <c r="L808" s="25"/>
      <c r="M808" s="25"/>
      <c r="N808" s="25"/>
      <c r="O808" s="26"/>
    </row>
    <row r="809" spans="2:15" x14ac:dyDescent="0.3">
      <c r="B809" s="135"/>
      <c r="C809" s="45" t="s">
        <v>88</v>
      </c>
      <c r="D809" s="25">
        <v>27</v>
      </c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6"/>
    </row>
    <row r="810" spans="2:15" x14ac:dyDescent="0.3">
      <c r="B810" s="135"/>
      <c r="C810" s="43" t="s">
        <v>22</v>
      </c>
      <c r="D810" s="25">
        <v>27</v>
      </c>
      <c r="E810" s="25"/>
      <c r="F810" s="25"/>
      <c r="G810" s="25"/>
      <c r="H810" s="25"/>
      <c r="I810" s="25">
        <v>13</v>
      </c>
      <c r="J810" s="25">
        <v>3300</v>
      </c>
      <c r="K810" s="25">
        <v>13</v>
      </c>
      <c r="L810" s="25"/>
      <c r="M810" s="25"/>
      <c r="N810" s="25"/>
      <c r="O810" s="26"/>
    </row>
    <row r="811" spans="2:15" x14ac:dyDescent="0.3">
      <c r="B811" s="135"/>
      <c r="C811" s="43" t="s">
        <v>102</v>
      </c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6"/>
    </row>
    <row r="812" spans="2:15" x14ac:dyDescent="0.3">
      <c r="B812" s="135"/>
      <c r="C812" s="43" t="s">
        <v>23</v>
      </c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6"/>
    </row>
    <row r="813" spans="2:15" x14ac:dyDescent="0.3">
      <c r="B813" s="135"/>
      <c r="C813" s="43" t="s">
        <v>24</v>
      </c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6"/>
    </row>
    <row r="814" spans="2:15" x14ac:dyDescent="0.3">
      <c r="B814" s="135"/>
      <c r="C814" s="43" t="s">
        <v>107</v>
      </c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6"/>
    </row>
    <row r="815" spans="2:15" x14ac:dyDescent="0.3">
      <c r="B815" s="135"/>
      <c r="C815" s="43" t="s">
        <v>101</v>
      </c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6"/>
    </row>
    <row r="816" spans="2:15" x14ac:dyDescent="0.3">
      <c r="B816" s="135"/>
      <c r="C816" s="43" t="s">
        <v>25</v>
      </c>
      <c r="D816" s="25"/>
      <c r="E816" s="25"/>
      <c r="F816" s="25"/>
      <c r="G816" s="25"/>
      <c r="H816" s="25"/>
      <c r="I816" s="25"/>
      <c r="J816" s="25">
        <v>53</v>
      </c>
      <c r="K816" s="25"/>
      <c r="L816" s="25"/>
      <c r="M816" s="25"/>
      <c r="N816" s="25"/>
      <c r="O816" s="26"/>
    </row>
    <row r="817" spans="2:15" x14ac:dyDescent="0.3">
      <c r="B817" s="135"/>
      <c r="C817" s="43" t="s">
        <v>26</v>
      </c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6"/>
    </row>
    <row r="818" spans="2:15" x14ac:dyDescent="0.3">
      <c r="B818" s="135"/>
      <c r="C818" s="43" t="s">
        <v>89</v>
      </c>
      <c r="D818" s="25"/>
      <c r="E818" s="25">
        <v>13</v>
      </c>
      <c r="F818" s="25"/>
      <c r="G818" s="25"/>
      <c r="H818" s="25"/>
      <c r="I818" s="25">
        <v>13</v>
      </c>
      <c r="J818" s="25"/>
      <c r="K818" s="25"/>
      <c r="L818" s="25"/>
      <c r="M818" s="25"/>
      <c r="N818" s="25"/>
      <c r="O818" s="26"/>
    </row>
    <row r="819" spans="2:15" x14ac:dyDescent="0.3">
      <c r="B819" s="135"/>
      <c r="C819" s="43" t="s">
        <v>27</v>
      </c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6"/>
    </row>
    <row r="820" spans="2:15" x14ac:dyDescent="0.3">
      <c r="B820" s="135"/>
      <c r="C820" s="60" t="s">
        <v>110</v>
      </c>
      <c r="D820" s="25"/>
      <c r="E820" s="25"/>
      <c r="F820" s="25"/>
      <c r="G820" s="25"/>
      <c r="H820" s="25"/>
      <c r="I820" s="25"/>
      <c r="J820" s="25"/>
      <c r="K820" s="25">
        <v>13</v>
      </c>
      <c r="L820" s="25"/>
      <c r="M820" s="25"/>
      <c r="N820" s="25"/>
      <c r="O820" s="26"/>
    </row>
    <row r="821" spans="2:15" ht="16.2" thickBot="1" x14ac:dyDescent="0.35">
      <c r="B821" s="136"/>
      <c r="C821" s="46" t="s">
        <v>28</v>
      </c>
      <c r="D821" s="27">
        <f>SUM(D784:D820)</f>
        <v>588</v>
      </c>
      <c r="E821" s="27">
        <f>SUM(E785:E820)</f>
        <v>1419</v>
      </c>
      <c r="F821" s="27">
        <f t="shared" ref="F821:O821" si="19">SUM(F784:F820)</f>
        <v>0</v>
      </c>
      <c r="G821" s="27">
        <f t="shared" si="19"/>
        <v>0</v>
      </c>
      <c r="H821" s="27">
        <f>SUM(H785:H820)</f>
        <v>2813</v>
      </c>
      <c r="I821" s="27">
        <f t="shared" si="19"/>
        <v>949</v>
      </c>
      <c r="J821" s="27">
        <f t="shared" si="19"/>
        <v>10790</v>
      </c>
      <c r="K821" s="27">
        <f t="shared" si="19"/>
        <v>809</v>
      </c>
      <c r="L821" s="27">
        <f t="shared" si="19"/>
        <v>0</v>
      </c>
      <c r="M821" s="27">
        <f t="shared" si="19"/>
        <v>0</v>
      </c>
      <c r="N821" s="27">
        <f t="shared" si="19"/>
        <v>0</v>
      </c>
      <c r="O821" s="28">
        <f t="shared" si="19"/>
        <v>0</v>
      </c>
    </row>
    <row r="822" spans="2:15" ht="16.2" thickBot="1" x14ac:dyDescent="0.35">
      <c r="B822" s="48"/>
      <c r="C822" s="49"/>
      <c r="D822" s="50"/>
      <c r="E822" s="50"/>
      <c r="F822" s="50"/>
      <c r="G822" s="50"/>
      <c r="H822" s="50"/>
      <c r="I822" s="50"/>
      <c r="J822" s="49"/>
      <c r="K822" s="49"/>
      <c r="L822" s="49"/>
      <c r="M822" s="49"/>
      <c r="N822" s="49"/>
      <c r="O822" s="49"/>
    </row>
    <row r="823" spans="2:15" x14ac:dyDescent="0.3">
      <c r="B823" s="133" t="s">
        <v>78</v>
      </c>
      <c r="C823" s="51" t="s">
        <v>99</v>
      </c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4"/>
    </row>
    <row r="824" spans="2:15" x14ac:dyDescent="0.3">
      <c r="B824" s="134"/>
      <c r="C824" s="43" t="s">
        <v>9</v>
      </c>
      <c r="D824" s="25">
        <v>13</v>
      </c>
      <c r="E824" s="25"/>
      <c r="F824" s="25"/>
      <c r="G824" s="25"/>
      <c r="H824" s="25">
        <v>13</v>
      </c>
      <c r="I824" s="25">
        <v>27</v>
      </c>
      <c r="J824" s="25">
        <v>27</v>
      </c>
      <c r="K824" s="25">
        <v>27</v>
      </c>
      <c r="L824" s="25"/>
      <c r="M824" s="25"/>
      <c r="N824" s="25"/>
      <c r="O824" s="26"/>
    </row>
    <row r="825" spans="2:15" x14ac:dyDescent="0.3">
      <c r="B825" s="134"/>
      <c r="C825" s="43" t="s">
        <v>96</v>
      </c>
      <c r="D825" s="25"/>
      <c r="E825" s="25"/>
      <c r="F825" s="25"/>
      <c r="G825" s="25"/>
      <c r="H825" s="25"/>
      <c r="I825" s="25"/>
      <c r="J825" s="25">
        <v>27</v>
      </c>
      <c r="K825" s="25"/>
      <c r="L825" s="25"/>
      <c r="M825" s="25"/>
      <c r="N825" s="25"/>
      <c r="O825" s="26"/>
    </row>
    <row r="826" spans="2:15" x14ac:dyDescent="0.3">
      <c r="B826" s="134"/>
      <c r="C826" s="43" t="s">
        <v>100</v>
      </c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6"/>
    </row>
    <row r="827" spans="2:15" x14ac:dyDescent="0.3">
      <c r="B827" s="135"/>
      <c r="C827" s="45" t="s">
        <v>10</v>
      </c>
      <c r="D827" s="25">
        <v>27</v>
      </c>
      <c r="E827" s="25"/>
      <c r="F827" s="25"/>
      <c r="G827" s="25"/>
      <c r="H827" s="25"/>
      <c r="I827" s="25">
        <v>110</v>
      </c>
      <c r="J827" s="25">
        <v>67</v>
      </c>
      <c r="K827" s="25">
        <v>13</v>
      </c>
      <c r="L827" s="25"/>
      <c r="M827" s="25">
        <v>870</v>
      </c>
      <c r="N827" s="25"/>
      <c r="O827" s="26"/>
    </row>
    <row r="828" spans="2:15" x14ac:dyDescent="0.3">
      <c r="B828" s="135"/>
      <c r="C828" s="45" t="s">
        <v>11</v>
      </c>
      <c r="D828" s="25">
        <v>27</v>
      </c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6"/>
    </row>
    <row r="829" spans="2:15" x14ac:dyDescent="0.3">
      <c r="B829" s="135"/>
      <c r="C829" s="45" t="s">
        <v>12</v>
      </c>
      <c r="D829" s="25">
        <v>110</v>
      </c>
      <c r="E829" s="25"/>
      <c r="F829" s="25"/>
      <c r="G829" s="25"/>
      <c r="H829" s="25">
        <v>1100</v>
      </c>
      <c r="I829" s="25">
        <v>670</v>
      </c>
      <c r="J829" s="25">
        <v>67</v>
      </c>
      <c r="K829" s="25">
        <v>130</v>
      </c>
      <c r="L829" s="25"/>
      <c r="M829" s="25">
        <v>15000</v>
      </c>
      <c r="N829" s="25"/>
      <c r="O829" s="26"/>
    </row>
    <row r="830" spans="2:15" x14ac:dyDescent="0.3">
      <c r="B830" s="135"/>
      <c r="C830" s="45" t="s">
        <v>13</v>
      </c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6"/>
    </row>
    <row r="831" spans="2:15" x14ac:dyDescent="0.3">
      <c r="B831" s="135"/>
      <c r="C831" s="45" t="s">
        <v>14</v>
      </c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6"/>
    </row>
    <row r="832" spans="2:15" x14ac:dyDescent="0.3">
      <c r="B832" s="135"/>
      <c r="C832" s="45" t="s">
        <v>15</v>
      </c>
      <c r="D832" s="25"/>
      <c r="E832" s="25"/>
      <c r="F832" s="25"/>
      <c r="G832" s="25"/>
      <c r="H832" s="25">
        <v>190</v>
      </c>
      <c r="I832" s="25">
        <v>13</v>
      </c>
      <c r="J832" s="25"/>
      <c r="K832" s="25"/>
      <c r="L832" s="25"/>
      <c r="M832" s="25">
        <v>67</v>
      </c>
      <c r="N832" s="25"/>
      <c r="O832" s="26"/>
    </row>
    <row r="833" spans="2:15" x14ac:dyDescent="0.3">
      <c r="B833" s="135"/>
      <c r="C833" s="45" t="s">
        <v>16</v>
      </c>
      <c r="D833" s="25"/>
      <c r="E833" s="25"/>
      <c r="F833" s="25"/>
      <c r="G833" s="25"/>
      <c r="H833" s="25"/>
      <c r="I833" s="25"/>
      <c r="J833" s="25">
        <v>27</v>
      </c>
      <c r="K833" s="25"/>
      <c r="L833" s="25"/>
      <c r="M833" s="25"/>
      <c r="N833" s="25"/>
      <c r="O833" s="26"/>
    </row>
    <row r="834" spans="2:15" x14ac:dyDescent="0.3">
      <c r="B834" s="135"/>
      <c r="C834" s="45" t="s">
        <v>17</v>
      </c>
      <c r="D834" s="25">
        <v>400</v>
      </c>
      <c r="E834" s="25"/>
      <c r="F834" s="25"/>
      <c r="G834" s="25"/>
      <c r="H834" s="25">
        <v>2900</v>
      </c>
      <c r="I834" s="25">
        <v>870</v>
      </c>
      <c r="J834" s="25">
        <v>2900</v>
      </c>
      <c r="K834" s="25">
        <v>400</v>
      </c>
      <c r="L834" s="25"/>
      <c r="M834" s="25">
        <v>270</v>
      </c>
      <c r="N834" s="25"/>
      <c r="O834" s="26"/>
    </row>
    <row r="835" spans="2:15" x14ac:dyDescent="0.3">
      <c r="B835" s="135"/>
      <c r="C835" s="45" t="s">
        <v>98</v>
      </c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6"/>
    </row>
    <row r="836" spans="2:15" x14ac:dyDescent="0.3">
      <c r="B836" s="135"/>
      <c r="C836" s="45" t="s">
        <v>97</v>
      </c>
      <c r="D836" s="25"/>
      <c r="E836" s="25"/>
      <c r="F836" s="25"/>
      <c r="G836" s="25"/>
      <c r="H836" s="25">
        <v>13</v>
      </c>
      <c r="I836" s="25"/>
      <c r="J836" s="25"/>
      <c r="K836" s="25"/>
      <c r="L836" s="25"/>
      <c r="M836" s="25"/>
      <c r="N836" s="25"/>
      <c r="O836" s="26"/>
    </row>
    <row r="837" spans="2:15" x14ac:dyDescent="0.3">
      <c r="B837" s="135"/>
      <c r="C837" s="45" t="s">
        <v>90</v>
      </c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6"/>
    </row>
    <row r="838" spans="2:15" x14ac:dyDescent="0.3">
      <c r="B838" s="135"/>
      <c r="C838" s="45" t="s">
        <v>104</v>
      </c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6"/>
    </row>
    <row r="839" spans="2:15" x14ac:dyDescent="0.3">
      <c r="B839" s="135"/>
      <c r="C839" s="45" t="s">
        <v>18</v>
      </c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6"/>
    </row>
    <row r="840" spans="2:15" x14ac:dyDescent="0.3">
      <c r="B840" s="135"/>
      <c r="C840" s="45" t="s">
        <v>105</v>
      </c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6"/>
    </row>
    <row r="841" spans="2:15" x14ac:dyDescent="0.3">
      <c r="B841" s="135"/>
      <c r="C841" s="45" t="s">
        <v>103</v>
      </c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6"/>
    </row>
    <row r="842" spans="2:15" x14ac:dyDescent="0.3">
      <c r="B842" s="135"/>
      <c r="C842" s="45" t="s">
        <v>106</v>
      </c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6"/>
    </row>
    <row r="843" spans="2:15" x14ac:dyDescent="0.3">
      <c r="B843" s="135"/>
      <c r="C843" s="45" t="s">
        <v>19</v>
      </c>
      <c r="D843" s="25"/>
      <c r="E843" s="25"/>
      <c r="F843" s="25"/>
      <c r="G843" s="25"/>
      <c r="H843" s="25"/>
      <c r="I843" s="25"/>
      <c r="J843" s="25">
        <v>13</v>
      </c>
      <c r="K843" s="25"/>
      <c r="L843" s="25"/>
      <c r="M843" s="25"/>
      <c r="N843" s="25"/>
      <c r="O843" s="26"/>
    </row>
    <row r="844" spans="2:15" x14ac:dyDescent="0.3">
      <c r="B844" s="135"/>
      <c r="C844" s="45" t="s">
        <v>20</v>
      </c>
      <c r="D844" s="25">
        <v>53</v>
      </c>
      <c r="E844" s="25"/>
      <c r="F844" s="25"/>
      <c r="G844" s="25"/>
      <c r="H844" s="25">
        <v>2200</v>
      </c>
      <c r="I844" s="25">
        <v>790</v>
      </c>
      <c r="J844" s="25">
        <v>800</v>
      </c>
      <c r="K844" s="25">
        <v>200</v>
      </c>
      <c r="L844" s="25"/>
      <c r="M844" s="25">
        <v>800</v>
      </c>
      <c r="N844" s="25"/>
      <c r="O844" s="26"/>
    </row>
    <row r="845" spans="2:15" x14ac:dyDescent="0.3">
      <c r="B845" s="135"/>
      <c r="C845" s="45" t="s">
        <v>91</v>
      </c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6"/>
    </row>
    <row r="846" spans="2:15" x14ac:dyDescent="0.3">
      <c r="B846" s="135"/>
      <c r="C846" s="45" t="s">
        <v>95</v>
      </c>
      <c r="D846" s="25"/>
      <c r="E846" s="25"/>
      <c r="F846" s="25"/>
      <c r="G846" s="25"/>
      <c r="H846" s="25">
        <v>410</v>
      </c>
      <c r="I846" s="25"/>
      <c r="J846" s="25"/>
      <c r="K846" s="25"/>
      <c r="L846" s="25"/>
      <c r="M846" s="25"/>
      <c r="N846" s="25"/>
      <c r="O846" s="26"/>
    </row>
    <row r="847" spans="2:15" x14ac:dyDescent="0.3">
      <c r="B847" s="135"/>
      <c r="C847" s="45" t="s">
        <v>21</v>
      </c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6"/>
    </row>
    <row r="848" spans="2:15" x14ac:dyDescent="0.3">
      <c r="B848" s="135"/>
      <c r="C848" s="45" t="s">
        <v>88</v>
      </c>
      <c r="D848" s="25"/>
      <c r="E848" s="25"/>
      <c r="F848" s="25"/>
      <c r="G848" s="25"/>
      <c r="H848" s="25"/>
      <c r="I848" s="25"/>
      <c r="J848" s="25"/>
      <c r="K848" s="25"/>
      <c r="L848" s="25"/>
      <c r="M848" s="25">
        <v>53</v>
      </c>
      <c r="N848" s="25"/>
      <c r="O848" s="26"/>
    </row>
    <row r="849" spans="2:15" x14ac:dyDescent="0.3">
      <c r="B849" s="135"/>
      <c r="C849" s="43" t="s">
        <v>22</v>
      </c>
      <c r="D849" s="25">
        <v>120</v>
      </c>
      <c r="E849" s="25"/>
      <c r="F849" s="25"/>
      <c r="G849" s="25"/>
      <c r="H849" s="25"/>
      <c r="I849" s="25">
        <v>120</v>
      </c>
      <c r="J849" s="25">
        <v>3200</v>
      </c>
      <c r="K849" s="25">
        <v>27</v>
      </c>
      <c r="L849" s="25"/>
      <c r="M849" s="25"/>
      <c r="N849" s="25"/>
      <c r="O849" s="26"/>
    </row>
    <row r="850" spans="2:15" x14ac:dyDescent="0.3">
      <c r="B850" s="135"/>
      <c r="C850" s="43" t="s">
        <v>102</v>
      </c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6"/>
    </row>
    <row r="851" spans="2:15" x14ac:dyDescent="0.3">
      <c r="B851" s="135"/>
      <c r="C851" s="43" t="s">
        <v>23</v>
      </c>
      <c r="D851" s="25"/>
      <c r="E851" s="25"/>
      <c r="F851" s="25"/>
      <c r="G851" s="25"/>
      <c r="H851" s="25"/>
      <c r="I851" s="25"/>
      <c r="J851" s="25">
        <v>13</v>
      </c>
      <c r="K851" s="25"/>
      <c r="L851" s="25"/>
      <c r="M851" s="25"/>
      <c r="N851" s="25"/>
      <c r="O851" s="26"/>
    </row>
    <row r="852" spans="2:15" x14ac:dyDescent="0.3">
      <c r="B852" s="135"/>
      <c r="C852" s="43" t="s">
        <v>24</v>
      </c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6"/>
    </row>
    <row r="853" spans="2:15" x14ac:dyDescent="0.3">
      <c r="B853" s="135"/>
      <c r="C853" s="43" t="s">
        <v>107</v>
      </c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6"/>
    </row>
    <row r="854" spans="2:15" x14ac:dyDescent="0.3">
      <c r="B854" s="135"/>
      <c r="C854" s="43" t="s">
        <v>101</v>
      </c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6"/>
    </row>
    <row r="855" spans="2:15" x14ac:dyDescent="0.3">
      <c r="B855" s="135"/>
      <c r="C855" s="43" t="s">
        <v>25</v>
      </c>
      <c r="D855" s="25"/>
      <c r="E855" s="25"/>
      <c r="F855" s="25"/>
      <c r="G855" s="25"/>
      <c r="H855" s="25"/>
      <c r="I855" s="25"/>
      <c r="J855" s="25">
        <v>80</v>
      </c>
      <c r="K855" s="25"/>
      <c r="L855" s="25"/>
      <c r="M855" s="25"/>
      <c r="N855" s="25"/>
      <c r="O855" s="26"/>
    </row>
    <row r="856" spans="2:15" x14ac:dyDescent="0.3">
      <c r="B856" s="135"/>
      <c r="C856" s="43" t="s">
        <v>26</v>
      </c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6"/>
    </row>
    <row r="857" spans="2:15" x14ac:dyDescent="0.3">
      <c r="B857" s="135"/>
      <c r="C857" s="43" t="s">
        <v>89</v>
      </c>
      <c r="D857" s="25"/>
      <c r="E857" s="25"/>
      <c r="F857" s="25"/>
      <c r="G857" s="25"/>
      <c r="H857" s="25"/>
      <c r="I857" s="25"/>
      <c r="J857" s="25"/>
      <c r="K857" s="25">
        <v>27</v>
      </c>
      <c r="L857" s="25"/>
      <c r="M857" s="25"/>
      <c r="N857" s="25"/>
      <c r="O857" s="26"/>
    </row>
    <row r="858" spans="2:15" x14ac:dyDescent="0.3">
      <c r="B858" s="135"/>
      <c r="C858" s="43" t="s">
        <v>27</v>
      </c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6"/>
    </row>
    <row r="859" spans="2:15" x14ac:dyDescent="0.3">
      <c r="B859" s="135"/>
      <c r="C859" s="60" t="s">
        <v>110</v>
      </c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6"/>
    </row>
    <row r="860" spans="2:15" ht="16.2" thickBot="1" x14ac:dyDescent="0.35">
      <c r="B860" s="136"/>
      <c r="C860" s="46" t="s">
        <v>28</v>
      </c>
      <c r="D860" s="27">
        <f>SUM(D824:D859)</f>
        <v>750</v>
      </c>
      <c r="E860" s="27">
        <f t="shared" ref="E860:O860" si="20">SUM(E823:E859)</f>
        <v>0</v>
      </c>
      <c r="F860" s="27">
        <f t="shared" si="20"/>
        <v>0</v>
      </c>
      <c r="G860" s="27">
        <f t="shared" si="20"/>
        <v>0</v>
      </c>
      <c r="H860" s="27">
        <f>SUM(H824:H859)</f>
        <v>6826</v>
      </c>
      <c r="I860" s="27">
        <f t="shared" si="20"/>
        <v>2600</v>
      </c>
      <c r="J860" s="27">
        <f t="shared" si="20"/>
        <v>7221</v>
      </c>
      <c r="K860" s="27">
        <f t="shared" si="20"/>
        <v>824</v>
      </c>
      <c r="L860" s="27">
        <f t="shared" si="20"/>
        <v>0</v>
      </c>
      <c r="M860" s="27">
        <f t="shared" si="20"/>
        <v>17060</v>
      </c>
      <c r="N860" s="27">
        <f t="shared" si="20"/>
        <v>0</v>
      </c>
      <c r="O860" s="28">
        <f t="shared" si="20"/>
        <v>0</v>
      </c>
    </row>
    <row r="861" spans="2:15" ht="16.2" thickBot="1" x14ac:dyDescent="0.35">
      <c r="B861" s="48"/>
      <c r="C861" s="49"/>
      <c r="D861" s="50"/>
      <c r="E861" s="50"/>
      <c r="F861" s="50"/>
      <c r="G861" s="50"/>
      <c r="H861" s="50"/>
      <c r="I861" s="50"/>
      <c r="J861" s="49"/>
      <c r="K861" s="49"/>
      <c r="L861" s="49"/>
      <c r="M861" s="49"/>
      <c r="N861" s="49"/>
      <c r="O861" s="49"/>
    </row>
    <row r="862" spans="2:15" x14ac:dyDescent="0.3">
      <c r="B862" s="133" t="s">
        <v>79</v>
      </c>
      <c r="C862" s="51" t="s">
        <v>99</v>
      </c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4"/>
    </row>
    <row r="863" spans="2:15" x14ac:dyDescent="0.3">
      <c r="B863" s="134"/>
      <c r="C863" s="43" t="s">
        <v>9</v>
      </c>
      <c r="D863" s="25">
        <v>13</v>
      </c>
      <c r="E863" s="25"/>
      <c r="F863" s="25"/>
      <c r="G863" s="25"/>
      <c r="H863" s="25">
        <v>13</v>
      </c>
      <c r="I863" s="25"/>
      <c r="J863" s="25">
        <v>80</v>
      </c>
      <c r="K863" s="25"/>
      <c r="L863" s="25"/>
      <c r="M863" s="25"/>
      <c r="N863" s="25">
        <v>13</v>
      </c>
      <c r="O863" s="26"/>
    </row>
    <row r="864" spans="2:15" x14ac:dyDescent="0.3">
      <c r="B864" s="134"/>
      <c r="C864" s="43" t="s">
        <v>96</v>
      </c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6"/>
    </row>
    <row r="865" spans="2:15" x14ac:dyDescent="0.3">
      <c r="B865" s="134"/>
      <c r="C865" s="43" t="s">
        <v>100</v>
      </c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6"/>
    </row>
    <row r="866" spans="2:15" x14ac:dyDescent="0.3">
      <c r="B866" s="135"/>
      <c r="C866" s="45" t="s">
        <v>10</v>
      </c>
      <c r="D866" s="25"/>
      <c r="E866" s="25"/>
      <c r="F866" s="25"/>
      <c r="G866" s="25"/>
      <c r="H866" s="25"/>
      <c r="I866" s="25">
        <v>67</v>
      </c>
      <c r="J866" s="25">
        <v>27</v>
      </c>
      <c r="K866" s="25">
        <v>53</v>
      </c>
      <c r="L866" s="25">
        <v>470</v>
      </c>
      <c r="M866" s="25"/>
      <c r="N866" s="25">
        <v>400</v>
      </c>
      <c r="O866" s="26"/>
    </row>
    <row r="867" spans="2:15" x14ac:dyDescent="0.3">
      <c r="B867" s="135"/>
      <c r="C867" s="45" t="s">
        <v>11</v>
      </c>
      <c r="D867" s="25">
        <v>27</v>
      </c>
      <c r="E867" s="25"/>
      <c r="F867" s="25"/>
      <c r="G867" s="25"/>
      <c r="H867" s="25">
        <v>13</v>
      </c>
      <c r="I867" s="25"/>
      <c r="J867" s="25"/>
      <c r="K867" s="25"/>
      <c r="L867" s="25"/>
      <c r="M867" s="25"/>
      <c r="N867" s="25"/>
      <c r="O867" s="26"/>
    </row>
    <row r="868" spans="2:15" x14ac:dyDescent="0.3">
      <c r="B868" s="135"/>
      <c r="C868" s="45" t="s">
        <v>12</v>
      </c>
      <c r="D868" s="25">
        <v>110</v>
      </c>
      <c r="E868" s="25"/>
      <c r="F868" s="25"/>
      <c r="G868" s="25"/>
      <c r="H868" s="25">
        <v>1200</v>
      </c>
      <c r="I868" s="25">
        <v>200</v>
      </c>
      <c r="J868" s="25">
        <v>670</v>
      </c>
      <c r="K868" s="25">
        <v>130</v>
      </c>
      <c r="L868" s="25">
        <v>4000</v>
      </c>
      <c r="M868" s="25"/>
      <c r="N868" s="25">
        <v>1700</v>
      </c>
      <c r="O868" s="26"/>
    </row>
    <row r="869" spans="2:15" x14ac:dyDescent="0.3">
      <c r="B869" s="135"/>
      <c r="C869" s="45" t="s">
        <v>13</v>
      </c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6"/>
    </row>
    <row r="870" spans="2:15" x14ac:dyDescent="0.3">
      <c r="B870" s="135"/>
      <c r="C870" s="45" t="s">
        <v>14</v>
      </c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6"/>
    </row>
    <row r="871" spans="2:15" x14ac:dyDescent="0.3">
      <c r="B871" s="135"/>
      <c r="C871" s="45" t="s">
        <v>15</v>
      </c>
      <c r="D871" s="25"/>
      <c r="E871" s="25"/>
      <c r="F871" s="25"/>
      <c r="G871" s="25"/>
      <c r="H871" s="25">
        <v>53</v>
      </c>
      <c r="I871" s="25">
        <v>13</v>
      </c>
      <c r="J871" s="25">
        <v>27</v>
      </c>
      <c r="K871" s="25"/>
      <c r="L871" s="25"/>
      <c r="M871" s="25"/>
      <c r="N871" s="25">
        <v>27</v>
      </c>
      <c r="O871" s="26"/>
    </row>
    <row r="872" spans="2:15" x14ac:dyDescent="0.3">
      <c r="B872" s="135"/>
      <c r="C872" s="45" t="s">
        <v>16</v>
      </c>
      <c r="D872" s="25"/>
      <c r="E872" s="25"/>
      <c r="F872" s="25"/>
      <c r="G872" s="25"/>
      <c r="H872" s="25"/>
      <c r="I872" s="25">
        <v>13</v>
      </c>
      <c r="J872" s="25">
        <v>13</v>
      </c>
      <c r="K872" s="25"/>
      <c r="L872" s="25"/>
      <c r="M872" s="25"/>
      <c r="N872" s="25"/>
      <c r="O872" s="26"/>
    </row>
    <row r="873" spans="2:15" x14ac:dyDescent="0.3">
      <c r="B873" s="135"/>
      <c r="C873" s="45" t="s">
        <v>17</v>
      </c>
      <c r="D873" s="25">
        <v>190</v>
      </c>
      <c r="E873" s="25"/>
      <c r="F873" s="25"/>
      <c r="G873" s="25"/>
      <c r="H873" s="25">
        <v>1000</v>
      </c>
      <c r="I873" s="25">
        <v>1200</v>
      </c>
      <c r="J873" s="25">
        <v>3300</v>
      </c>
      <c r="K873" s="25">
        <v>600</v>
      </c>
      <c r="L873" s="25">
        <v>610</v>
      </c>
      <c r="M873" s="25"/>
      <c r="N873" s="25">
        <v>930</v>
      </c>
      <c r="O873" s="26"/>
    </row>
    <row r="874" spans="2:15" x14ac:dyDescent="0.3">
      <c r="B874" s="135"/>
      <c r="C874" s="45" t="s">
        <v>98</v>
      </c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6"/>
    </row>
    <row r="875" spans="2:15" x14ac:dyDescent="0.3">
      <c r="B875" s="135"/>
      <c r="C875" s="45" t="s">
        <v>97</v>
      </c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6"/>
    </row>
    <row r="876" spans="2:15" x14ac:dyDescent="0.3">
      <c r="B876" s="135"/>
      <c r="C876" s="45" t="s">
        <v>90</v>
      </c>
      <c r="D876" s="25"/>
      <c r="E876" s="25"/>
      <c r="F876" s="25"/>
      <c r="G876" s="25"/>
      <c r="H876" s="25"/>
      <c r="I876" s="25">
        <v>27</v>
      </c>
      <c r="J876" s="25"/>
      <c r="K876" s="25"/>
      <c r="L876" s="25"/>
      <c r="M876" s="25"/>
      <c r="N876" s="25"/>
      <c r="O876" s="26"/>
    </row>
    <row r="877" spans="2:15" x14ac:dyDescent="0.3">
      <c r="B877" s="135"/>
      <c r="C877" s="45" t="s">
        <v>104</v>
      </c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6"/>
    </row>
    <row r="878" spans="2:15" x14ac:dyDescent="0.3">
      <c r="B878" s="135"/>
      <c r="C878" s="45" t="s">
        <v>18</v>
      </c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6"/>
    </row>
    <row r="879" spans="2:15" x14ac:dyDescent="0.3">
      <c r="B879" s="135"/>
      <c r="C879" s="45" t="s">
        <v>105</v>
      </c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6"/>
    </row>
    <row r="880" spans="2:15" x14ac:dyDescent="0.3">
      <c r="B880" s="135"/>
      <c r="C880" s="45" t="s">
        <v>103</v>
      </c>
      <c r="D880" s="25"/>
      <c r="E880" s="25"/>
      <c r="F880" s="25"/>
      <c r="G880" s="25"/>
      <c r="H880" s="25"/>
      <c r="I880" s="25"/>
      <c r="J880" s="25">
        <v>13</v>
      </c>
      <c r="K880" s="25"/>
      <c r="L880" s="25"/>
      <c r="M880" s="25"/>
      <c r="N880" s="25"/>
      <c r="O880" s="26"/>
    </row>
    <row r="881" spans="2:15" x14ac:dyDescent="0.3">
      <c r="B881" s="135"/>
      <c r="C881" s="45" t="s">
        <v>106</v>
      </c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6"/>
    </row>
    <row r="882" spans="2:15" x14ac:dyDescent="0.3">
      <c r="B882" s="135"/>
      <c r="C882" s="45" t="s">
        <v>19</v>
      </c>
      <c r="D882" s="25"/>
      <c r="E882" s="25"/>
      <c r="F882" s="25"/>
      <c r="G882" s="25"/>
      <c r="H882" s="25">
        <v>27</v>
      </c>
      <c r="I882" s="25">
        <v>550</v>
      </c>
      <c r="J882" s="25">
        <v>27</v>
      </c>
      <c r="K882" s="25"/>
      <c r="L882" s="25"/>
      <c r="M882" s="25"/>
      <c r="N882" s="25"/>
      <c r="O882" s="26"/>
    </row>
    <row r="883" spans="2:15" x14ac:dyDescent="0.3">
      <c r="B883" s="135"/>
      <c r="C883" s="45" t="s">
        <v>20</v>
      </c>
      <c r="D883" s="25">
        <v>67</v>
      </c>
      <c r="E883" s="25"/>
      <c r="F883" s="25"/>
      <c r="G883" s="25"/>
      <c r="H883" s="25">
        <v>130</v>
      </c>
      <c r="I883" s="25">
        <v>470</v>
      </c>
      <c r="J883" s="25">
        <v>130</v>
      </c>
      <c r="K883" s="25">
        <v>67</v>
      </c>
      <c r="L883" s="25"/>
      <c r="M883" s="25"/>
      <c r="N883" s="25"/>
      <c r="O883" s="26"/>
    </row>
    <row r="884" spans="2:15" x14ac:dyDescent="0.3">
      <c r="B884" s="135"/>
      <c r="C884" s="45" t="s">
        <v>91</v>
      </c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6"/>
    </row>
    <row r="885" spans="2:15" x14ac:dyDescent="0.3">
      <c r="B885" s="135"/>
      <c r="C885" s="45" t="s">
        <v>95</v>
      </c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>
        <v>27</v>
      </c>
      <c r="O885" s="26"/>
    </row>
    <row r="886" spans="2:15" x14ac:dyDescent="0.3">
      <c r="B886" s="135"/>
      <c r="C886" s="45" t="s">
        <v>21</v>
      </c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6"/>
    </row>
    <row r="887" spans="2:15" x14ac:dyDescent="0.3">
      <c r="B887" s="135"/>
      <c r="C887" s="45" t="s">
        <v>88</v>
      </c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6"/>
    </row>
    <row r="888" spans="2:15" x14ac:dyDescent="0.3">
      <c r="B888" s="135"/>
      <c r="C888" s="43" t="s">
        <v>22</v>
      </c>
      <c r="D888" s="25">
        <v>13</v>
      </c>
      <c r="E888" s="25"/>
      <c r="F888" s="25"/>
      <c r="G888" s="25"/>
      <c r="H888" s="25"/>
      <c r="I888" s="25">
        <v>13</v>
      </c>
      <c r="J888" s="25">
        <v>3400</v>
      </c>
      <c r="K888" s="25"/>
      <c r="L888" s="25">
        <v>13</v>
      </c>
      <c r="M888" s="25"/>
      <c r="N888" s="25">
        <v>13</v>
      </c>
      <c r="O888" s="26"/>
    </row>
    <row r="889" spans="2:15" x14ac:dyDescent="0.3">
      <c r="B889" s="135"/>
      <c r="C889" s="43" t="s">
        <v>102</v>
      </c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6"/>
    </row>
    <row r="890" spans="2:15" x14ac:dyDescent="0.3">
      <c r="B890" s="135"/>
      <c r="C890" s="43" t="s">
        <v>23</v>
      </c>
      <c r="D890" s="25"/>
      <c r="E890" s="25"/>
      <c r="F890" s="25"/>
      <c r="G890" s="25"/>
      <c r="H890" s="25"/>
      <c r="I890" s="25"/>
      <c r="J890" s="25">
        <v>40</v>
      </c>
      <c r="K890" s="25"/>
      <c r="L890" s="25"/>
      <c r="M890" s="25"/>
      <c r="N890" s="25"/>
      <c r="O890" s="26"/>
    </row>
    <row r="891" spans="2:15" x14ac:dyDescent="0.3">
      <c r="B891" s="135"/>
      <c r="C891" s="43" t="s">
        <v>24</v>
      </c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6"/>
    </row>
    <row r="892" spans="2:15" x14ac:dyDescent="0.3">
      <c r="B892" s="135"/>
      <c r="C892" s="43" t="s">
        <v>107</v>
      </c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6"/>
    </row>
    <row r="893" spans="2:15" x14ac:dyDescent="0.3">
      <c r="B893" s="135"/>
      <c r="C893" s="43" t="s">
        <v>101</v>
      </c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6"/>
    </row>
    <row r="894" spans="2:15" x14ac:dyDescent="0.3">
      <c r="B894" s="135"/>
      <c r="C894" s="43" t="s">
        <v>25</v>
      </c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6"/>
    </row>
    <row r="895" spans="2:15" x14ac:dyDescent="0.3">
      <c r="B895" s="135"/>
      <c r="C895" s="43" t="s">
        <v>26</v>
      </c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6"/>
    </row>
    <row r="896" spans="2:15" x14ac:dyDescent="0.3">
      <c r="B896" s="135"/>
      <c r="C896" s="43" t="s">
        <v>89</v>
      </c>
      <c r="D896" s="25"/>
      <c r="E896" s="25"/>
      <c r="F896" s="25"/>
      <c r="G896" s="25"/>
      <c r="H896" s="25"/>
      <c r="I896" s="25">
        <v>27</v>
      </c>
      <c r="J896" s="25"/>
      <c r="K896" s="25"/>
      <c r="L896" s="25"/>
      <c r="M896" s="25"/>
      <c r="N896" s="25"/>
      <c r="O896" s="26"/>
    </row>
    <row r="897" spans="2:15" x14ac:dyDescent="0.3">
      <c r="B897" s="135"/>
      <c r="C897" s="43" t="s">
        <v>27</v>
      </c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6"/>
    </row>
    <row r="898" spans="2:15" x14ac:dyDescent="0.3">
      <c r="B898" s="135"/>
      <c r="C898" s="60" t="s">
        <v>110</v>
      </c>
      <c r="D898" s="25"/>
      <c r="E898" s="25"/>
      <c r="F898" s="25"/>
      <c r="G898" s="25"/>
      <c r="H898" s="25"/>
      <c r="I898" s="25"/>
      <c r="J898" s="25"/>
      <c r="K898" s="25">
        <v>13</v>
      </c>
      <c r="L898" s="25"/>
      <c r="M898" s="25"/>
      <c r="N898" s="25"/>
      <c r="O898" s="26"/>
    </row>
    <row r="899" spans="2:15" ht="16.2" thickBot="1" x14ac:dyDescent="0.35">
      <c r="B899" s="136"/>
      <c r="C899" s="46" t="s">
        <v>28</v>
      </c>
      <c r="D899" s="27">
        <f>SUM(D863:D898)</f>
        <v>420</v>
      </c>
      <c r="E899" s="27">
        <f t="shared" ref="E899:O899" si="21">SUM(E862:E898)</f>
        <v>0</v>
      </c>
      <c r="F899" s="27">
        <f t="shared" si="21"/>
        <v>0</v>
      </c>
      <c r="G899" s="27">
        <f t="shared" si="21"/>
        <v>0</v>
      </c>
      <c r="H899" s="27">
        <f>SUM(H863:H898)</f>
        <v>2436</v>
      </c>
      <c r="I899" s="27">
        <f t="shared" si="21"/>
        <v>2580</v>
      </c>
      <c r="J899" s="27">
        <f t="shared" si="21"/>
        <v>7727</v>
      </c>
      <c r="K899" s="27">
        <f t="shared" si="21"/>
        <v>863</v>
      </c>
      <c r="L899" s="27">
        <f t="shared" si="21"/>
        <v>5093</v>
      </c>
      <c r="M899" s="27">
        <f t="shared" si="21"/>
        <v>0</v>
      </c>
      <c r="N899" s="27">
        <f t="shared" si="21"/>
        <v>3110</v>
      </c>
      <c r="O899" s="28">
        <f t="shared" si="21"/>
        <v>0</v>
      </c>
    </row>
    <row r="900" spans="2:15" ht="16.2" thickBot="1" x14ac:dyDescent="0.35">
      <c r="B900" s="48"/>
      <c r="C900" s="49"/>
      <c r="D900" s="50"/>
      <c r="E900" s="50"/>
      <c r="F900" s="50"/>
      <c r="G900" s="50"/>
      <c r="H900" s="50"/>
      <c r="I900" s="50"/>
      <c r="J900" s="49"/>
      <c r="K900" s="49"/>
      <c r="L900" s="49"/>
      <c r="M900" s="49"/>
      <c r="N900" s="49"/>
      <c r="O900" s="49"/>
    </row>
    <row r="901" spans="2:15" x14ac:dyDescent="0.3">
      <c r="B901" s="133" t="s">
        <v>80</v>
      </c>
      <c r="C901" s="51" t="s">
        <v>99</v>
      </c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4"/>
    </row>
    <row r="902" spans="2:15" x14ac:dyDescent="0.3">
      <c r="B902" s="134"/>
      <c r="C902" s="43" t="s">
        <v>9</v>
      </c>
      <c r="D902" s="25">
        <v>13</v>
      </c>
      <c r="E902" s="25"/>
      <c r="F902" s="25"/>
      <c r="G902" s="25"/>
      <c r="H902" s="25"/>
      <c r="I902" s="25">
        <v>40</v>
      </c>
      <c r="J902" s="25">
        <v>67</v>
      </c>
      <c r="K902" s="25"/>
      <c r="L902" s="25"/>
      <c r="M902" s="25"/>
      <c r="N902" s="25"/>
      <c r="O902" s="26"/>
    </row>
    <row r="903" spans="2:15" x14ac:dyDescent="0.3">
      <c r="B903" s="134"/>
      <c r="C903" s="43" t="s">
        <v>96</v>
      </c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6"/>
    </row>
    <row r="904" spans="2:15" x14ac:dyDescent="0.3">
      <c r="B904" s="134"/>
      <c r="C904" s="43" t="s">
        <v>100</v>
      </c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6"/>
    </row>
    <row r="905" spans="2:15" x14ac:dyDescent="0.3">
      <c r="B905" s="135"/>
      <c r="C905" s="45" t="s">
        <v>10</v>
      </c>
      <c r="D905" s="25"/>
      <c r="E905" s="25"/>
      <c r="F905" s="25"/>
      <c r="G905" s="25"/>
      <c r="H905" s="25"/>
      <c r="I905" s="25"/>
      <c r="J905" s="25">
        <v>67</v>
      </c>
      <c r="K905" s="25">
        <v>13</v>
      </c>
      <c r="L905" s="25"/>
      <c r="M905" s="25"/>
      <c r="N905" s="25"/>
      <c r="O905" s="26"/>
    </row>
    <row r="906" spans="2:15" x14ac:dyDescent="0.3">
      <c r="B906" s="135"/>
      <c r="C906" s="45" t="s">
        <v>11</v>
      </c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6"/>
    </row>
    <row r="907" spans="2:15" x14ac:dyDescent="0.3">
      <c r="B907" s="135"/>
      <c r="C907" s="45" t="s">
        <v>12</v>
      </c>
      <c r="D907" s="25">
        <v>160</v>
      </c>
      <c r="E907" s="25"/>
      <c r="F907" s="25"/>
      <c r="G907" s="25"/>
      <c r="H907" s="25">
        <v>870</v>
      </c>
      <c r="I907" s="25">
        <v>400</v>
      </c>
      <c r="J907" s="25">
        <v>270</v>
      </c>
      <c r="K907" s="25">
        <v>67</v>
      </c>
      <c r="L907" s="25"/>
      <c r="M907" s="25"/>
      <c r="N907" s="25"/>
      <c r="O907" s="26"/>
    </row>
    <row r="908" spans="2:15" x14ac:dyDescent="0.3">
      <c r="B908" s="135"/>
      <c r="C908" s="45" t="s">
        <v>13</v>
      </c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6"/>
    </row>
    <row r="909" spans="2:15" x14ac:dyDescent="0.3">
      <c r="B909" s="135"/>
      <c r="C909" s="45" t="s">
        <v>14</v>
      </c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6"/>
    </row>
    <row r="910" spans="2:15" x14ac:dyDescent="0.3">
      <c r="B910" s="135"/>
      <c r="C910" s="45" t="s">
        <v>15</v>
      </c>
      <c r="D910" s="25">
        <v>13</v>
      </c>
      <c r="E910" s="25"/>
      <c r="F910" s="25"/>
      <c r="G910" s="25"/>
      <c r="H910" s="25">
        <v>13</v>
      </c>
      <c r="I910" s="25">
        <v>13</v>
      </c>
      <c r="J910" s="25"/>
      <c r="K910" s="25"/>
      <c r="L910" s="25"/>
      <c r="M910" s="25"/>
      <c r="N910" s="25"/>
      <c r="O910" s="26"/>
    </row>
    <row r="911" spans="2:15" x14ac:dyDescent="0.3">
      <c r="B911" s="135"/>
      <c r="C911" s="45" t="s">
        <v>16</v>
      </c>
      <c r="D911" s="25">
        <v>13</v>
      </c>
      <c r="E911" s="25"/>
      <c r="F911" s="25"/>
      <c r="G911" s="25"/>
      <c r="H911" s="25">
        <v>13</v>
      </c>
      <c r="I911" s="25"/>
      <c r="J911" s="25"/>
      <c r="K911" s="25"/>
      <c r="L911" s="25"/>
      <c r="M911" s="25"/>
      <c r="N911" s="25"/>
      <c r="O911" s="26"/>
    </row>
    <row r="912" spans="2:15" x14ac:dyDescent="0.3">
      <c r="B912" s="135"/>
      <c r="C912" s="45" t="s">
        <v>17</v>
      </c>
      <c r="D912" s="25">
        <v>160</v>
      </c>
      <c r="E912" s="25"/>
      <c r="F912" s="25"/>
      <c r="G912" s="25"/>
      <c r="H912" s="25">
        <v>870</v>
      </c>
      <c r="I912" s="25">
        <v>1200</v>
      </c>
      <c r="J912" s="25">
        <v>4900</v>
      </c>
      <c r="K912" s="25">
        <v>400</v>
      </c>
      <c r="L912" s="25"/>
      <c r="M912" s="25"/>
      <c r="N912" s="25"/>
      <c r="O912" s="26"/>
    </row>
    <row r="913" spans="2:15" x14ac:dyDescent="0.3">
      <c r="B913" s="135"/>
      <c r="C913" s="45" t="s">
        <v>98</v>
      </c>
      <c r="D913" s="25"/>
      <c r="E913" s="25"/>
      <c r="F913" s="25"/>
      <c r="G913" s="25"/>
      <c r="H913" s="25">
        <v>13</v>
      </c>
      <c r="I913" s="25"/>
      <c r="J913" s="25">
        <v>13</v>
      </c>
      <c r="K913" s="25"/>
      <c r="L913" s="25"/>
      <c r="M913" s="25"/>
      <c r="N913" s="25"/>
      <c r="O913" s="26"/>
    </row>
    <row r="914" spans="2:15" x14ac:dyDescent="0.3">
      <c r="B914" s="135"/>
      <c r="C914" s="45" t="s">
        <v>97</v>
      </c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6"/>
    </row>
    <row r="915" spans="2:15" x14ac:dyDescent="0.3">
      <c r="B915" s="135"/>
      <c r="C915" s="45" t="s">
        <v>90</v>
      </c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6"/>
    </row>
    <row r="916" spans="2:15" x14ac:dyDescent="0.3">
      <c r="B916" s="135"/>
      <c r="C916" s="45" t="s">
        <v>104</v>
      </c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6"/>
    </row>
    <row r="917" spans="2:15" x14ac:dyDescent="0.3">
      <c r="B917" s="135"/>
      <c r="C917" s="45" t="s">
        <v>18</v>
      </c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6"/>
    </row>
    <row r="918" spans="2:15" x14ac:dyDescent="0.3">
      <c r="B918" s="135"/>
      <c r="C918" s="45" t="s">
        <v>105</v>
      </c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6"/>
    </row>
    <row r="919" spans="2:15" x14ac:dyDescent="0.3">
      <c r="B919" s="135"/>
      <c r="C919" s="45" t="s">
        <v>103</v>
      </c>
      <c r="D919" s="25"/>
      <c r="E919" s="25"/>
      <c r="F919" s="25"/>
      <c r="G919" s="25"/>
      <c r="H919" s="25"/>
      <c r="I919" s="25"/>
      <c r="J919" s="25">
        <v>13</v>
      </c>
      <c r="K919" s="25"/>
      <c r="L919" s="25"/>
      <c r="M919" s="25"/>
      <c r="N919" s="25"/>
      <c r="O919" s="26"/>
    </row>
    <row r="920" spans="2:15" x14ac:dyDescent="0.3">
      <c r="B920" s="135"/>
      <c r="C920" s="45" t="s">
        <v>106</v>
      </c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6"/>
    </row>
    <row r="921" spans="2:15" x14ac:dyDescent="0.3">
      <c r="B921" s="135"/>
      <c r="C921" s="45" t="s">
        <v>19</v>
      </c>
      <c r="D921" s="25"/>
      <c r="E921" s="25"/>
      <c r="F921" s="25"/>
      <c r="G921" s="25"/>
      <c r="H921" s="25"/>
      <c r="I921" s="25">
        <v>13</v>
      </c>
      <c r="J921" s="25">
        <v>670</v>
      </c>
      <c r="K921" s="25"/>
      <c r="L921" s="25"/>
      <c r="M921" s="25"/>
      <c r="N921" s="25"/>
      <c r="O921" s="26"/>
    </row>
    <row r="922" spans="2:15" x14ac:dyDescent="0.3">
      <c r="B922" s="135"/>
      <c r="C922" s="45" t="s">
        <v>20</v>
      </c>
      <c r="D922" s="25">
        <v>130</v>
      </c>
      <c r="E922" s="25"/>
      <c r="F922" s="25"/>
      <c r="G922" s="25"/>
      <c r="H922" s="25">
        <v>2700</v>
      </c>
      <c r="I922" s="25">
        <v>930</v>
      </c>
      <c r="J922" s="25"/>
      <c r="K922" s="25">
        <v>67</v>
      </c>
      <c r="L922" s="25"/>
      <c r="M922" s="25"/>
      <c r="N922" s="25"/>
      <c r="O922" s="26"/>
    </row>
    <row r="923" spans="2:15" x14ac:dyDescent="0.3">
      <c r="B923" s="135"/>
      <c r="C923" s="45" t="s">
        <v>91</v>
      </c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6"/>
    </row>
    <row r="924" spans="2:15" x14ac:dyDescent="0.3">
      <c r="B924" s="135"/>
      <c r="C924" s="45" t="s">
        <v>95</v>
      </c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6"/>
    </row>
    <row r="925" spans="2:15" x14ac:dyDescent="0.3">
      <c r="B925" s="135"/>
      <c r="C925" s="45" t="s">
        <v>21</v>
      </c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6"/>
    </row>
    <row r="926" spans="2:15" x14ac:dyDescent="0.3">
      <c r="B926" s="135"/>
      <c r="C926" s="45" t="s">
        <v>88</v>
      </c>
      <c r="D926" s="25"/>
      <c r="E926" s="25"/>
      <c r="F926" s="25"/>
      <c r="G926" s="25"/>
      <c r="H926" s="25"/>
      <c r="I926" s="25">
        <v>13</v>
      </c>
      <c r="J926" s="25"/>
      <c r="K926" s="25"/>
      <c r="L926" s="25"/>
      <c r="M926" s="25"/>
      <c r="N926" s="25"/>
      <c r="O926" s="26"/>
    </row>
    <row r="927" spans="2:15" x14ac:dyDescent="0.3">
      <c r="B927" s="135"/>
      <c r="C927" s="43" t="s">
        <v>22</v>
      </c>
      <c r="D927" s="25">
        <v>53</v>
      </c>
      <c r="E927" s="25"/>
      <c r="F927" s="25"/>
      <c r="G927" s="25"/>
      <c r="H927" s="25">
        <v>13</v>
      </c>
      <c r="I927" s="25">
        <v>53</v>
      </c>
      <c r="J927" s="25">
        <v>2900</v>
      </c>
      <c r="K927" s="25">
        <v>53</v>
      </c>
      <c r="L927" s="25"/>
      <c r="M927" s="25"/>
      <c r="N927" s="25"/>
      <c r="O927" s="26"/>
    </row>
    <row r="928" spans="2:15" x14ac:dyDescent="0.3">
      <c r="B928" s="135"/>
      <c r="C928" s="43" t="s">
        <v>102</v>
      </c>
      <c r="D928" s="25"/>
      <c r="E928" s="25"/>
      <c r="F928" s="25"/>
      <c r="G928" s="25"/>
      <c r="H928" s="25"/>
      <c r="I928" s="25">
        <v>13</v>
      </c>
      <c r="J928" s="25"/>
      <c r="K928" s="25"/>
      <c r="L928" s="25"/>
      <c r="M928" s="25"/>
      <c r="N928" s="25"/>
      <c r="O928" s="26"/>
    </row>
    <row r="929" spans="2:15" x14ac:dyDescent="0.3">
      <c r="B929" s="135"/>
      <c r="C929" s="43" t="s">
        <v>23</v>
      </c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6"/>
    </row>
    <row r="930" spans="2:15" x14ac:dyDescent="0.3">
      <c r="B930" s="135"/>
      <c r="C930" s="43" t="s">
        <v>24</v>
      </c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6"/>
    </row>
    <row r="931" spans="2:15" x14ac:dyDescent="0.3">
      <c r="B931" s="135"/>
      <c r="C931" s="43" t="s">
        <v>107</v>
      </c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6"/>
    </row>
    <row r="932" spans="2:15" x14ac:dyDescent="0.3">
      <c r="B932" s="135"/>
      <c r="C932" s="43" t="s">
        <v>101</v>
      </c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6"/>
    </row>
    <row r="933" spans="2:15" x14ac:dyDescent="0.3">
      <c r="B933" s="135"/>
      <c r="C933" s="43" t="s">
        <v>25</v>
      </c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6"/>
    </row>
    <row r="934" spans="2:15" x14ac:dyDescent="0.3">
      <c r="B934" s="135"/>
      <c r="C934" s="43" t="s">
        <v>26</v>
      </c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6"/>
    </row>
    <row r="935" spans="2:15" x14ac:dyDescent="0.3">
      <c r="B935" s="135"/>
      <c r="C935" s="43" t="s">
        <v>89</v>
      </c>
      <c r="D935" s="25"/>
      <c r="E935" s="25"/>
      <c r="F935" s="25"/>
      <c r="G935" s="25"/>
      <c r="H935" s="25"/>
      <c r="I935" s="25"/>
      <c r="J935" s="25">
        <v>13</v>
      </c>
      <c r="K935" s="25"/>
      <c r="L935" s="25"/>
      <c r="M935" s="25"/>
      <c r="N935" s="25"/>
      <c r="O935" s="26"/>
    </row>
    <row r="936" spans="2:15" x14ac:dyDescent="0.3">
      <c r="B936" s="135"/>
      <c r="C936" s="43" t="s">
        <v>27</v>
      </c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6"/>
    </row>
    <row r="937" spans="2:15" x14ac:dyDescent="0.3">
      <c r="B937" s="135"/>
      <c r="C937" s="60" t="s">
        <v>110</v>
      </c>
      <c r="D937" s="25"/>
      <c r="E937" s="25"/>
      <c r="F937" s="25"/>
      <c r="G937" s="25"/>
      <c r="H937" s="25"/>
      <c r="I937" s="25"/>
      <c r="J937" s="25"/>
      <c r="K937" s="25">
        <v>13</v>
      </c>
      <c r="L937" s="25"/>
      <c r="M937" s="25"/>
      <c r="N937" s="25"/>
      <c r="O937" s="26"/>
    </row>
    <row r="938" spans="2:15" ht="16.2" thickBot="1" x14ac:dyDescent="0.35">
      <c r="B938" s="136"/>
      <c r="C938" s="46" t="s">
        <v>28</v>
      </c>
      <c r="D938" s="27">
        <f>SUM(D902:D937)</f>
        <v>542</v>
      </c>
      <c r="E938" s="27">
        <f t="shared" ref="E938:O938" si="22">SUM(E901:E937)</f>
        <v>0</v>
      </c>
      <c r="F938" s="27">
        <f t="shared" si="22"/>
        <v>0</v>
      </c>
      <c r="G938" s="27">
        <f t="shared" si="22"/>
        <v>0</v>
      </c>
      <c r="H938" s="27">
        <f t="shared" si="22"/>
        <v>4492</v>
      </c>
      <c r="I938" s="27">
        <f t="shared" si="22"/>
        <v>2675</v>
      </c>
      <c r="J938" s="27">
        <f t="shared" si="22"/>
        <v>8913</v>
      </c>
      <c r="K938" s="27">
        <f t="shared" si="22"/>
        <v>613</v>
      </c>
      <c r="L938" s="27">
        <f t="shared" si="22"/>
        <v>0</v>
      </c>
      <c r="M938" s="27">
        <f t="shared" si="22"/>
        <v>0</v>
      </c>
      <c r="N938" s="27">
        <f t="shared" si="22"/>
        <v>0</v>
      </c>
      <c r="O938" s="28">
        <f t="shared" si="22"/>
        <v>0</v>
      </c>
    </row>
    <row r="939" spans="2:15" ht="16.2" thickBot="1" x14ac:dyDescent="0.35">
      <c r="B939" s="48"/>
      <c r="C939" s="49"/>
      <c r="D939" s="50"/>
      <c r="E939" s="50"/>
      <c r="F939" s="50"/>
      <c r="G939" s="50"/>
      <c r="H939" s="50"/>
      <c r="I939" s="50"/>
      <c r="J939" s="49"/>
      <c r="K939" s="49"/>
      <c r="L939" s="49"/>
      <c r="M939" s="49"/>
      <c r="N939" s="49"/>
      <c r="O939" s="49"/>
    </row>
    <row r="940" spans="2:15" x14ac:dyDescent="0.3">
      <c r="B940" s="133" t="s">
        <v>4</v>
      </c>
      <c r="C940" s="51" t="s">
        <v>99</v>
      </c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4"/>
    </row>
    <row r="941" spans="2:15" x14ac:dyDescent="0.3">
      <c r="B941" s="134"/>
      <c r="C941" s="43" t="s">
        <v>9</v>
      </c>
      <c r="D941" s="25"/>
      <c r="E941" s="25">
        <v>13</v>
      </c>
      <c r="F941" s="25"/>
      <c r="G941" s="25"/>
      <c r="H941" s="25"/>
      <c r="I941" s="25"/>
      <c r="J941" s="25"/>
      <c r="K941" s="25"/>
      <c r="L941" s="25"/>
      <c r="M941" s="25"/>
      <c r="N941" s="25"/>
      <c r="O941" s="26"/>
    </row>
    <row r="942" spans="2:15" x14ac:dyDescent="0.3">
      <c r="B942" s="134"/>
      <c r="C942" s="43" t="s">
        <v>96</v>
      </c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6"/>
    </row>
    <row r="943" spans="2:15" x14ac:dyDescent="0.3">
      <c r="B943" s="134"/>
      <c r="C943" s="43" t="s">
        <v>100</v>
      </c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6"/>
    </row>
    <row r="944" spans="2:15" x14ac:dyDescent="0.3">
      <c r="B944" s="135"/>
      <c r="C944" s="45" t="s">
        <v>10</v>
      </c>
      <c r="D944" s="25"/>
      <c r="E944" s="25">
        <v>40</v>
      </c>
      <c r="F944" s="25"/>
      <c r="G944" s="25"/>
      <c r="H944" s="25"/>
      <c r="I944" s="25"/>
      <c r="J944" s="25"/>
      <c r="K944" s="25"/>
      <c r="L944" s="25"/>
      <c r="M944" s="25"/>
      <c r="N944" s="25"/>
      <c r="O944" s="26"/>
    </row>
    <row r="945" spans="2:15" x14ac:dyDescent="0.3">
      <c r="B945" s="135"/>
      <c r="C945" s="45" t="s">
        <v>11</v>
      </c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6"/>
    </row>
    <row r="946" spans="2:15" x14ac:dyDescent="0.3">
      <c r="B946" s="135"/>
      <c r="C946" s="45" t="s">
        <v>12</v>
      </c>
      <c r="D946" s="25"/>
      <c r="E946" s="25">
        <v>800</v>
      </c>
      <c r="F946" s="25"/>
      <c r="G946" s="25"/>
      <c r="H946" s="25"/>
      <c r="I946" s="25"/>
      <c r="J946" s="25"/>
      <c r="K946" s="25"/>
      <c r="L946" s="25"/>
      <c r="M946" s="25"/>
      <c r="N946" s="25"/>
      <c r="O946" s="26"/>
    </row>
    <row r="947" spans="2:15" x14ac:dyDescent="0.3">
      <c r="B947" s="135"/>
      <c r="C947" s="45" t="s">
        <v>13</v>
      </c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6"/>
    </row>
    <row r="948" spans="2:15" x14ac:dyDescent="0.3">
      <c r="B948" s="135"/>
      <c r="C948" s="45" t="s">
        <v>14</v>
      </c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6"/>
    </row>
    <row r="949" spans="2:15" x14ac:dyDescent="0.3">
      <c r="B949" s="135"/>
      <c r="C949" s="45" t="s">
        <v>15</v>
      </c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6"/>
    </row>
    <row r="950" spans="2:15" x14ac:dyDescent="0.3">
      <c r="B950" s="135"/>
      <c r="C950" s="45" t="s">
        <v>16</v>
      </c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6"/>
    </row>
    <row r="951" spans="2:15" x14ac:dyDescent="0.3">
      <c r="B951" s="135"/>
      <c r="C951" s="45" t="s">
        <v>17</v>
      </c>
      <c r="D951" s="25"/>
      <c r="E951" s="25">
        <v>600</v>
      </c>
      <c r="F951" s="25"/>
      <c r="G951" s="25"/>
      <c r="H951" s="25"/>
      <c r="I951" s="25"/>
      <c r="J951" s="25"/>
      <c r="K951" s="25"/>
      <c r="L951" s="25"/>
      <c r="M951" s="25"/>
      <c r="N951" s="25"/>
      <c r="O951" s="26"/>
    </row>
    <row r="952" spans="2:15" x14ac:dyDescent="0.3">
      <c r="B952" s="135"/>
      <c r="C952" s="45" t="s">
        <v>98</v>
      </c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6"/>
    </row>
    <row r="953" spans="2:15" x14ac:dyDescent="0.3">
      <c r="B953" s="135"/>
      <c r="C953" s="45" t="s">
        <v>97</v>
      </c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6"/>
    </row>
    <row r="954" spans="2:15" x14ac:dyDescent="0.3">
      <c r="B954" s="135"/>
      <c r="C954" s="45" t="s">
        <v>90</v>
      </c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6"/>
    </row>
    <row r="955" spans="2:15" x14ac:dyDescent="0.3">
      <c r="B955" s="135"/>
      <c r="C955" s="45" t="s">
        <v>104</v>
      </c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6"/>
    </row>
    <row r="956" spans="2:15" x14ac:dyDescent="0.3">
      <c r="B956" s="135"/>
      <c r="C956" s="45" t="s">
        <v>18</v>
      </c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6"/>
    </row>
    <row r="957" spans="2:15" x14ac:dyDescent="0.3">
      <c r="B957" s="135"/>
      <c r="C957" s="45" t="s">
        <v>105</v>
      </c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6"/>
    </row>
    <row r="958" spans="2:15" x14ac:dyDescent="0.3">
      <c r="B958" s="135"/>
      <c r="C958" s="45" t="s">
        <v>103</v>
      </c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6"/>
    </row>
    <row r="959" spans="2:15" x14ac:dyDescent="0.3">
      <c r="B959" s="135"/>
      <c r="C959" s="45" t="s">
        <v>106</v>
      </c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6"/>
    </row>
    <row r="960" spans="2:15" x14ac:dyDescent="0.3">
      <c r="B960" s="135"/>
      <c r="C960" s="45" t="s">
        <v>19</v>
      </c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6"/>
    </row>
    <row r="961" spans="2:15" x14ac:dyDescent="0.3">
      <c r="B961" s="135"/>
      <c r="C961" s="45" t="s">
        <v>20</v>
      </c>
      <c r="D961" s="25"/>
      <c r="E961" s="25">
        <v>130</v>
      </c>
      <c r="F961" s="25"/>
      <c r="G961" s="25"/>
      <c r="H961" s="25"/>
      <c r="I961" s="25"/>
      <c r="J961" s="25"/>
      <c r="K961" s="25"/>
      <c r="L961" s="25"/>
      <c r="M961" s="25"/>
      <c r="N961" s="25"/>
      <c r="O961" s="26"/>
    </row>
    <row r="962" spans="2:15" x14ac:dyDescent="0.3">
      <c r="B962" s="135"/>
      <c r="C962" s="45" t="s">
        <v>91</v>
      </c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6"/>
    </row>
    <row r="963" spans="2:15" x14ac:dyDescent="0.3">
      <c r="B963" s="135"/>
      <c r="C963" s="45" t="s">
        <v>95</v>
      </c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6"/>
    </row>
    <row r="964" spans="2:15" x14ac:dyDescent="0.3">
      <c r="B964" s="135"/>
      <c r="C964" s="45" t="s">
        <v>21</v>
      </c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6"/>
    </row>
    <row r="965" spans="2:15" x14ac:dyDescent="0.3">
      <c r="B965" s="135"/>
      <c r="C965" s="45" t="s">
        <v>88</v>
      </c>
      <c r="D965" s="25"/>
      <c r="E965" s="25">
        <v>13</v>
      </c>
      <c r="F965" s="25"/>
      <c r="G965" s="25"/>
      <c r="H965" s="25"/>
      <c r="I965" s="25"/>
      <c r="J965" s="25"/>
      <c r="K965" s="25"/>
      <c r="L965" s="25"/>
      <c r="M965" s="25"/>
      <c r="N965" s="25"/>
      <c r="O965" s="26"/>
    </row>
    <row r="966" spans="2:15" x14ac:dyDescent="0.3">
      <c r="B966" s="135"/>
      <c r="C966" s="43" t="s">
        <v>22</v>
      </c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6"/>
    </row>
    <row r="967" spans="2:15" x14ac:dyDescent="0.3">
      <c r="B967" s="135"/>
      <c r="C967" s="43" t="s">
        <v>102</v>
      </c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6"/>
    </row>
    <row r="968" spans="2:15" x14ac:dyDescent="0.3">
      <c r="B968" s="135"/>
      <c r="C968" s="43" t="s">
        <v>23</v>
      </c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6"/>
    </row>
    <row r="969" spans="2:15" x14ac:dyDescent="0.3">
      <c r="B969" s="135"/>
      <c r="C969" s="43" t="s">
        <v>24</v>
      </c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6"/>
    </row>
    <row r="970" spans="2:15" x14ac:dyDescent="0.3">
      <c r="B970" s="135"/>
      <c r="C970" s="43" t="s">
        <v>107</v>
      </c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6"/>
    </row>
    <row r="971" spans="2:15" x14ac:dyDescent="0.3">
      <c r="B971" s="135"/>
      <c r="C971" s="43" t="s">
        <v>101</v>
      </c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6"/>
    </row>
    <row r="972" spans="2:15" x14ac:dyDescent="0.3">
      <c r="B972" s="135"/>
      <c r="C972" s="43" t="s">
        <v>25</v>
      </c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6"/>
    </row>
    <row r="973" spans="2:15" x14ac:dyDescent="0.3">
      <c r="B973" s="135"/>
      <c r="C973" s="43" t="s">
        <v>26</v>
      </c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6"/>
    </row>
    <row r="974" spans="2:15" x14ac:dyDescent="0.3">
      <c r="B974" s="135"/>
      <c r="C974" s="43" t="s">
        <v>89</v>
      </c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6"/>
    </row>
    <row r="975" spans="2:15" x14ac:dyDescent="0.3">
      <c r="B975" s="135"/>
      <c r="C975" s="43" t="s">
        <v>27</v>
      </c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6"/>
    </row>
    <row r="976" spans="2:15" x14ac:dyDescent="0.3">
      <c r="B976" s="135"/>
      <c r="C976" s="60" t="s">
        <v>110</v>
      </c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6"/>
    </row>
    <row r="977" spans="2:15" ht="16.2" thickBot="1" x14ac:dyDescent="0.35">
      <c r="B977" s="136"/>
      <c r="C977" s="46" t="s">
        <v>28</v>
      </c>
      <c r="D977" s="27">
        <f>SUM(D940:D976)</f>
        <v>0</v>
      </c>
      <c r="E977" s="27">
        <f>SUM(E941:E976)</f>
        <v>1596</v>
      </c>
      <c r="F977" s="27">
        <f t="shared" ref="F977:O977" si="23">SUM(F940:F976)</f>
        <v>0</v>
      </c>
      <c r="G977" s="27">
        <f t="shared" si="23"/>
        <v>0</v>
      </c>
      <c r="H977" s="27">
        <f t="shared" si="23"/>
        <v>0</v>
      </c>
      <c r="I977" s="27">
        <f t="shared" si="23"/>
        <v>0</v>
      </c>
      <c r="J977" s="27">
        <f t="shared" si="23"/>
        <v>0</v>
      </c>
      <c r="K977" s="27">
        <f t="shared" si="23"/>
        <v>0</v>
      </c>
      <c r="L977" s="27">
        <f t="shared" si="23"/>
        <v>0</v>
      </c>
      <c r="M977" s="27">
        <f t="shared" si="23"/>
        <v>0</v>
      </c>
      <c r="N977" s="27">
        <f t="shared" si="23"/>
        <v>0</v>
      </c>
      <c r="O977" s="28">
        <f t="shared" si="23"/>
        <v>0</v>
      </c>
    </row>
    <row r="978" spans="2:15" ht="16.2" thickBot="1" x14ac:dyDescent="0.35">
      <c r="B978" s="48"/>
      <c r="C978" s="49"/>
      <c r="D978" s="50"/>
      <c r="E978" s="50"/>
      <c r="F978" s="50"/>
      <c r="G978" s="50"/>
      <c r="H978" s="50"/>
      <c r="I978" s="50"/>
      <c r="J978" s="49"/>
      <c r="K978" s="49"/>
      <c r="L978" s="49"/>
      <c r="M978" s="49"/>
      <c r="N978" s="49"/>
      <c r="O978" s="49"/>
    </row>
    <row r="979" spans="2:15" x14ac:dyDescent="0.3">
      <c r="B979" s="133" t="s">
        <v>81</v>
      </c>
      <c r="C979" s="51" t="s">
        <v>99</v>
      </c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4"/>
    </row>
    <row r="980" spans="2:15" x14ac:dyDescent="0.3">
      <c r="B980" s="134"/>
      <c r="C980" s="43" t="s">
        <v>9</v>
      </c>
      <c r="D980" s="25"/>
      <c r="E980" s="25">
        <v>13</v>
      </c>
      <c r="F980" s="25"/>
      <c r="G980" s="25"/>
      <c r="H980" s="25"/>
      <c r="I980" s="25"/>
      <c r="J980" s="25"/>
      <c r="K980" s="25"/>
      <c r="L980" s="25"/>
      <c r="M980" s="25"/>
      <c r="N980" s="25"/>
      <c r="O980" s="26"/>
    </row>
    <row r="981" spans="2:15" x14ac:dyDescent="0.3">
      <c r="B981" s="134"/>
      <c r="C981" s="43" t="s">
        <v>96</v>
      </c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6"/>
    </row>
    <row r="982" spans="2:15" x14ac:dyDescent="0.3">
      <c r="B982" s="134"/>
      <c r="C982" s="43" t="s">
        <v>100</v>
      </c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6"/>
    </row>
    <row r="983" spans="2:15" x14ac:dyDescent="0.3">
      <c r="B983" s="135"/>
      <c r="C983" s="45" t="s">
        <v>10</v>
      </c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6"/>
    </row>
    <row r="984" spans="2:15" x14ac:dyDescent="0.3">
      <c r="B984" s="135"/>
      <c r="C984" s="45" t="s">
        <v>11</v>
      </c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6"/>
    </row>
    <row r="985" spans="2:15" x14ac:dyDescent="0.3">
      <c r="B985" s="135"/>
      <c r="C985" s="45" t="s">
        <v>12</v>
      </c>
      <c r="D985" s="25"/>
      <c r="E985" s="25">
        <v>200</v>
      </c>
      <c r="F985" s="25"/>
      <c r="G985" s="25"/>
      <c r="H985" s="25"/>
      <c r="I985" s="25"/>
      <c r="J985" s="25"/>
      <c r="K985" s="25"/>
      <c r="L985" s="25"/>
      <c r="M985" s="25"/>
      <c r="N985" s="25"/>
      <c r="O985" s="26"/>
    </row>
    <row r="986" spans="2:15" x14ac:dyDescent="0.3">
      <c r="B986" s="135"/>
      <c r="C986" s="45" t="s">
        <v>13</v>
      </c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6"/>
    </row>
    <row r="987" spans="2:15" x14ac:dyDescent="0.3">
      <c r="B987" s="135"/>
      <c r="C987" s="45" t="s">
        <v>14</v>
      </c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6"/>
    </row>
    <row r="988" spans="2:15" x14ac:dyDescent="0.3">
      <c r="B988" s="135"/>
      <c r="C988" s="45" t="s">
        <v>15</v>
      </c>
      <c r="D988" s="25"/>
      <c r="E988" s="25">
        <v>27</v>
      </c>
      <c r="F988" s="25"/>
      <c r="G988" s="25"/>
      <c r="H988" s="25"/>
      <c r="I988" s="25"/>
      <c r="J988" s="25"/>
      <c r="K988" s="25"/>
      <c r="L988" s="25"/>
      <c r="M988" s="25"/>
      <c r="N988" s="25"/>
      <c r="O988" s="26"/>
    </row>
    <row r="989" spans="2:15" x14ac:dyDescent="0.3">
      <c r="B989" s="135"/>
      <c r="C989" s="45" t="s">
        <v>16</v>
      </c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6"/>
    </row>
    <row r="990" spans="2:15" x14ac:dyDescent="0.3">
      <c r="B990" s="135"/>
      <c r="C990" s="45" t="s">
        <v>17</v>
      </c>
      <c r="D990" s="25"/>
      <c r="E990" s="25">
        <v>530</v>
      </c>
      <c r="F990" s="25"/>
      <c r="G990" s="25"/>
      <c r="H990" s="25"/>
      <c r="I990" s="25"/>
      <c r="J990" s="25"/>
      <c r="K990" s="25"/>
      <c r="L990" s="25"/>
      <c r="M990" s="25"/>
      <c r="N990" s="25"/>
      <c r="O990" s="26"/>
    </row>
    <row r="991" spans="2:15" x14ac:dyDescent="0.3">
      <c r="B991" s="135"/>
      <c r="C991" s="45" t="s">
        <v>98</v>
      </c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6"/>
    </row>
    <row r="992" spans="2:15" x14ac:dyDescent="0.3">
      <c r="B992" s="135"/>
      <c r="C992" s="45" t="s">
        <v>97</v>
      </c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6"/>
    </row>
    <row r="993" spans="2:15" x14ac:dyDescent="0.3">
      <c r="B993" s="135"/>
      <c r="C993" s="45" t="s">
        <v>90</v>
      </c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6"/>
    </row>
    <row r="994" spans="2:15" x14ac:dyDescent="0.3">
      <c r="B994" s="135"/>
      <c r="C994" s="45" t="s">
        <v>104</v>
      </c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6"/>
    </row>
    <row r="995" spans="2:15" x14ac:dyDescent="0.3">
      <c r="B995" s="135"/>
      <c r="C995" s="45" t="s">
        <v>18</v>
      </c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6"/>
    </row>
    <row r="996" spans="2:15" x14ac:dyDescent="0.3">
      <c r="B996" s="135"/>
      <c r="C996" s="45" t="s">
        <v>105</v>
      </c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6"/>
    </row>
    <row r="997" spans="2:15" x14ac:dyDescent="0.3">
      <c r="B997" s="135"/>
      <c r="C997" s="45" t="s">
        <v>103</v>
      </c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6"/>
    </row>
    <row r="998" spans="2:15" x14ac:dyDescent="0.3">
      <c r="B998" s="135"/>
      <c r="C998" s="45" t="s">
        <v>106</v>
      </c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6"/>
    </row>
    <row r="999" spans="2:15" x14ac:dyDescent="0.3">
      <c r="B999" s="135"/>
      <c r="C999" s="45" t="s">
        <v>19</v>
      </c>
      <c r="D999" s="25"/>
      <c r="E999" s="25">
        <v>270</v>
      </c>
      <c r="F999" s="25"/>
      <c r="G999" s="25"/>
      <c r="H999" s="25"/>
      <c r="I999" s="25"/>
      <c r="J999" s="25"/>
      <c r="K999" s="25"/>
      <c r="L999" s="25"/>
      <c r="M999" s="25"/>
      <c r="N999" s="25"/>
      <c r="O999" s="26"/>
    </row>
    <row r="1000" spans="2:15" x14ac:dyDescent="0.3">
      <c r="B1000" s="135"/>
      <c r="C1000" s="45" t="s">
        <v>20</v>
      </c>
      <c r="D1000" s="25"/>
      <c r="E1000" s="25">
        <v>690</v>
      </c>
      <c r="F1000" s="25"/>
      <c r="G1000" s="25"/>
      <c r="H1000" s="25"/>
      <c r="I1000" s="25"/>
      <c r="J1000" s="25"/>
      <c r="K1000" s="25"/>
      <c r="L1000" s="25"/>
      <c r="M1000" s="25"/>
      <c r="N1000" s="25"/>
      <c r="O1000" s="26"/>
    </row>
    <row r="1001" spans="2:15" x14ac:dyDescent="0.3">
      <c r="B1001" s="135"/>
      <c r="C1001" s="45" t="s">
        <v>91</v>
      </c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6"/>
    </row>
    <row r="1002" spans="2:15" x14ac:dyDescent="0.3">
      <c r="B1002" s="135"/>
      <c r="C1002" s="45" t="s">
        <v>95</v>
      </c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6"/>
    </row>
    <row r="1003" spans="2:15" x14ac:dyDescent="0.3">
      <c r="B1003" s="135"/>
      <c r="C1003" s="45" t="s">
        <v>21</v>
      </c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6"/>
    </row>
    <row r="1004" spans="2:15" x14ac:dyDescent="0.3">
      <c r="B1004" s="135"/>
      <c r="C1004" s="45" t="s">
        <v>88</v>
      </c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  <c r="O1004" s="26"/>
    </row>
    <row r="1005" spans="2:15" x14ac:dyDescent="0.3">
      <c r="B1005" s="135"/>
      <c r="C1005" s="43" t="s">
        <v>22</v>
      </c>
      <c r="D1005" s="25"/>
      <c r="E1005" s="25">
        <v>27</v>
      </c>
      <c r="F1005" s="25"/>
      <c r="G1005" s="25"/>
      <c r="H1005" s="25"/>
      <c r="I1005" s="25"/>
      <c r="J1005" s="25"/>
      <c r="K1005" s="25"/>
      <c r="L1005" s="25"/>
      <c r="M1005" s="25"/>
      <c r="N1005" s="25"/>
      <c r="O1005" s="26"/>
    </row>
    <row r="1006" spans="2:15" x14ac:dyDescent="0.3">
      <c r="B1006" s="135"/>
      <c r="C1006" s="43" t="s">
        <v>102</v>
      </c>
      <c r="D1006" s="25"/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6"/>
    </row>
    <row r="1007" spans="2:15" x14ac:dyDescent="0.3">
      <c r="B1007" s="135"/>
      <c r="C1007" s="43" t="s">
        <v>23</v>
      </c>
      <c r="D1007" s="25"/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6"/>
    </row>
    <row r="1008" spans="2:15" x14ac:dyDescent="0.3">
      <c r="B1008" s="135"/>
      <c r="C1008" s="43" t="s">
        <v>24</v>
      </c>
      <c r="D1008" s="25"/>
      <c r="E1008" s="25"/>
      <c r="F1008" s="25"/>
      <c r="G1008" s="25"/>
      <c r="H1008" s="25"/>
      <c r="I1008" s="25"/>
      <c r="J1008" s="25"/>
      <c r="K1008" s="25"/>
      <c r="L1008" s="25"/>
      <c r="M1008" s="25"/>
      <c r="N1008" s="25"/>
      <c r="O1008" s="26"/>
    </row>
    <row r="1009" spans="2:15" x14ac:dyDescent="0.3">
      <c r="B1009" s="135"/>
      <c r="C1009" s="43" t="s">
        <v>107</v>
      </c>
      <c r="D1009" s="25"/>
      <c r="E1009" s="25"/>
      <c r="F1009" s="25"/>
      <c r="G1009" s="25"/>
      <c r="H1009" s="25"/>
      <c r="I1009" s="25"/>
      <c r="J1009" s="25"/>
      <c r="K1009" s="25"/>
      <c r="L1009" s="25"/>
      <c r="M1009" s="25"/>
      <c r="N1009" s="25"/>
      <c r="O1009" s="26"/>
    </row>
    <row r="1010" spans="2:15" x14ac:dyDescent="0.3">
      <c r="B1010" s="135"/>
      <c r="C1010" s="43" t="s">
        <v>101</v>
      </c>
      <c r="D1010" s="25"/>
      <c r="E1010" s="25"/>
      <c r="F1010" s="25"/>
      <c r="G1010" s="25"/>
      <c r="H1010" s="25"/>
      <c r="I1010" s="25"/>
      <c r="J1010" s="25"/>
      <c r="K1010" s="25"/>
      <c r="L1010" s="25"/>
      <c r="M1010" s="25"/>
      <c r="N1010" s="25"/>
      <c r="O1010" s="26"/>
    </row>
    <row r="1011" spans="2:15" x14ac:dyDescent="0.3">
      <c r="B1011" s="135"/>
      <c r="C1011" s="43" t="s">
        <v>25</v>
      </c>
      <c r="D1011" s="25"/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6"/>
    </row>
    <row r="1012" spans="2:15" x14ac:dyDescent="0.3">
      <c r="B1012" s="135"/>
      <c r="C1012" s="43" t="s">
        <v>26</v>
      </c>
      <c r="D1012" s="25"/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6"/>
    </row>
    <row r="1013" spans="2:15" x14ac:dyDescent="0.3">
      <c r="B1013" s="135"/>
      <c r="C1013" s="43" t="s">
        <v>89</v>
      </c>
      <c r="D1013" s="25"/>
      <c r="E1013" s="25"/>
      <c r="F1013" s="25"/>
      <c r="G1013" s="25"/>
      <c r="H1013" s="25"/>
      <c r="I1013" s="25"/>
      <c r="J1013" s="25"/>
      <c r="K1013" s="25"/>
      <c r="L1013" s="25"/>
      <c r="M1013" s="25"/>
      <c r="N1013" s="25"/>
      <c r="O1013" s="26"/>
    </row>
    <row r="1014" spans="2:15" x14ac:dyDescent="0.3">
      <c r="B1014" s="135"/>
      <c r="C1014" s="43" t="s">
        <v>27</v>
      </c>
      <c r="D1014" s="25"/>
      <c r="E1014" s="25"/>
      <c r="F1014" s="25"/>
      <c r="G1014" s="25"/>
      <c r="H1014" s="25"/>
      <c r="I1014" s="25"/>
      <c r="J1014" s="25"/>
      <c r="K1014" s="25"/>
      <c r="L1014" s="25"/>
      <c r="M1014" s="25"/>
      <c r="N1014" s="25"/>
      <c r="O1014" s="26"/>
    </row>
    <row r="1015" spans="2:15" x14ac:dyDescent="0.3">
      <c r="B1015" s="135"/>
      <c r="C1015" s="60" t="s">
        <v>110</v>
      </c>
      <c r="D1015" s="25"/>
      <c r="E1015" s="25"/>
      <c r="F1015" s="25"/>
      <c r="G1015" s="25"/>
      <c r="H1015" s="25"/>
      <c r="I1015" s="25"/>
      <c r="J1015" s="25"/>
      <c r="K1015" s="25"/>
      <c r="L1015" s="25"/>
      <c r="M1015" s="25"/>
      <c r="N1015" s="25"/>
      <c r="O1015" s="26"/>
    </row>
    <row r="1016" spans="2:15" ht="16.2" thickBot="1" x14ac:dyDescent="0.35">
      <c r="B1016" s="136"/>
      <c r="C1016" s="46" t="s">
        <v>28</v>
      </c>
      <c r="D1016" s="27">
        <f>SUM(D979:D1015)</f>
        <v>0</v>
      </c>
      <c r="E1016" s="27">
        <f>SUM(E980:E1015)</f>
        <v>1757</v>
      </c>
      <c r="F1016" s="27">
        <f t="shared" ref="F1016:O1016" si="24">SUM(F979:F1015)</f>
        <v>0</v>
      </c>
      <c r="G1016" s="27">
        <f t="shared" si="24"/>
        <v>0</v>
      </c>
      <c r="H1016" s="27">
        <f t="shared" si="24"/>
        <v>0</v>
      </c>
      <c r="I1016" s="27">
        <f t="shared" si="24"/>
        <v>0</v>
      </c>
      <c r="J1016" s="27">
        <f t="shared" si="24"/>
        <v>0</v>
      </c>
      <c r="K1016" s="27">
        <f t="shared" si="24"/>
        <v>0</v>
      </c>
      <c r="L1016" s="27">
        <f t="shared" si="24"/>
        <v>0</v>
      </c>
      <c r="M1016" s="27">
        <f t="shared" si="24"/>
        <v>0</v>
      </c>
      <c r="N1016" s="27">
        <f t="shared" si="24"/>
        <v>0</v>
      </c>
      <c r="O1016" s="28">
        <f t="shared" si="24"/>
        <v>0</v>
      </c>
    </row>
    <row r="1017" spans="2:15" ht="16.2" thickBot="1" x14ac:dyDescent="0.35">
      <c r="B1017" s="48"/>
      <c r="C1017" s="49"/>
      <c r="D1017" s="50"/>
      <c r="E1017" s="50"/>
      <c r="F1017" s="50"/>
      <c r="G1017" s="50"/>
      <c r="H1017" s="50"/>
      <c r="I1017" s="50"/>
      <c r="J1017" s="49"/>
      <c r="K1017" s="49"/>
      <c r="L1017" s="49"/>
      <c r="M1017" s="49"/>
      <c r="N1017" s="49"/>
      <c r="O1017" s="49"/>
    </row>
    <row r="1018" spans="2:15" x14ac:dyDescent="0.3">
      <c r="B1018" s="133" t="s">
        <v>82</v>
      </c>
      <c r="C1018" s="51" t="s">
        <v>99</v>
      </c>
      <c r="D1018" s="33"/>
      <c r="E1018" s="33"/>
      <c r="F1018" s="33"/>
      <c r="G1018" s="33"/>
      <c r="H1018" s="33"/>
      <c r="I1018" s="33"/>
      <c r="J1018" s="33"/>
      <c r="K1018" s="33"/>
      <c r="L1018" s="33"/>
      <c r="M1018" s="33"/>
      <c r="N1018" s="33"/>
      <c r="O1018" s="34"/>
    </row>
    <row r="1019" spans="2:15" x14ac:dyDescent="0.3">
      <c r="B1019" s="134"/>
      <c r="C1019" s="43" t="s">
        <v>9</v>
      </c>
      <c r="D1019" s="25"/>
      <c r="E1019" s="25">
        <v>53</v>
      </c>
      <c r="F1019" s="25"/>
      <c r="G1019" s="25"/>
      <c r="H1019" s="25"/>
      <c r="I1019" s="25"/>
      <c r="J1019" s="25"/>
      <c r="K1019" s="25"/>
      <c r="L1019" s="25"/>
      <c r="M1019" s="25"/>
      <c r="N1019" s="25"/>
      <c r="O1019" s="26"/>
    </row>
    <row r="1020" spans="2:15" x14ac:dyDescent="0.3">
      <c r="B1020" s="134"/>
      <c r="C1020" s="43" t="s">
        <v>96</v>
      </c>
      <c r="D1020" s="25"/>
      <c r="E1020" s="25"/>
      <c r="F1020" s="25"/>
      <c r="G1020" s="25"/>
      <c r="H1020" s="25"/>
      <c r="I1020" s="25"/>
      <c r="J1020" s="25"/>
      <c r="K1020" s="25"/>
      <c r="L1020" s="25"/>
      <c r="M1020" s="25"/>
      <c r="N1020" s="25"/>
      <c r="O1020" s="26"/>
    </row>
    <row r="1021" spans="2:15" x14ac:dyDescent="0.3">
      <c r="B1021" s="134"/>
      <c r="C1021" s="43" t="s">
        <v>100</v>
      </c>
      <c r="D1021" s="25"/>
      <c r="E1021" s="25"/>
      <c r="F1021" s="25"/>
      <c r="G1021" s="25"/>
      <c r="H1021" s="25"/>
      <c r="I1021" s="25"/>
      <c r="J1021" s="25"/>
      <c r="K1021" s="25"/>
      <c r="L1021" s="25"/>
      <c r="M1021" s="25"/>
      <c r="N1021" s="25"/>
      <c r="O1021" s="26"/>
    </row>
    <row r="1022" spans="2:15" x14ac:dyDescent="0.3">
      <c r="B1022" s="135"/>
      <c r="C1022" s="45" t="s">
        <v>10</v>
      </c>
      <c r="D1022" s="25"/>
      <c r="E1022" s="25">
        <v>130</v>
      </c>
      <c r="F1022" s="25"/>
      <c r="G1022" s="25"/>
      <c r="H1022" s="25"/>
      <c r="I1022" s="25"/>
      <c r="J1022" s="25"/>
      <c r="K1022" s="25"/>
      <c r="L1022" s="25"/>
      <c r="M1022" s="25"/>
      <c r="N1022" s="25"/>
      <c r="O1022" s="26"/>
    </row>
    <row r="1023" spans="2:15" x14ac:dyDescent="0.3">
      <c r="B1023" s="135"/>
      <c r="C1023" s="45" t="s">
        <v>11</v>
      </c>
      <c r="D1023" s="25"/>
      <c r="E1023" s="25"/>
      <c r="F1023" s="25"/>
      <c r="G1023" s="25"/>
      <c r="H1023" s="25"/>
      <c r="I1023" s="25"/>
      <c r="J1023" s="25"/>
      <c r="K1023" s="25"/>
      <c r="L1023" s="25"/>
      <c r="M1023" s="25"/>
      <c r="N1023" s="25"/>
      <c r="O1023" s="26"/>
    </row>
    <row r="1024" spans="2:15" x14ac:dyDescent="0.3">
      <c r="B1024" s="135"/>
      <c r="C1024" s="45" t="s">
        <v>12</v>
      </c>
      <c r="D1024" s="25"/>
      <c r="E1024" s="25">
        <v>330</v>
      </c>
      <c r="F1024" s="25"/>
      <c r="G1024" s="25"/>
      <c r="H1024" s="25"/>
      <c r="I1024" s="25"/>
      <c r="J1024" s="25"/>
      <c r="K1024" s="25"/>
      <c r="L1024" s="25"/>
      <c r="M1024" s="25"/>
      <c r="N1024" s="25"/>
      <c r="O1024" s="26"/>
    </row>
    <row r="1025" spans="2:15" x14ac:dyDescent="0.3">
      <c r="B1025" s="135"/>
      <c r="C1025" s="45" t="s">
        <v>13</v>
      </c>
      <c r="D1025" s="25"/>
      <c r="E1025" s="25"/>
      <c r="F1025" s="25"/>
      <c r="G1025" s="25"/>
      <c r="H1025" s="25"/>
      <c r="I1025" s="25"/>
      <c r="J1025" s="25"/>
      <c r="K1025" s="25"/>
      <c r="L1025" s="25"/>
      <c r="M1025" s="25"/>
      <c r="N1025" s="25"/>
      <c r="O1025" s="26"/>
    </row>
    <row r="1026" spans="2:15" x14ac:dyDescent="0.3">
      <c r="B1026" s="135"/>
      <c r="C1026" s="45" t="s">
        <v>14</v>
      </c>
      <c r="D1026" s="25"/>
      <c r="E1026" s="25">
        <v>13</v>
      </c>
      <c r="F1026" s="25"/>
      <c r="G1026" s="25"/>
      <c r="H1026" s="25"/>
      <c r="I1026" s="25"/>
      <c r="J1026" s="25"/>
      <c r="K1026" s="25"/>
      <c r="L1026" s="25"/>
      <c r="M1026" s="25"/>
      <c r="N1026" s="25"/>
      <c r="O1026" s="26"/>
    </row>
    <row r="1027" spans="2:15" x14ac:dyDescent="0.3">
      <c r="B1027" s="135"/>
      <c r="C1027" s="45" t="s">
        <v>15</v>
      </c>
      <c r="D1027" s="25"/>
      <c r="E1027" s="25">
        <v>330</v>
      </c>
      <c r="F1027" s="25"/>
      <c r="G1027" s="25"/>
      <c r="H1027" s="25"/>
      <c r="I1027" s="25"/>
      <c r="J1027" s="25"/>
      <c r="K1027" s="25"/>
      <c r="L1027" s="25"/>
      <c r="M1027" s="25"/>
      <c r="N1027" s="25"/>
      <c r="O1027" s="26"/>
    </row>
    <row r="1028" spans="2:15" x14ac:dyDescent="0.3">
      <c r="B1028" s="135"/>
      <c r="C1028" s="45" t="s">
        <v>16</v>
      </c>
      <c r="D1028" s="25"/>
      <c r="E1028" s="25">
        <v>40</v>
      </c>
      <c r="F1028" s="25"/>
      <c r="G1028" s="25"/>
      <c r="H1028" s="25"/>
      <c r="I1028" s="25"/>
      <c r="J1028" s="25"/>
      <c r="K1028" s="25"/>
      <c r="L1028" s="25"/>
      <c r="M1028" s="25"/>
      <c r="N1028" s="25"/>
      <c r="O1028" s="26"/>
    </row>
    <row r="1029" spans="2:15" x14ac:dyDescent="0.3">
      <c r="B1029" s="135"/>
      <c r="C1029" s="45" t="s">
        <v>17</v>
      </c>
      <c r="D1029" s="25"/>
      <c r="E1029" s="25">
        <v>1000</v>
      </c>
      <c r="F1029" s="25"/>
      <c r="G1029" s="25"/>
      <c r="H1029" s="25"/>
      <c r="I1029" s="25"/>
      <c r="J1029" s="25"/>
      <c r="K1029" s="25"/>
      <c r="L1029" s="25"/>
      <c r="M1029" s="25"/>
      <c r="N1029" s="25"/>
      <c r="O1029" s="26"/>
    </row>
    <row r="1030" spans="2:15" x14ac:dyDescent="0.3">
      <c r="B1030" s="135"/>
      <c r="C1030" s="45" t="s">
        <v>98</v>
      </c>
      <c r="D1030" s="25"/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  <c r="O1030" s="26"/>
    </row>
    <row r="1031" spans="2:15" x14ac:dyDescent="0.3">
      <c r="B1031" s="135"/>
      <c r="C1031" s="45" t="s">
        <v>97</v>
      </c>
      <c r="D1031" s="25"/>
      <c r="E1031" s="25"/>
      <c r="F1031" s="25"/>
      <c r="G1031" s="25"/>
      <c r="H1031" s="25"/>
      <c r="I1031" s="25"/>
      <c r="J1031" s="25"/>
      <c r="K1031" s="25"/>
      <c r="L1031" s="25"/>
      <c r="M1031" s="25"/>
      <c r="N1031" s="25"/>
      <c r="O1031" s="26"/>
    </row>
    <row r="1032" spans="2:15" x14ac:dyDescent="0.3">
      <c r="B1032" s="135"/>
      <c r="C1032" s="45" t="s">
        <v>90</v>
      </c>
      <c r="D1032" s="25"/>
      <c r="E1032" s="25"/>
      <c r="F1032" s="25"/>
      <c r="G1032" s="25"/>
      <c r="H1032" s="25"/>
      <c r="I1032" s="25"/>
      <c r="J1032" s="25"/>
      <c r="K1032" s="25"/>
      <c r="L1032" s="25"/>
      <c r="M1032" s="25"/>
      <c r="N1032" s="25"/>
      <c r="O1032" s="26"/>
    </row>
    <row r="1033" spans="2:15" x14ac:dyDescent="0.3">
      <c r="B1033" s="135"/>
      <c r="C1033" s="45" t="s">
        <v>104</v>
      </c>
      <c r="D1033" s="25"/>
      <c r="E1033" s="25"/>
      <c r="F1033" s="25"/>
      <c r="G1033" s="25"/>
      <c r="H1033" s="25"/>
      <c r="I1033" s="25"/>
      <c r="J1033" s="25"/>
      <c r="K1033" s="25"/>
      <c r="L1033" s="25"/>
      <c r="M1033" s="25"/>
      <c r="N1033" s="25"/>
      <c r="O1033" s="26"/>
    </row>
    <row r="1034" spans="2:15" x14ac:dyDescent="0.3">
      <c r="B1034" s="135"/>
      <c r="C1034" s="45" t="s">
        <v>18</v>
      </c>
      <c r="D1034" s="25"/>
      <c r="E1034" s="25"/>
      <c r="F1034" s="25"/>
      <c r="G1034" s="25"/>
      <c r="H1034" s="25"/>
      <c r="I1034" s="25"/>
      <c r="J1034" s="25"/>
      <c r="K1034" s="25"/>
      <c r="L1034" s="25"/>
      <c r="M1034" s="25"/>
      <c r="N1034" s="25"/>
      <c r="O1034" s="26"/>
    </row>
    <row r="1035" spans="2:15" x14ac:dyDescent="0.3">
      <c r="B1035" s="135"/>
      <c r="C1035" s="45" t="s">
        <v>105</v>
      </c>
      <c r="D1035" s="25"/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  <c r="O1035" s="26"/>
    </row>
    <row r="1036" spans="2:15" x14ac:dyDescent="0.3">
      <c r="B1036" s="135"/>
      <c r="C1036" s="45" t="s">
        <v>103</v>
      </c>
      <c r="D1036" s="25"/>
      <c r="E1036" s="25"/>
      <c r="F1036" s="25"/>
      <c r="G1036" s="25"/>
      <c r="H1036" s="25"/>
      <c r="I1036" s="25"/>
      <c r="J1036" s="25"/>
      <c r="K1036" s="25"/>
      <c r="L1036" s="25"/>
      <c r="M1036" s="25"/>
      <c r="N1036" s="25"/>
      <c r="O1036" s="26"/>
    </row>
    <row r="1037" spans="2:15" x14ac:dyDescent="0.3">
      <c r="B1037" s="135"/>
      <c r="C1037" s="45" t="s">
        <v>106</v>
      </c>
      <c r="D1037" s="25"/>
      <c r="E1037" s="25"/>
      <c r="F1037" s="25"/>
      <c r="G1037" s="25"/>
      <c r="H1037" s="25"/>
      <c r="I1037" s="25"/>
      <c r="J1037" s="25"/>
      <c r="K1037" s="25"/>
      <c r="L1037" s="25"/>
      <c r="M1037" s="25"/>
      <c r="N1037" s="25"/>
      <c r="O1037" s="26"/>
    </row>
    <row r="1038" spans="2:15" x14ac:dyDescent="0.3">
      <c r="B1038" s="135"/>
      <c r="C1038" s="45" t="s">
        <v>19</v>
      </c>
      <c r="D1038" s="25"/>
      <c r="E1038" s="25"/>
      <c r="F1038" s="25"/>
      <c r="G1038" s="25"/>
      <c r="H1038" s="25"/>
      <c r="I1038" s="25"/>
      <c r="J1038" s="25"/>
      <c r="K1038" s="25"/>
      <c r="L1038" s="25"/>
      <c r="M1038" s="25"/>
      <c r="N1038" s="25"/>
      <c r="O1038" s="26"/>
    </row>
    <row r="1039" spans="2:15" x14ac:dyDescent="0.3">
      <c r="B1039" s="135"/>
      <c r="C1039" s="45" t="s">
        <v>20</v>
      </c>
      <c r="D1039" s="25"/>
      <c r="E1039" s="25">
        <v>400</v>
      </c>
      <c r="F1039" s="25"/>
      <c r="G1039" s="25"/>
      <c r="H1039" s="25"/>
      <c r="I1039" s="25"/>
      <c r="J1039" s="25"/>
      <c r="K1039" s="25"/>
      <c r="L1039" s="25"/>
      <c r="M1039" s="25"/>
      <c r="N1039" s="25"/>
      <c r="O1039" s="26"/>
    </row>
    <row r="1040" spans="2:15" x14ac:dyDescent="0.3">
      <c r="B1040" s="135"/>
      <c r="C1040" s="45" t="s">
        <v>91</v>
      </c>
      <c r="D1040" s="25"/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26"/>
    </row>
    <row r="1041" spans="2:15" x14ac:dyDescent="0.3">
      <c r="B1041" s="135"/>
      <c r="C1041" s="45" t="s">
        <v>95</v>
      </c>
      <c r="D1041" s="25"/>
      <c r="E1041" s="25"/>
      <c r="F1041" s="25"/>
      <c r="G1041" s="25"/>
      <c r="H1041" s="25"/>
      <c r="I1041" s="25"/>
      <c r="J1041" s="25"/>
      <c r="K1041" s="25"/>
      <c r="L1041" s="25"/>
      <c r="M1041" s="25"/>
      <c r="N1041" s="25"/>
      <c r="O1041" s="26"/>
    </row>
    <row r="1042" spans="2:15" x14ac:dyDescent="0.3">
      <c r="B1042" s="135"/>
      <c r="C1042" s="45" t="s">
        <v>21</v>
      </c>
      <c r="D1042" s="25"/>
      <c r="E1042" s="25">
        <v>27</v>
      </c>
      <c r="F1042" s="25"/>
      <c r="G1042" s="25"/>
      <c r="H1042" s="25"/>
      <c r="I1042" s="25"/>
      <c r="J1042" s="25"/>
      <c r="K1042" s="25"/>
      <c r="L1042" s="25"/>
      <c r="M1042" s="25"/>
      <c r="N1042" s="25"/>
      <c r="O1042" s="26"/>
    </row>
    <row r="1043" spans="2:15" x14ac:dyDescent="0.3">
      <c r="B1043" s="135"/>
      <c r="C1043" s="45" t="s">
        <v>88</v>
      </c>
      <c r="D1043" s="25"/>
      <c r="E1043" s="25"/>
      <c r="F1043" s="25"/>
      <c r="G1043" s="25"/>
      <c r="H1043" s="25"/>
      <c r="I1043" s="25"/>
      <c r="J1043" s="25"/>
      <c r="K1043" s="25"/>
      <c r="L1043" s="25"/>
      <c r="M1043" s="25"/>
      <c r="N1043" s="25"/>
      <c r="O1043" s="26"/>
    </row>
    <row r="1044" spans="2:15" x14ac:dyDescent="0.3">
      <c r="B1044" s="135"/>
      <c r="C1044" s="43" t="s">
        <v>22</v>
      </c>
      <c r="D1044" s="25"/>
      <c r="E1044" s="25">
        <v>240</v>
      </c>
      <c r="F1044" s="25"/>
      <c r="G1044" s="25"/>
      <c r="H1044" s="25"/>
      <c r="I1044" s="25"/>
      <c r="J1044" s="25"/>
      <c r="K1044" s="25"/>
      <c r="L1044" s="25"/>
      <c r="M1044" s="25"/>
      <c r="N1044" s="25"/>
      <c r="O1044" s="26"/>
    </row>
    <row r="1045" spans="2:15" x14ac:dyDescent="0.3">
      <c r="B1045" s="135"/>
      <c r="C1045" s="43" t="s">
        <v>102</v>
      </c>
      <c r="D1045" s="25"/>
      <c r="E1045" s="25"/>
      <c r="F1045" s="25"/>
      <c r="G1045" s="25"/>
      <c r="H1045" s="25"/>
      <c r="I1045" s="25"/>
      <c r="J1045" s="25"/>
      <c r="K1045" s="25"/>
      <c r="L1045" s="25"/>
      <c r="M1045" s="25"/>
      <c r="N1045" s="25"/>
      <c r="O1045" s="26"/>
    </row>
    <row r="1046" spans="2:15" x14ac:dyDescent="0.3">
      <c r="B1046" s="135"/>
      <c r="C1046" s="43" t="s">
        <v>23</v>
      </c>
      <c r="D1046" s="25"/>
      <c r="E1046" s="25"/>
      <c r="F1046" s="25"/>
      <c r="G1046" s="25"/>
      <c r="H1046" s="25"/>
      <c r="I1046" s="25"/>
      <c r="J1046" s="25"/>
      <c r="K1046" s="25"/>
      <c r="L1046" s="25"/>
      <c r="M1046" s="25"/>
      <c r="N1046" s="25"/>
      <c r="O1046" s="26"/>
    </row>
    <row r="1047" spans="2:15" x14ac:dyDescent="0.3">
      <c r="B1047" s="135"/>
      <c r="C1047" s="43" t="s">
        <v>24</v>
      </c>
      <c r="D1047" s="25"/>
      <c r="E1047" s="25"/>
      <c r="F1047" s="25"/>
      <c r="G1047" s="25"/>
      <c r="H1047" s="25"/>
      <c r="I1047" s="25"/>
      <c r="J1047" s="25"/>
      <c r="K1047" s="25"/>
      <c r="L1047" s="25"/>
      <c r="M1047" s="25"/>
      <c r="N1047" s="25"/>
      <c r="O1047" s="26"/>
    </row>
    <row r="1048" spans="2:15" x14ac:dyDescent="0.3">
      <c r="B1048" s="135"/>
      <c r="C1048" s="43" t="s">
        <v>107</v>
      </c>
      <c r="D1048" s="25"/>
      <c r="E1048" s="25"/>
      <c r="F1048" s="25"/>
      <c r="G1048" s="25"/>
      <c r="H1048" s="25"/>
      <c r="I1048" s="25"/>
      <c r="J1048" s="25"/>
      <c r="K1048" s="25"/>
      <c r="L1048" s="25"/>
      <c r="M1048" s="25"/>
      <c r="N1048" s="25"/>
      <c r="O1048" s="26"/>
    </row>
    <row r="1049" spans="2:15" x14ac:dyDescent="0.3">
      <c r="B1049" s="135"/>
      <c r="C1049" s="43" t="s">
        <v>101</v>
      </c>
      <c r="D1049" s="25"/>
      <c r="E1049" s="25"/>
      <c r="F1049" s="25"/>
      <c r="G1049" s="25"/>
      <c r="H1049" s="25"/>
      <c r="I1049" s="25"/>
      <c r="J1049" s="25"/>
      <c r="K1049" s="25"/>
      <c r="L1049" s="25"/>
      <c r="M1049" s="25"/>
      <c r="N1049" s="25"/>
      <c r="O1049" s="26"/>
    </row>
    <row r="1050" spans="2:15" x14ac:dyDescent="0.3">
      <c r="B1050" s="135"/>
      <c r="C1050" s="43" t="s">
        <v>25</v>
      </c>
      <c r="D1050" s="25"/>
      <c r="E1050" s="25"/>
      <c r="F1050" s="25"/>
      <c r="G1050" s="25"/>
      <c r="H1050" s="25"/>
      <c r="I1050" s="25"/>
      <c r="J1050" s="25"/>
      <c r="K1050" s="25"/>
      <c r="L1050" s="25"/>
      <c r="M1050" s="25"/>
      <c r="N1050" s="25"/>
      <c r="O1050" s="26"/>
    </row>
    <row r="1051" spans="2:15" x14ac:dyDescent="0.3">
      <c r="B1051" s="135"/>
      <c r="C1051" s="43" t="s">
        <v>26</v>
      </c>
      <c r="D1051" s="25"/>
      <c r="E1051" s="25"/>
      <c r="F1051" s="25"/>
      <c r="G1051" s="25"/>
      <c r="H1051" s="25"/>
      <c r="I1051" s="25"/>
      <c r="J1051" s="25"/>
      <c r="K1051" s="25"/>
      <c r="L1051" s="25"/>
      <c r="M1051" s="25"/>
      <c r="N1051" s="25"/>
      <c r="O1051" s="26"/>
    </row>
    <row r="1052" spans="2:15" x14ac:dyDescent="0.3">
      <c r="B1052" s="135"/>
      <c r="C1052" s="43" t="s">
        <v>89</v>
      </c>
      <c r="D1052" s="25"/>
      <c r="E1052" s="25">
        <v>13</v>
      </c>
      <c r="F1052" s="25"/>
      <c r="G1052" s="25"/>
      <c r="H1052" s="25"/>
      <c r="I1052" s="25"/>
      <c r="J1052" s="25"/>
      <c r="K1052" s="25"/>
      <c r="L1052" s="25"/>
      <c r="M1052" s="25"/>
      <c r="N1052" s="25"/>
      <c r="O1052" s="26"/>
    </row>
    <row r="1053" spans="2:15" x14ac:dyDescent="0.3">
      <c r="B1053" s="135"/>
      <c r="C1053" s="43" t="s">
        <v>27</v>
      </c>
      <c r="D1053" s="25"/>
      <c r="E1053" s="25"/>
      <c r="F1053" s="25"/>
      <c r="G1053" s="25"/>
      <c r="H1053" s="25"/>
      <c r="I1053" s="25"/>
      <c r="J1053" s="25"/>
      <c r="K1053" s="25"/>
      <c r="L1053" s="25"/>
      <c r="M1053" s="25"/>
      <c r="N1053" s="25"/>
      <c r="O1053" s="26"/>
    </row>
    <row r="1054" spans="2:15" x14ac:dyDescent="0.3">
      <c r="B1054" s="135"/>
      <c r="C1054" s="60" t="s">
        <v>110</v>
      </c>
      <c r="D1054" s="25"/>
      <c r="E1054" s="25"/>
      <c r="F1054" s="25"/>
      <c r="G1054" s="25"/>
      <c r="H1054" s="25"/>
      <c r="I1054" s="25"/>
      <c r="J1054" s="25"/>
      <c r="K1054" s="25"/>
      <c r="L1054" s="25"/>
      <c r="M1054" s="25"/>
      <c r="N1054" s="25"/>
      <c r="O1054" s="26"/>
    </row>
    <row r="1055" spans="2:15" ht="16.2" thickBot="1" x14ac:dyDescent="0.35">
      <c r="B1055" s="136"/>
      <c r="C1055" s="46" t="s">
        <v>28</v>
      </c>
      <c r="D1055" s="27">
        <f>SUM(D1018:D1054)</f>
        <v>0</v>
      </c>
      <c r="E1055" s="27">
        <f>SUM(E1019:E1054)</f>
        <v>2576</v>
      </c>
      <c r="F1055" s="27">
        <f t="shared" ref="F1055:O1055" si="25">SUM(F1018:F1054)</f>
        <v>0</v>
      </c>
      <c r="G1055" s="27">
        <f t="shared" si="25"/>
        <v>0</v>
      </c>
      <c r="H1055" s="27">
        <f t="shared" si="25"/>
        <v>0</v>
      </c>
      <c r="I1055" s="27">
        <f t="shared" si="25"/>
        <v>0</v>
      </c>
      <c r="J1055" s="27">
        <f t="shared" si="25"/>
        <v>0</v>
      </c>
      <c r="K1055" s="27">
        <f t="shared" si="25"/>
        <v>0</v>
      </c>
      <c r="L1055" s="27">
        <f t="shared" si="25"/>
        <v>0</v>
      </c>
      <c r="M1055" s="27">
        <f t="shared" si="25"/>
        <v>0</v>
      </c>
      <c r="N1055" s="27">
        <f t="shared" si="25"/>
        <v>0</v>
      </c>
      <c r="O1055" s="28">
        <f t="shared" si="25"/>
        <v>0</v>
      </c>
    </row>
    <row r="1056" spans="2:15" ht="16.2" thickBot="1" x14ac:dyDescent="0.35">
      <c r="B1056" s="48"/>
      <c r="C1056" s="49"/>
      <c r="D1056" s="50"/>
      <c r="E1056" s="50"/>
      <c r="F1056" s="50"/>
      <c r="G1056" s="50"/>
      <c r="H1056" s="50"/>
      <c r="I1056" s="50"/>
      <c r="J1056" s="49"/>
      <c r="K1056" s="49"/>
      <c r="L1056" s="49"/>
      <c r="M1056" s="49"/>
      <c r="N1056" s="49"/>
      <c r="O1056" s="49"/>
    </row>
    <row r="1057" spans="2:15" x14ac:dyDescent="0.3">
      <c r="B1057" s="133" t="s">
        <v>83</v>
      </c>
      <c r="C1057" s="51" t="s">
        <v>99</v>
      </c>
      <c r="D1057" s="33"/>
      <c r="E1057" s="33"/>
      <c r="F1057" s="33"/>
      <c r="G1057" s="33"/>
      <c r="H1057" s="33"/>
      <c r="I1057" s="33"/>
      <c r="J1057" s="33"/>
      <c r="K1057" s="33"/>
      <c r="L1057" s="33"/>
      <c r="M1057" s="33"/>
      <c r="N1057" s="33"/>
      <c r="O1057" s="34"/>
    </row>
    <row r="1058" spans="2:15" x14ac:dyDescent="0.3">
      <c r="B1058" s="134"/>
      <c r="C1058" s="43" t="s">
        <v>9</v>
      </c>
      <c r="D1058" s="25"/>
      <c r="E1058" s="25"/>
      <c r="F1058" s="25"/>
      <c r="G1058" s="25"/>
      <c r="H1058" s="25"/>
      <c r="I1058" s="25"/>
      <c r="J1058" s="25"/>
      <c r="K1058" s="25"/>
      <c r="L1058" s="25"/>
      <c r="M1058" s="25">
        <v>27</v>
      </c>
      <c r="N1058" s="25"/>
      <c r="O1058" s="26"/>
    </row>
    <row r="1059" spans="2:15" x14ac:dyDescent="0.3">
      <c r="B1059" s="134"/>
      <c r="C1059" s="43" t="s">
        <v>96</v>
      </c>
      <c r="D1059" s="25"/>
      <c r="E1059" s="25"/>
      <c r="F1059" s="25"/>
      <c r="G1059" s="25"/>
      <c r="H1059" s="25"/>
      <c r="I1059" s="25"/>
      <c r="J1059" s="25"/>
      <c r="K1059" s="25"/>
      <c r="L1059" s="25"/>
      <c r="M1059" s="25"/>
      <c r="N1059" s="25"/>
      <c r="O1059" s="26"/>
    </row>
    <row r="1060" spans="2:15" x14ac:dyDescent="0.3">
      <c r="B1060" s="134"/>
      <c r="C1060" s="43" t="s">
        <v>100</v>
      </c>
      <c r="D1060" s="25"/>
      <c r="E1060" s="25"/>
      <c r="F1060" s="25"/>
      <c r="G1060" s="25"/>
      <c r="H1060" s="25"/>
      <c r="I1060" s="25"/>
      <c r="J1060" s="25"/>
      <c r="K1060" s="25"/>
      <c r="L1060" s="25"/>
      <c r="M1060" s="25"/>
      <c r="N1060" s="25"/>
      <c r="O1060" s="26"/>
    </row>
    <row r="1061" spans="2:15" x14ac:dyDescent="0.3">
      <c r="B1061" s="135"/>
      <c r="C1061" s="45" t="s">
        <v>10</v>
      </c>
      <c r="D1061" s="25"/>
      <c r="E1061" s="25"/>
      <c r="F1061" s="25"/>
      <c r="G1061" s="25"/>
      <c r="H1061" s="25"/>
      <c r="I1061" s="25"/>
      <c r="J1061" s="25"/>
      <c r="K1061" s="25"/>
      <c r="L1061" s="25"/>
      <c r="M1061" s="25">
        <v>400</v>
      </c>
      <c r="N1061" s="25"/>
      <c r="O1061" s="26"/>
    </row>
    <row r="1062" spans="2:15" x14ac:dyDescent="0.3">
      <c r="B1062" s="135"/>
      <c r="C1062" s="45" t="s">
        <v>11</v>
      </c>
      <c r="D1062" s="25"/>
      <c r="E1062" s="25"/>
      <c r="F1062" s="25"/>
      <c r="G1062" s="25"/>
      <c r="H1062" s="25"/>
      <c r="I1062" s="25"/>
      <c r="J1062" s="25"/>
      <c r="K1062" s="25"/>
      <c r="L1062" s="25"/>
      <c r="M1062" s="25"/>
      <c r="N1062" s="25"/>
      <c r="O1062" s="26"/>
    </row>
    <row r="1063" spans="2:15" x14ac:dyDescent="0.3">
      <c r="B1063" s="135"/>
      <c r="C1063" s="45" t="s">
        <v>12</v>
      </c>
      <c r="D1063" s="25"/>
      <c r="E1063" s="25"/>
      <c r="F1063" s="25"/>
      <c r="G1063" s="25"/>
      <c r="H1063" s="25"/>
      <c r="I1063" s="25"/>
      <c r="J1063" s="25"/>
      <c r="K1063" s="25"/>
      <c r="L1063" s="25"/>
      <c r="M1063" s="25">
        <v>4700</v>
      </c>
      <c r="N1063" s="25"/>
      <c r="O1063" s="26"/>
    </row>
    <row r="1064" spans="2:15" x14ac:dyDescent="0.3">
      <c r="B1064" s="135"/>
      <c r="C1064" s="45" t="s">
        <v>13</v>
      </c>
      <c r="D1064" s="25"/>
      <c r="E1064" s="25"/>
      <c r="F1064" s="25"/>
      <c r="G1064" s="25"/>
      <c r="H1064" s="25"/>
      <c r="I1064" s="25"/>
      <c r="J1064" s="25"/>
      <c r="K1064" s="25"/>
      <c r="L1064" s="25"/>
      <c r="M1064" s="25"/>
      <c r="N1064" s="25"/>
      <c r="O1064" s="26"/>
    </row>
    <row r="1065" spans="2:15" x14ac:dyDescent="0.3">
      <c r="B1065" s="135"/>
      <c r="C1065" s="45" t="s">
        <v>14</v>
      </c>
      <c r="D1065" s="25"/>
      <c r="E1065" s="25"/>
      <c r="F1065" s="25"/>
      <c r="G1065" s="25"/>
      <c r="H1065" s="25"/>
      <c r="I1065" s="25"/>
      <c r="J1065" s="25"/>
      <c r="K1065" s="25"/>
      <c r="L1065" s="25"/>
      <c r="M1065" s="25"/>
      <c r="N1065" s="25"/>
      <c r="O1065" s="26"/>
    </row>
    <row r="1066" spans="2:15" x14ac:dyDescent="0.3">
      <c r="B1066" s="135"/>
      <c r="C1066" s="45" t="s">
        <v>15</v>
      </c>
      <c r="D1066" s="25"/>
      <c r="E1066" s="25"/>
      <c r="F1066" s="25"/>
      <c r="G1066" s="25"/>
      <c r="H1066" s="25"/>
      <c r="I1066" s="25"/>
      <c r="J1066" s="25"/>
      <c r="K1066" s="25"/>
      <c r="L1066" s="25"/>
      <c r="M1066" s="25">
        <v>53</v>
      </c>
      <c r="N1066" s="25"/>
      <c r="O1066" s="26"/>
    </row>
    <row r="1067" spans="2:15" x14ac:dyDescent="0.3">
      <c r="B1067" s="135"/>
      <c r="C1067" s="45" t="s">
        <v>16</v>
      </c>
      <c r="D1067" s="25"/>
      <c r="E1067" s="25"/>
      <c r="F1067" s="25"/>
      <c r="G1067" s="25"/>
      <c r="H1067" s="25"/>
      <c r="I1067" s="25"/>
      <c r="J1067" s="25"/>
      <c r="K1067" s="25"/>
      <c r="L1067" s="25"/>
      <c r="M1067" s="25"/>
      <c r="N1067" s="25"/>
      <c r="O1067" s="26"/>
    </row>
    <row r="1068" spans="2:15" x14ac:dyDescent="0.3">
      <c r="B1068" s="135"/>
      <c r="C1068" s="45" t="s">
        <v>17</v>
      </c>
      <c r="D1068" s="25"/>
      <c r="E1068" s="25"/>
      <c r="F1068" s="25"/>
      <c r="G1068" s="25"/>
      <c r="H1068" s="25"/>
      <c r="I1068" s="25"/>
      <c r="J1068" s="25"/>
      <c r="K1068" s="25"/>
      <c r="L1068" s="25"/>
      <c r="M1068" s="25">
        <v>930</v>
      </c>
      <c r="N1068" s="25"/>
      <c r="O1068" s="26"/>
    </row>
    <row r="1069" spans="2:15" x14ac:dyDescent="0.3">
      <c r="B1069" s="135"/>
      <c r="C1069" s="45" t="s">
        <v>98</v>
      </c>
      <c r="D1069" s="25"/>
      <c r="E1069" s="25"/>
      <c r="F1069" s="25"/>
      <c r="G1069" s="25"/>
      <c r="H1069" s="25"/>
      <c r="I1069" s="25"/>
      <c r="J1069" s="25"/>
      <c r="K1069" s="25"/>
      <c r="L1069" s="25"/>
      <c r="M1069" s="25"/>
      <c r="N1069" s="25"/>
      <c r="O1069" s="26"/>
    </row>
    <row r="1070" spans="2:15" x14ac:dyDescent="0.3">
      <c r="B1070" s="135"/>
      <c r="C1070" s="45" t="s">
        <v>97</v>
      </c>
      <c r="D1070" s="25"/>
      <c r="E1070" s="25"/>
      <c r="F1070" s="25"/>
      <c r="G1070" s="25"/>
      <c r="H1070" s="25"/>
      <c r="I1070" s="25"/>
      <c r="J1070" s="25"/>
      <c r="K1070" s="25"/>
      <c r="L1070" s="25"/>
      <c r="M1070" s="25"/>
      <c r="N1070" s="25"/>
      <c r="O1070" s="26"/>
    </row>
    <row r="1071" spans="2:15" x14ac:dyDescent="0.3">
      <c r="B1071" s="135"/>
      <c r="C1071" s="45" t="s">
        <v>90</v>
      </c>
      <c r="D1071" s="25"/>
      <c r="E1071" s="25"/>
      <c r="F1071" s="25"/>
      <c r="G1071" s="25"/>
      <c r="H1071" s="25"/>
      <c r="I1071" s="25"/>
      <c r="J1071" s="25"/>
      <c r="K1071" s="25"/>
      <c r="L1071" s="25"/>
      <c r="M1071" s="25"/>
      <c r="N1071" s="25"/>
      <c r="O1071" s="26"/>
    </row>
    <row r="1072" spans="2:15" x14ac:dyDescent="0.3">
      <c r="B1072" s="135"/>
      <c r="C1072" s="45" t="s">
        <v>104</v>
      </c>
      <c r="D1072" s="25"/>
      <c r="E1072" s="25"/>
      <c r="F1072" s="25"/>
      <c r="G1072" s="25"/>
      <c r="H1072" s="25"/>
      <c r="I1072" s="25"/>
      <c r="J1072" s="25"/>
      <c r="K1072" s="25"/>
      <c r="L1072" s="25"/>
      <c r="M1072" s="25"/>
      <c r="N1072" s="25"/>
      <c r="O1072" s="26"/>
    </row>
    <row r="1073" spans="2:15" x14ac:dyDescent="0.3">
      <c r="B1073" s="135"/>
      <c r="C1073" s="45" t="s">
        <v>18</v>
      </c>
      <c r="D1073" s="25"/>
      <c r="E1073" s="25"/>
      <c r="F1073" s="25"/>
      <c r="G1073" s="25"/>
      <c r="H1073" s="25"/>
      <c r="I1073" s="25"/>
      <c r="J1073" s="25"/>
      <c r="K1073" s="25"/>
      <c r="L1073" s="25"/>
      <c r="M1073" s="25"/>
      <c r="N1073" s="25"/>
      <c r="O1073" s="26"/>
    </row>
    <row r="1074" spans="2:15" x14ac:dyDescent="0.3">
      <c r="B1074" s="135"/>
      <c r="C1074" s="45" t="s">
        <v>105</v>
      </c>
      <c r="D1074" s="25"/>
      <c r="E1074" s="25"/>
      <c r="F1074" s="25"/>
      <c r="G1074" s="25"/>
      <c r="H1074" s="25"/>
      <c r="I1074" s="25"/>
      <c r="J1074" s="25"/>
      <c r="K1074" s="25"/>
      <c r="L1074" s="25"/>
      <c r="M1074" s="25"/>
      <c r="N1074" s="25"/>
      <c r="O1074" s="26"/>
    </row>
    <row r="1075" spans="2:15" x14ac:dyDescent="0.3">
      <c r="B1075" s="135"/>
      <c r="C1075" s="45" t="s">
        <v>103</v>
      </c>
      <c r="D1075" s="25"/>
      <c r="E1075" s="25"/>
      <c r="F1075" s="25"/>
      <c r="G1075" s="25"/>
      <c r="H1075" s="25"/>
      <c r="I1075" s="25"/>
      <c r="J1075" s="25"/>
      <c r="K1075" s="25"/>
      <c r="L1075" s="25"/>
      <c r="M1075" s="25"/>
      <c r="N1075" s="25"/>
      <c r="O1075" s="26"/>
    </row>
    <row r="1076" spans="2:15" x14ac:dyDescent="0.3">
      <c r="B1076" s="135"/>
      <c r="C1076" s="45" t="s">
        <v>106</v>
      </c>
      <c r="D1076" s="25"/>
      <c r="E1076" s="25"/>
      <c r="F1076" s="25"/>
      <c r="G1076" s="25"/>
      <c r="H1076" s="25"/>
      <c r="I1076" s="25"/>
      <c r="J1076" s="25"/>
      <c r="K1076" s="25"/>
      <c r="L1076" s="25"/>
      <c r="M1076" s="25"/>
      <c r="N1076" s="25"/>
      <c r="O1076" s="26"/>
    </row>
    <row r="1077" spans="2:15" x14ac:dyDescent="0.3">
      <c r="B1077" s="135"/>
      <c r="C1077" s="45" t="s">
        <v>19</v>
      </c>
      <c r="D1077" s="25"/>
      <c r="E1077" s="25"/>
      <c r="F1077" s="25"/>
      <c r="G1077" s="25"/>
      <c r="H1077" s="25"/>
      <c r="I1077" s="25"/>
      <c r="J1077" s="25"/>
      <c r="K1077" s="25"/>
      <c r="L1077" s="25"/>
      <c r="M1077" s="25"/>
      <c r="N1077" s="25"/>
      <c r="O1077" s="26"/>
    </row>
    <row r="1078" spans="2:15" x14ac:dyDescent="0.3">
      <c r="B1078" s="135"/>
      <c r="C1078" s="45" t="s">
        <v>20</v>
      </c>
      <c r="D1078" s="25"/>
      <c r="E1078" s="25"/>
      <c r="F1078" s="25"/>
      <c r="G1078" s="25"/>
      <c r="H1078" s="25"/>
      <c r="I1078" s="25"/>
      <c r="J1078" s="25"/>
      <c r="K1078" s="25"/>
      <c r="L1078" s="25"/>
      <c r="M1078" s="25">
        <v>1900</v>
      </c>
      <c r="N1078" s="25"/>
      <c r="O1078" s="26"/>
    </row>
    <row r="1079" spans="2:15" x14ac:dyDescent="0.3">
      <c r="B1079" s="135"/>
      <c r="C1079" s="45" t="s">
        <v>91</v>
      </c>
      <c r="D1079" s="25"/>
      <c r="E1079" s="25"/>
      <c r="F1079" s="25"/>
      <c r="G1079" s="25"/>
      <c r="H1079" s="25"/>
      <c r="I1079" s="25"/>
      <c r="J1079" s="25"/>
      <c r="K1079" s="25"/>
      <c r="L1079" s="25"/>
      <c r="M1079" s="25"/>
      <c r="N1079" s="25"/>
      <c r="O1079" s="26"/>
    </row>
    <row r="1080" spans="2:15" x14ac:dyDescent="0.3">
      <c r="B1080" s="135"/>
      <c r="C1080" s="45" t="s">
        <v>95</v>
      </c>
      <c r="D1080" s="25"/>
      <c r="E1080" s="25"/>
      <c r="F1080" s="25"/>
      <c r="G1080" s="25"/>
      <c r="H1080" s="25"/>
      <c r="I1080" s="25"/>
      <c r="J1080" s="25"/>
      <c r="K1080" s="25"/>
      <c r="L1080" s="25"/>
      <c r="M1080" s="25"/>
      <c r="N1080" s="25"/>
      <c r="O1080" s="26"/>
    </row>
    <row r="1081" spans="2:15" x14ac:dyDescent="0.3">
      <c r="B1081" s="135"/>
      <c r="C1081" s="45" t="s">
        <v>21</v>
      </c>
      <c r="D1081" s="25"/>
      <c r="E1081" s="25"/>
      <c r="F1081" s="25"/>
      <c r="G1081" s="25"/>
      <c r="H1081" s="25"/>
      <c r="I1081" s="25"/>
      <c r="J1081" s="25"/>
      <c r="K1081" s="25"/>
      <c r="L1081" s="25"/>
      <c r="M1081" s="25">
        <v>13</v>
      </c>
      <c r="N1081" s="25"/>
      <c r="O1081" s="26"/>
    </row>
    <row r="1082" spans="2:15" x14ac:dyDescent="0.3">
      <c r="B1082" s="135"/>
      <c r="C1082" s="45" t="s">
        <v>88</v>
      </c>
      <c r="D1082" s="25"/>
      <c r="E1082" s="25"/>
      <c r="F1082" s="25"/>
      <c r="G1082" s="25"/>
      <c r="H1082" s="25"/>
      <c r="I1082" s="25"/>
      <c r="J1082" s="25"/>
      <c r="K1082" s="25"/>
      <c r="L1082" s="25"/>
      <c r="M1082" s="25"/>
      <c r="N1082" s="25"/>
      <c r="O1082" s="26"/>
    </row>
    <row r="1083" spans="2:15" x14ac:dyDescent="0.3">
      <c r="B1083" s="135"/>
      <c r="C1083" s="43" t="s">
        <v>22</v>
      </c>
      <c r="D1083" s="25"/>
      <c r="E1083" s="25"/>
      <c r="F1083" s="25"/>
      <c r="G1083" s="25"/>
      <c r="H1083" s="25"/>
      <c r="I1083" s="25"/>
      <c r="J1083" s="25"/>
      <c r="K1083" s="25"/>
      <c r="L1083" s="25"/>
      <c r="M1083" s="25"/>
      <c r="N1083" s="25"/>
      <c r="O1083" s="26"/>
    </row>
    <row r="1084" spans="2:15" x14ac:dyDescent="0.3">
      <c r="B1084" s="135"/>
      <c r="C1084" s="43" t="s">
        <v>102</v>
      </c>
      <c r="D1084" s="25"/>
      <c r="E1084" s="25"/>
      <c r="F1084" s="25"/>
      <c r="G1084" s="25"/>
      <c r="H1084" s="25"/>
      <c r="I1084" s="25"/>
      <c r="J1084" s="25"/>
      <c r="K1084" s="25"/>
      <c r="L1084" s="25"/>
      <c r="M1084" s="25"/>
      <c r="N1084" s="25"/>
      <c r="O1084" s="26"/>
    </row>
    <row r="1085" spans="2:15" x14ac:dyDescent="0.3">
      <c r="B1085" s="135"/>
      <c r="C1085" s="43" t="s">
        <v>23</v>
      </c>
      <c r="D1085" s="25"/>
      <c r="E1085" s="25"/>
      <c r="F1085" s="25"/>
      <c r="G1085" s="25"/>
      <c r="H1085" s="25"/>
      <c r="I1085" s="25"/>
      <c r="J1085" s="25"/>
      <c r="K1085" s="25"/>
      <c r="L1085" s="25"/>
      <c r="M1085" s="25"/>
      <c r="N1085" s="25"/>
      <c r="O1085" s="26"/>
    </row>
    <row r="1086" spans="2:15" x14ac:dyDescent="0.3">
      <c r="B1086" s="135"/>
      <c r="C1086" s="43" t="s">
        <v>24</v>
      </c>
      <c r="D1086" s="25"/>
      <c r="E1086" s="25"/>
      <c r="F1086" s="25"/>
      <c r="G1086" s="25"/>
      <c r="H1086" s="25"/>
      <c r="I1086" s="25"/>
      <c r="J1086" s="25"/>
      <c r="K1086" s="25"/>
      <c r="L1086" s="25"/>
      <c r="M1086" s="25"/>
      <c r="N1086" s="25"/>
      <c r="O1086" s="26"/>
    </row>
    <row r="1087" spans="2:15" x14ac:dyDescent="0.3">
      <c r="B1087" s="135"/>
      <c r="C1087" s="43" t="s">
        <v>107</v>
      </c>
      <c r="D1087" s="25"/>
      <c r="E1087" s="25"/>
      <c r="F1087" s="25"/>
      <c r="G1087" s="25"/>
      <c r="H1087" s="25"/>
      <c r="I1087" s="25"/>
      <c r="J1087" s="25"/>
      <c r="K1087" s="25"/>
      <c r="L1087" s="25"/>
      <c r="M1087" s="25"/>
      <c r="N1087" s="25"/>
      <c r="O1087" s="26"/>
    </row>
    <row r="1088" spans="2:15" x14ac:dyDescent="0.3">
      <c r="B1088" s="135"/>
      <c r="C1088" s="43" t="s">
        <v>101</v>
      </c>
      <c r="D1088" s="25"/>
      <c r="E1088" s="25"/>
      <c r="F1088" s="25"/>
      <c r="G1088" s="25"/>
      <c r="H1088" s="25"/>
      <c r="I1088" s="25"/>
      <c r="J1088" s="25"/>
      <c r="K1088" s="25"/>
      <c r="L1088" s="25"/>
      <c r="M1088" s="25"/>
      <c r="N1088" s="25"/>
      <c r="O1088" s="26"/>
    </row>
    <row r="1089" spans="2:15" x14ac:dyDescent="0.3">
      <c r="B1089" s="135"/>
      <c r="C1089" s="43" t="s">
        <v>25</v>
      </c>
      <c r="D1089" s="25"/>
      <c r="E1089" s="25"/>
      <c r="F1089" s="25"/>
      <c r="G1089" s="25"/>
      <c r="H1089" s="25"/>
      <c r="I1089" s="25"/>
      <c r="J1089" s="25"/>
      <c r="K1089" s="25"/>
      <c r="L1089" s="25"/>
      <c r="M1089" s="25">
        <v>40</v>
      </c>
      <c r="N1089" s="25"/>
      <c r="O1089" s="26"/>
    </row>
    <row r="1090" spans="2:15" x14ac:dyDescent="0.3">
      <c r="B1090" s="135"/>
      <c r="C1090" s="43" t="s">
        <v>26</v>
      </c>
      <c r="D1090" s="25"/>
      <c r="E1090" s="25"/>
      <c r="F1090" s="25"/>
      <c r="G1090" s="25"/>
      <c r="H1090" s="25"/>
      <c r="I1090" s="25"/>
      <c r="J1090" s="25"/>
      <c r="K1090" s="25"/>
      <c r="L1090" s="25"/>
      <c r="M1090" s="25"/>
      <c r="N1090" s="25"/>
      <c r="O1090" s="26"/>
    </row>
    <row r="1091" spans="2:15" x14ac:dyDescent="0.3">
      <c r="B1091" s="135"/>
      <c r="C1091" s="43" t="s">
        <v>89</v>
      </c>
      <c r="D1091" s="25"/>
      <c r="E1091" s="25"/>
      <c r="F1091" s="25"/>
      <c r="G1091" s="25"/>
      <c r="H1091" s="25"/>
      <c r="I1091" s="25"/>
      <c r="J1091" s="25"/>
      <c r="K1091" s="25"/>
      <c r="L1091" s="25"/>
      <c r="M1091" s="25"/>
      <c r="N1091" s="25"/>
      <c r="O1091" s="26"/>
    </row>
    <row r="1092" spans="2:15" x14ac:dyDescent="0.3">
      <c r="B1092" s="135"/>
      <c r="C1092" s="43" t="s">
        <v>27</v>
      </c>
      <c r="D1092" s="25"/>
      <c r="E1092" s="25"/>
      <c r="F1092" s="25"/>
      <c r="G1092" s="25"/>
      <c r="H1092" s="25"/>
      <c r="I1092" s="25"/>
      <c r="J1092" s="25"/>
      <c r="K1092" s="25"/>
      <c r="L1092" s="25"/>
      <c r="M1092" s="25"/>
      <c r="N1092" s="25"/>
      <c r="O1092" s="26"/>
    </row>
    <row r="1093" spans="2:15" x14ac:dyDescent="0.3">
      <c r="B1093" s="135"/>
      <c r="C1093" s="60" t="s">
        <v>110</v>
      </c>
      <c r="D1093" s="25"/>
      <c r="E1093" s="25"/>
      <c r="F1093" s="25"/>
      <c r="G1093" s="25"/>
      <c r="H1093" s="25"/>
      <c r="I1093" s="25"/>
      <c r="J1093" s="25"/>
      <c r="K1093" s="25"/>
      <c r="L1093" s="25"/>
      <c r="M1093" s="25"/>
      <c r="N1093" s="25"/>
      <c r="O1093" s="26"/>
    </row>
    <row r="1094" spans="2:15" ht="16.2" thickBot="1" x14ac:dyDescent="0.35">
      <c r="B1094" s="136"/>
      <c r="C1094" s="46" t="s">
        <v>28</v>
      </c>
      <c r="D1094" s="27">
        <f t="shared" ref="D1094:O1094" si="26">SUM(D1057:D1093)</f>
        <v>0</v>
      </c>
      <c r="E1094" s="27">
        <f t="shared" si="26"/>
        <v>0</v>
      </c>
      <c r="F1094" s="27">
        <f t="shared" si="26"/>
        <v>0</v>
      </c>
      <c r="G1094" s="27">
        <f t="shared" si="26"/>
        <v>0</v>
      </c>
      <c r="H1094" s="27">
        <f t="shared" si="26"/>
        <v>0</v>
      </c>
      <c r="I1094" s="27">
        <f t="shared" si="26"/>
        <v>0</v>
      </c>
      <c r="J1094" s="27">
        <f t="shared" si="26"/>
        <v>0</v>
      </c>
      <c r="K1094" s="27">
        <f t="shared" si="26"/>
        <v>0</v>
      </c>
      <c r="L1094" s="27">
        <f t="shared" si="26"/>
        <v>0</v>
      </c>
      <c r="M1094" s="27">
        <f t="shared" si="26"/>
        <v>8063</v>
      </c>
      <c r="N1094" s="27">
        <f t="shared" si="26"/>
        <v>0</v>
      </c>
      <c r="O1094" s="28">
        <f t="shared" si="26"/>
        <v>0</v>
      </c>
    </row>
    <row r="1095" spans="2:15" ht="16.2" thickBot="1" x14ac:dyDescent="0.35">
      <c r="B1095" s="48"/>
      <c r="C1095" s="49"/>
      <c r="D1095" s="50"/>
      <c r="E1095" s="50"/>
      <c r="F1095" s="50"/>
      <c r="G1095" s="50"/>
      <c r="H1095" s="50"/>
      <c r="I1095" s="50"/>
      <c r="J1095" s="49"/>
      <c r="K1095" s="49"/>
      <c r="L1095" s="49"/>
      <c r="M1095" s="49"/>
      <c r="N1095" s="49"/>
      <c r="O1095" s="49"/>
    </row>
    <row r="1096" spans="2:15" x14ac:dyDescent="0.3">
      <c r="B1096" s="133" t="s">
        <v>84</v>
      </c>
      <c r="C1096" s="51" t="s">
        <v>99</v>
      </c>
      <c r="D1096" s="33"/>
      <c r="E1096" s="33"/>
      <c r="F1096" s="33"/>
      <c r="G1096" s="33"/>
      <c r="H1096" s="33"/>
      <c r="I1096" s="33"/>
      <c r="J1096" s="33"/>
      <c r="K1096" s="33"/>
      <c r="L1096" s="33"/>
      <c r="M1096" s="33"/>
      <c r="N1096" s="33"/>
      <c r="O1096" s="34"/>
    </row>
    <row r="1097" spans="2:15" x14ac:dyDescent="0.3">
      <c r="B1097" s="134"/>
      <c r="C1097" s="43" t="s">
        <v>9</v>
      </c>
      <c r="D1097" s="25"/>
      <c r="E1097" s="25"/>
      <c r="F1097" s="25"/>
      <c r="G1097" s="25"/>
      <c r="H1097" s="25"/>
      <c r="I1097" s="25"/>
      <c r="J1097" s="25"/>
      <c r="K1097" s="25"/>
      <c r="L1097" s="25"/>
      <c r="M1097" s="25"/>
      <c r="N1097" s="25"/>
      <c r="O1097" s="26"/>
    </row>
    <row r="1098" spans="2:15" x14ac:dyDescent="0.3">
      <c r="B1098" s="134"/>
      <c r="C1098" s="43" t="s">
        <v>96</v>
      </c>
      <c r="D1098" s="25"/>
      <c r="E1098" s="25"/>
      <c r="F1098" s="25"/>
      <c r="G1098" s="25"/>
      <c r="H1098" s="25"/>
      <c r="I1098" s="25"/>
      <c r="J1098" s="25"/>
      <c r="K1098" s="25"/>
      <c r="L1098" s="25"/>
      <c r="M1098" s="25"/>
      <c r="N1098" s="25"/>
      <c r="O1098" s="26"/>
    </row>
    <row r="1099" spans="2:15" x14ac:dyDescent="0.3">
      <c r="B1099" s="134"/>
      <c r="C1099" s="43" t="s">
        <v>100</v>
      </c>
      <c r="D1099" s="25"/>
      <c r="E1099" s="25"/>
      <c r="F1099" s="25"/>
      <c r="G1099" s="25"/>
      <c r="H1099" s="25"/>
      <c r="I1099" s="25"/>
      <c r="J1099" s="25"/>
      <c r="K1099" s="25"/>
      <c r="L1099" s="25"/>
      <c r="M1099" s="25"/>
      <c r="N1099" s="25"/>
      <c r="O1099" s="26"/>
    </row>
    <row r="1100" spans="2:15" x14ac:dyDescent="0.3">
      <c r="B1100" s="135"/>
      <c r="C1100" s="45" t="s">
        <v>10</v>
      </c>
      <c r="D1100" s="25"/>
      <c r="E1100" s="25"/>
      <c r="F1100" s="25"/>
      <c r="G1100" s="25"/>
      <c r="H1100" s="25"/>
      <c r="I1100" s="25"/>
      <c r="J1100" s="25"/>
      <c r="K1100" s="25"/>
      <c r="L1100" s="25"/>
      <c r="M1100" s="25"/>
      <c r="N1100" s="25"/>
      <c r="O1100" s="26"/>
    </row>
    <row r="1101" spans="2:15" x14ac:dyDescent="0.3">
      <c r="B1101" s="135"/>
      <c r="C1101" s="45" t="s">
        <v>11</v>
      </c>
      <c r="D1101" s="25"/>
      <c r="E1101" s="25"/>
      <c r="F1101" s="25"/>
      <c r="G1101" s="25"/>
      <c r="H1101" s="25"/>
      <c r="I1101" s="25"/>
      <c r="J1101" s="25"/>
      <c r="K1101" s="25"/>
      <c r="L1101" s="25"/>
      <c r="M1101" s="25"/>
      <c r="N1101" s="25"/>
      <c r="O1101" s="26"/>
    </row>
    <row r="1102" spans="2:15" x14ac:dyDescent="0.3">
      <c r="B1102" s="135"/>
      <c r="C1102" s="45" t="s">
        <v>12</v>
      </c>
      <c r="D1102" s="25"/>
      <c r="E1102" s="25"/>
      <c r="F1102" s="25"/>
      <c r="G1102" s="25"/>
      <c r="H1102" s="25"/>
      <c r="I1102" s="25"/>
      <c r="J1102" s="25"/>
      <c r="K1102" s="25">
        <v>200</v>
      </c>
      <c r="L1102" s="25"/>
      <c r="M1102" s="25"/>
      <c r="N1102" s="25"/>
      <c r="O1102" s="26"/>
    </row>
    <row r="1103" spans="2:15" x14ac:dyDescent="0.3">
      <c r="B1103" s="135"/>
      <c r="C1103" s="45" t="s">
        <v>13</v>
      </c>
      <c r="D1103" s="25"/>
      <c r="E1103" s="25"/>
      <c r="F1103" s="25"/>
      <c r="G1103" s="25"/>
      <c r="H1103" s="25"/>
      <c r="I1103" s="25"/>
      <c r="J1103" s="25"/>
      <c r="K1103" s="25">
        <v>13</v>
      </c>
      <c r="L1103" s="25"/>
      <c r="M1103" s="25"/>
      <c r="N1103" s="25"/>
      <c r="O1103" s="26"/>
    </row>
    <row r="1104" spans="2:15" x14ac:dyDescent="0.3">
      <c r="B1104" s="135"/>
      <c r="C1104" s="45" t="s">
        <v>14</v>
      </c>
      <c r="D1104" s="25"/>
      <c r="E1104" s="25"/>
      <c r="F1104" s="25"/>
      <c r="G1104" s="25"/>
      <c r="H1104" s="25"/>
      <c r="I1104" s="25"/>
      <c r="J1104" s="25"/>
      <c r="K1104" s="25"/>
      <c r="L1104" s="25"/>
      <c r="M1104" s="25"/>
      <c r="N1104" s="25"/>
      <c r="O1104" s="26"/>
    </row>
    <row r="1105" spans="2:15" x14ac:dyDescent="0.3">
      <c r="B1105" s="135"/>
      <c r="C1105" s="45" t="s">
        <v>15</v>
      </c>
      <c r="D1105" s="25"/>
      <c r="E1105" s="25"/>
      <c r="F1105" s="25"/>
      <c r="G1105" s="25"/>
      <c r="H1105" s="25"/>
      <c r="I1105" s="25"/>
      <c r="J1105" s="25"/>
      <c r="K1105" s="25"/>
      <c r="L1105" s="25"/>
      <c r="M1105" s="25"/>
      <c r="N1105" s="25"/>
      <c r="O1105" s="26"/>
    </row>
    <row r="1106" spans="2:15" x14ac:dyDescent="0.3">
      <c r="B1106" s="135"/>
      <c r="C1106" s="45" t="s">
        <v>16</v>
      </c>
      <c r="D1106" s="25"/>
      <c r="E1106" s="25"/>
      <c r="F1106" s="25"/>
      <c r="G1106" s="25"/>
      <c r="H1106" s="25"/>
      <c r="I1106" s="25"/>
      <c r="J1106" s="25"/>
      <c r="K1106" s="25"/>
      <c r="L1106" s="25"/>
      <c r="M1106" s="25"/>
      <c r="N1106" s="25"/>
      <c r="O1106" s="26"/>
    </row>
    <row r="1107" spans="2:15" x14ac:dyDescent="0.3">
      <c r="B1107" s="135"/>
      <c r="C1107" s="45" t="s">
        <v>17</v>
      </c>
      <c r="D1107" s="25"/>
      <c r="E1107" s="25"/>
      <c r="F1107" s="25"/>
      <c r="G1107" s="25"/>
      <c r="H1107" s="25"/>
      <c r="I1107" s="25"/>
      <c r="J1107" s="25"/>
      <c r="K1107" s="25">
        <v>800</v>
      </c>
      <c r="L1107" s="25"/>
      <c r="M1107" s="25"/>
      <c r="N1107" s="25"/>
      <c r="O1107" s="26"/>
    </row>
    <row r="1108" spans="2:15" x14ac:dyDescent="0.3">
      <c r="B1108" s="135"/>
      <c r="C1108" s="45" t="s">
        <v>98</v>
      </c>
      <c r="D1108" s="25"/>
      <c r="E1108" s="25"/>
      <c r="F1108" s="25"/>
      <c r="G1108" s="25"/>
      <c r="H1108" s="25"/>
      <c r="I1108" s="25"/>
      <c r="J1108" s="25"/>
      <c r="K1108" s="25"/>
      <c r="L1108" s="25"/>
      <c r="M1108" s="25"/>
      <c r="N1108" s="25"/>
      <c r="O1108" s="26"/>
    </row>
    <row r="1109" spans="2:15" x14ac:dyDescent="0.3">
      <c r="B1109" s="135"/>
      <c r="C1109" s="45" t="s">
        <v>97</v>
      </c>
      <c r="D1109" s="25"/>
      <c r="E1109" s="25"/>
      <c r="F1109" s="25"/>
      <c r="G1109" s="25"/>
      <c r="H1109" s="25"/>
      <c r="I1109" s="25"/>
      <c r="J1109" s="25"/>
      <c r="K1109" s="25"/>
      <c r="L1109" s="25"/>
      <c r="M1109" s="25"/>
      <c r="N1109" s="25"/>
      <c r="O1109" s="26"/>
    </row>
    <row r="1110" spans="2:15" x14ac:dyDescent="0.3">
      <c r="B1110" s="135"/>
      <c r="C1110" s="45" t="s">
        <v>90</v>
      </c>
      <c r="D1110" s="25"/>
      <c r="E1110" s="25"/>
      <c r="F1110" s="25"/>
      <c r="G1110" s="25"/>
      <c r="H1110" s="25"/>
      <c r="I1110" s="25"/>
      <c r="J1110" s="25"/>
      <c r="K1110" s="25"/>
      <c r="L1110" s="25"/>
      <c r="M1110" s="25"/>
      <c r="N1110" s="25"/>
      <c r="O1110" s="26"/>
    </row>
    <row r="1111" spans="2:15" x14ac:dyDescent="0.3">
      <c r="B1111" s="135"/>
      <c r="C1111" s="45" t="s">
        <v>104</v>
      </c>
      <c r="D1111" s="25"/>
      <c r="E1111" s="25"/>
      <c r="F1111" s="25"/>
      <c r="G1111" s="25"/>
      <c r="H1111" s="25"/>
      <c r="I1111" s="25"/>
      <c r="J1111" s="25"/>
      <c r="K1111" s="25"/>
      <c r="L1111" s="25"/>
      <c r="M1111" s="25"/>
      <c r="N1111" s="25"/>
      <c r="O1111" s="26"/>
    </row>
    <row r="1112" spans="2:15" x14ac:dyDescent="0.3">
      <c r="B1112" s="135"/>
      <c r="C1112" s="45" t="s">
        <v>18</v>
      </c>
      <c r="D1112" s="25"/>
      <c r="E1112" s="25"/>
      <c r="F1112" s="25"/>
      <c r="G1112" s="25"/>
      <c r="H1112" s="25"/>
      <c r="I1112" s="25"/>
      <c r="J1112" s="25"/>
      <c r="K1112" s="25"/>
      <c r="L1112" s="25"/>
      <c r="M1112" s="25"/>
      <c r="N1112" s="25"/>
      <c r="O1112" s="26"/>
    </row>
    <row r="1113" spans="2:15" x14ac:dyDescent="0.3">
      <c r="B1113" s="135"/>
      <c r="C1113" s="45" t="s">
        <v>105</v>
      </c>
      <c r="D1113" s="25"/>
      <c r="E1113" s="25"/>
      <c r="F1113" s="25"/>
      <c r="G1113" s="25"/>
      <c r="H1113" s="25"/>
      <c r="I1113" s="25"/>
      <c r="J1113" s="25"/>
      <c r="K1113" s="25"/>
      <c r="L1113" s="25"/>
      <c r="M1113" s="25"/>
      <c r="N1113" s="25"/>
      <c r="O1113" s="26"/>
    </row>
    <row r="1114" spans="2:15" x14ac:dyDescent="0.3">
      <c r="B1114" s="135"/>
      <c r="C1114" s="45" t="s">
        <v>103</v>
      </c>
      <c r="D1114" s="25"/>
      <c r="E1114" s="25"/>
      <c r="F1114" s="25"/>
      <c r="G1114" s="25"/>
      <c r="H1114" s="25"/>
      <c r="I1114" s="25"/>
      <c r="J1114" s="25"/>
      <c r="K1114" s="25"/>
      <c r="L1114" s="25"/>
      <c r="M1114" s="25"/>
      <c r="N1114" s="25"/>
      <c r="O1114" s="26"/>
    </row>
    <row r="1115" spans="2:15" x14ac:dyDescent="0.3">
      <c r="B1115" s="135"/>
      <c r="C1115" s="45" t="s">
        <v>106</v>
      </c>
      <c r="D1115" s="25"/>
      <c r="E1115" s="25"/>
      <c r="F1115" s="25"/>
      <c r="G1115" s="25"/>
      <c r="H1115" s="25"/>
      <c r="I1115" s="25"/>
      <c r="J1115" s="25"/>
      <c r="K1115" s="25"/>
      <c r="L1115" s="25"/>
      <c r="M1115" s="25"/>
      <c r="N1115" s="25"/>
      <c r="O1115" s="26"/>
    </row>
    <row r="1116" spans="2:15" x14ac:dyDescent="0.3">
      <c r="B1116" s="135"/>
      <c r="C1116" s="45" t="s">
        <v>19</v>
      </c>
      <c r="D1116" s="25"/>
      <c r="E1116" s="25"/>
      <c r="F1116" s="25"/>
      <c r="G1116" s="25"/>
      <c r="H1116" s="25"/>
      <c r="I1116" s="25"/>
      <c r="J1116" s="25"/>
      <c r="K1116" s="25"/>
      <c r="L1116" s="25"/>
      <c r="M1116" s="25"/>
      <c r="N1116" s="25"/>
      <c r="O1116" s="26"/>
    </row>
    <row r="1117" spans="2:15" x14ac:dyDescent="0.3">
      <c r="B1117" s="135"/>
      <c r="C1117" s="45" t="s">
        <v>20</v>
      </c>
      <c r="D1117" s="25"/>
      <c r="E1117" s="25"/>
      <c r="F1117" s="25"/>
      <c r="G1117" s="25"/>
      <c r="H1117" s="25"/>
      <c r="I1117" s="25"/>
      <c r="J1117" s="25"/>
      <c r="K1117" s="25"/>
      <c r="L1117" s="25"/>
      <c r="M1117" s="25"/>
      <c r="N1117" s="25"/>
      <c r="O1117" s="26"/>
    </row>
    <row r="1118" spans="2:15" x14ac:dyDescent="0.3">
      <c r="B1118" s="135"/>
      <c r="C1118" s="45" t="s">
        <v>91</v>
      </c>
      <c r="D1118" s="25"/>
      <c r="E1118" s="25"/>
      <c r="F1118" s="25"/>
      <c r="G1118" s="25"/>
      <c r="H1118" s="25"/>
      <c r="I1118" s="25"/>
      <c r="J1118" s="25"/>
      <c r="K1118" s="25"/>
      <c r="L1118" s="25"/>
      <c r="M1118" s="25"/>
      <c r="N1118" s="25"/>
      <c r="O1118" s="26"/>
    </row>
    <row r="1119" spans="2:15" x14ac:dyDescent="0.3">
      <c r="B1119" s="135"/>
      <c r="C1119" s="45" t="s">
        <v>95</v>
      </c>
      <c r="D1119" s="25"/>
      <c r="E1119" s="25"/>
      <c r="F1119" s="25"/>
      <c r="G1119" s="25"/>
      <c r="H1119" s="25"/>
      <c r="I1119" s="25"/>
      <c r="J1119" s="25"/>
      <c r="K1119" s="25"/>
      <c r="L1119" s="25"/>
      <c r="M1119" s="25"/>
      <c r="N1119" s="25"/>
      <c r="O1119" s="26"/>
    </row>
    <row r="1120" spans="2:15" x14ac:dyDescent="0.3">
      <c r="B1120" s="135"/>
      <c r="C1120" s="45" t="s">
        <v>21</v>
      </c>
      <c r="D1120" s="25"/>
      <c r="E1120" s="25"/>
      <c r="F1120" s="25"/>
      <c r="G1120" s="25"/>
      <c r="H1120" s="25"/>
      <c r="I1120" s="25"/>
      <c r="J1120" s="25"/>
      <c r="K1120" s="25">
        <v>40</v>
      </c>
      <c r="L1120" s="25"/>
      <c r="M1120" s="25"/>
      <c r="N1120" s="25"/>
      <c r="O1120" s="26"/>
    </row>
    <row r="1121" spans="2:15" x14ac:dyDescent="0.3">
      <c r="B1121" s="135"/>
      <c r="C1121" s="45" t="s">
        <v>88</v>
      </c>
      <c r="D1121" s="25"/>
      <c r="E1121" s="25"/>
      <c r="F1121" s="25"/>
      <c r="G1121" s="25"/>
      <c r="H1121" s="25"/>
      <c r="I1121" s="25"/>
      <c r="J1121" s="25"/>
      <c r="K1121" s="25"/>
      <c r="L1121" s="25"/>
      <c r="M1121" s="25"/>
      <c r="N1121" s="25"/>
      <c r="O1121" s="26"/>
    </row>
    <row r="1122" spans="2:15" x14ac:dyDescent="0.3">
      <c r="B1122" s="135"/>
      <c r="C1122" s="43" t="s">
        <v>22</v>
      </c>
      <c r="D1122" s="25"/>
      <c r="E1122" s="25"/>
      <c r="F1122" s="25"/>
      <c r="G1122" s="25"/>
      <c r="H1122" s="25"/>
      <c r="I1122" s="25"/>
      <c r="J1122" s="25"/>
      <c r="K1122" s="25">
        <v>27</v>
      </c>
      <c r="L1122" s="25"/>
      <c r="M1122" s="25"/>
      <c r="N1122" s="25"/>
      <c r="O1122" s="26"/>
    </row>
    <row r="1123" spans="2:15" x14ac:dyDescent="0.3">
      <c r="B1123" s="135"/>
      <c r="C1123" s="43" t="s">
        <v>102</v>
      </c>
      <c r="D1123" s="25"/>
      <c r="E1123" s="25"/>
      <c r="F1123" s="25"/>
      <c r="G1123" s="25"/>
      <c r="H1123" s="25"/>
      <c r="I1123" s="25"/>
      <c r="J1123" s="25"/>
      <c r="K1123" s="25"/>
      <c r="L1123" s="25"/>
      <c r="M1123" s="25"/>
      <c r="N1123" s="25"/>
      <c r="O1123" s="26"/>
    </row>
    <row r="1124" spans="2:15" x14ac:dyDescent="0.3">
      <c r="B1124" s="135"/>
      <c r="C1124" s="43" t="s">
        <v>23</v>
      </c>
      <c r="D1124" s="25"/>
      <c r="E1124" s="25"/>
      <c r="F1124" s="25"/>
      <c r="G1124" s="25"/>
      <c r="H1124" s="25"/>
      <c r="I1124" s="25"/>
      <c r="J1124" s="25"/>
      <c r="K1124" s="25"/>
      <c r="L1124" s="25"/>
      <c r="M1124" s="25"/>
      <c r="N1124" s="25"/>
      <c r="O1124" s="26"/>
    </row>
    <row r="1125" spans="2:15" x14ac:dyDescent="0.3">
      <c r="B1125" s="135"/>
      <c r="C1125" s="43" t="s">
        <v>24</v>
      </c>
      <c r="D1125" s="25"/>
      <c r="E1125" s="25"/>
      <c r="F1125" s="25"/>
      <c r="G1125" s="25"/>
      <c r="H1125" s="25"/>
      <c r="I1125" s="25"/>
      <c r="J1125" s="25"/>
      <c r="K1125" s="25"/>
      <c r="L1125" s="25"/>
      <c r="M1125" s="25"/>
      <c r="N1125" s="25"/>
      <c r="O1125" s="26"/>
    </row>
    <row r="1126" spans="2:15" x14ac:dyDescent="0.3">
      <c r="B1126" s="135"/>
      <c r="C1126" s="43" t="s">
        <v>107</v>
      </c>
      <c r="D1126" s="25"/>
      <c r="E1126" s="25"/>
      <c r="F1126" s="25"/>
      <c r="G1126" s="25"/>
      <c r="H1126" s="25"/>
      <c r="I1126" s="25"/>
      <c r="J1126" s="25"/>
      <c r="K1126" s="25"/>
      <c r="L1126" s="25"/>
      <c r="M1126" s="25"/>
      <c r="N1126" s="25"/>
      <c r="O1126" s="26"/>
    </row>
    <row r="1127" spans="2:15" x14ac:dyDescent="0.3">
      <c r="B1127" s="135"/>
      <c r="C1127" s="43" t="s">
        <v>101</v>
      </c>
      <c r="D1127" s="25"/>
      <c r="E1127" s="25"/>
      <c r="F1127" s="25"/>
      <c r="G1127" s="25"/>
      <c r="H1127" s="25"/>
      <c r="I1127" s="25"/>
      <c r="J1127" s="25"/>
      <c r="K1127" s="25"/>
      <c r="L1127" s="25"/>
      <c r="M1127" s="25"/>
      <c r="N1127" s="25"/>
      <c r="O1127" s="26"/>
    </row>
    <row r="1128" spans="2:15" x14ac:dyDescent="0.3">
      <c r="B1128" s="135"/>
      <c r="C1128" s="43" t="s">
        <v>25</v>
      </c>
      <c r="D1128" s="25"/>
      <c r="E1128" s="25"/>
      <c r="F1128" s="25"/>
      <c r="G1128" s="25"/>
      <c r="H1128" s="25"/>
      <c r="I1128" s="25"/>
      <c r="J1128" s="25"/>
      <c r="K1128" s="25"/>
      <c r="L1128" s="25"/>
      <c r="M1128" s="25"/>
      <c r="N1128" s="25"/>
      <c r="O1128" s="26"/>
    </row>
    <row r="1129" spans="2:15" x14ac:dyDescent="0.3">
      <c r="B1129" s="135"/>
      <c r="C1129" s="43" t="s">
        <v>26</v>
      </c>
      <c r="D1129" s="25"/>
      <c r="E1129" s="25"/>
      <c r="F1129" s="25"/>
      <c r="G1129" s="25"/>
      <c r="H1129" s="25"/>
      <c r="I1129" s="25"/>
      <c r="J1129" s="25"/>
      <c r="K1129" s="25"/>
      <c r="L1129" s="25"/>
      <c r="M1129" s="25"/>
      <c r="N1129" s="25"/>
      <c r="O1129" s="26"/>
    </row>
    <row r="1130" spans="2:15" x14ac:dyDescent="0.3">
      <c r="B1130" s="135"/>
      <c r="C1130" s="43" t="s">
        <v>89</v>
      </c>
      <c r="D1130" s="25"/>
      <c r="E1130" s="25"/>
      <c r="F1130" s="25"/>
      <c r="G1130" s="25"/>
      <c r="H1130" s="25"/>
      <c r="I1130" s="25"/>
      <c r="J1130" s="25"/>
      <c r="K1130" s="25">
        <v>13</v>
      </c>
      <c r="L1130" s="25"/>
      <c r="M1130" s="25"/>
      <c r="N1130" s="25"/>
      <c r="O1130" s="26"/>
    </row>
    <row r="1131" spans="2:15" x14ac:dyDescent="0.3">
      <c r="B1131" s="135"/>
      <c r="C1131" s="43" t="s">
        <v>27</v>
      </c>
      <c r="D1131" s="25"/>
      <c r="E1131" s="25"/>
      <c r="F1131" s="25"/>
      <c r="G1131" s="25"/>
      <c r="H1131" s="25"/>
      <c r="I1131" s="25"/>
      <c r="J1131" s="25"/>
      <c r="K1131" s="25"/>
      <c r="L1131" s="25"/>
      <c r="M1131" s="25"/>
      <c r="N1131" s="25"/>
      <c r="O1131" s="26"/>
    </row>
    <row r="1132" spans="2:15" x14ac:dyDescent="0.3">
      <c r="B1132" s="135"/>
      <c r="C1132" s="60" t="s">
        <v>110</v>
      </c>
      <c r="D1132" s="25"/>
      <c r="E1132" s="25"/>
      <c r="F1132" s="25"/>
      <c r="G1132" s="25"/>
      <c r="H1132" s="25"/>
      <c r="I1132" s="25"/>
      <c r="J1132" s="25"/>
      <c r="K1132" s="25"/>
      <c r="L1132" s="25"/>
      <c r="M1132" s="25"/>
      <c r="N1132" s="25"/>
      <c r="O1132" s="26"/>
    </row>
    <row r="1133" spans="2:15" ht="16.2" thickBot="1" x14ac:dyDescent="0.35">
      <c r="B1133" s="136"/>
      <c r="C1133" s="46" t="s">
        <v>28</v>
      </c>
      <c r="D1133" s="27">
        <f>SUM(D1096:D1132)</f>
        <v>0</v>
      </c>
      <c r="E1133" s="27">
        <f t="shared" ref="E1133:O1133" si="27">SUM(E1096:E1132)</f>
        <v>0</v>
      </c>
      <c r="F1133" s="27">
        <f t="shared" si="27"/>
        <v>0</v>
      </c>
      <c r="G1133" s="27">
        <f t="shared" si="27"/>
        <v>0</v>
      </c>
      <c r="H1133" s="27">
        <f t="shared" si="27"/>
        <v>0</v>
      </c>
      <c r="I1133" s="27">
        <f t="shared" si="27"/>
        <v>0</v>
      </c>
      <c r="J1133" s="27">
        <f t="shared" si="27"/>
        <v>0</v>
      </c>
      <c r="K1133" s="27">
        <f t="shared" si="27"/>
        <v>1093</v>
      </c>
      <c r="L1133" s="27">
        <f t="shared" si="27"/>
        <v>0</v>
      </c>
      <c r="M1133" s="27">
        <f t="shared" si="27"/>
        <v>0</v>
      </c>
      <c r="N1133" s="27">
        <f t="shared" si="27"/>
        <v>0</v>
      </c>
      <c r="O1133" s="28">
        <f t="shared" si="27"/>
        <v>0</v>
      </c>
    </row>
    <row r="1134" spans="2:15" ht="16.2" thickBot="1" x14ac:dyDescent="0.35">
      <c r="B1134" s="48"/>
      <c r="C1134" s="49"/>
      <c r="D1134" s="50"/>
      <c r="E1134" s="50"/>
      <c r="F1134" s="50"/>
      <c r="G1134" s="50"/>
      <c r="H1134" s="50"/>
      <c r="I1134" s="50"/>
      <c r="J1134" s="49"/>
      <c r="K1134" s="49"/>
      <c r="L1134" s="49"/>
      <c r="M1134" s="49"/>
      <c r="N1134" s="49"/>
      <c r="O1134" s="49"/>
    </row>
    <row r="1135" spans="2:15" x14ac:dyDescent="0.3">
      <c r="B1135" s="133" t="s">
        <v>85</v>
      </c>
      <c r="C1135" s="51" t="s">
        <v>99</v>
      </c>
      <c r="D1135" s="33"/>
      <c r="E1135" s="33"/>
      <c r="F1135" s="33"/>
      <c r="G1135" s="33"/>
      <c r="H1135" s="33"/>
      <c r="I1135" s="33"/>
      <c r="J1135" s="33"/>
      <c r="K1135" s="33">
        <v>160</v>
      </c>
      <c r="L1135" s="33"/>
      <c r="M1135" s="33"/>
      <c r="N1135" s="33"/>
      <c r="O1135" s="34"/>
    </row>
    <row r="1136" spans="2:15" x14ac:dyDescent="0.3">
      <c r="B1136" s="134"/>
      <c r="C1136" s="43" t="s">
        <v>9</v>
      </c>
      <c r="D1136" s="25"/>
      <c r="E1136" s="25"/>
      <c r="F1136" s="25"/>
      <c r="G1136" s="25"/>
      <c r="H1136" s="25"/>
      <c r="I1136" s="25"/>
      <c r="J1136" s="25"/>
      <c r="K1136" s="25">
        <v>27</v>
      </c>
      <c r="L1136" s="25"/>
      <c r="M1136" s="25">
        <v>53</v>
      </c>
      <c r="N1136" s="25"/>
      <c r="O1136" s="26"/>
    </row>
    <row r="1137" spans="2:15" x14ac:dyDescent="0.3">
      <c r="B1137" s="134"/>
      <c r="C1137" s="43" t="s">
        <v>96</v>
      </c>
      <c r="D1137" s="25"/>
      <c r="E1137" s="25"/>
      <c r="F1137" s="25"/>
      <c r="G1137" s="25"/>
      <c r="H1137" s="25"/>
      <c r="I1137" s="25"/>
      <c r="J1137" s="25"/>
      <c r="K1137" s="25"/>
      <c r="L1137" s="25"/>
      <c r="M1137" s="25"/>
      <c r="N1137" s="25"/>
      <c r="O1137" s="26"/>
    </row>
    <row r="1138" spans="2:15" x14ac:dyDescent="0.3">
      <c r="B1138" s="134"/>
      <c r="C1138" s="43" t="s">
        <v>100</v>
      </c>
      <c r="D1138" s="25"/>
      <c r="E1138" s="25"/>
      <c r="F1138" s="25"/>
      <c r="G1138" s="25"/>
      <c r="H1138" s="25"/>
      <c r="I1138" s="25"/>
      <c r="J1138" s="25"/>
      <c r="K1138" s="25"/>
      <c r="L1138" s="25"/>
      <c r="M1138" s="25"/>
      <c r="N1138" s="25"/>
      <c r="O1138" s="26"/>
    </row>
    <row r="1139" spans="2:15" x14ac:dyDescent="0.3">
      <c r="B1139" s="135"/>
      <c r="C1139" s="45" t="s">
        <v>10</v>
      </c>
      <c r="D1139" s="25"/>
      <c r="E1139" s="25"/>
      <c r="F1139" s="25"/>
      <c r="G1139" s="25"/>
      <c r="H1139" s="25"/>
      <c r="I1139" s="25"/>
      <c r="J1139" s="25"/>
      <c r="K1139" s="25">
        <v>110</v>
      </c>
      <c r="L1139" s="25">
        <v>3700</v>
      </c>
      <c r="M1139" s="25">
        <v>600</v>
      </c>
      <c r="N1139" s="25"/>
      <c r="O1139" s="26"/>
    </row>
    <row r="1140" spans="2:15" x14ac:dyDescent="0.3">
      <c r="B1140" s="135"/>
      <c r="C1140" s="45" t="s">
        <v>11</v>
      </c>
      <c r="D1140" s="25"/>
      <c r="E1140" s="25"/>
      <c r="F1140" s="25"/>
      <c r="G1140" s="25"/>
      <c r="H1140" s="25"/>
      <c r="I1140" s="25"/>
      <c r="J1140" s="25"/>
      <c r="K1140" s="25"/>
      <c r="L1140" s="25"/>
      <c r="M1140" s="25"/>
      <c r="N1140" s="25"/>
      <c r="O1140" s="26"/>
    </row>
    <row r="1141" spans="2:15" x14ac:dyDescent="0.3">
      <c r="B1141" s="135"/>
      <c r="C1141" s="45" t="s">
        <v>12</v>
      </c>
      <c r="D1141" s="25"/>
      <c r="E1141" s="25"/>
      <c r="F1141" s="25"/>
      <c r="G1141" s="25"/>
      <c r="H1141" s="25"/>
      <c r="I1141" s="25"/>
      <c r="J1141" s="25"/>
      <c r="K1141" s="25">
        <v>130</v>
      </c>
      <c r="L1141" s="25">
        <v>4700</v>
      </c>
      <c r="M1141" s="25">
        <v>14000</v>
      </c>
      <c r="N1141" s="25"/>
      <c r="O1141" s="26"/>
    </row>
    <row r="1142" spans="2:15" x14ac:dyDescent="0.3">
      <c r="B1142" s="135"/>
      <c r="C1142" s="45" t="s">
        <v>13</v>
      </c>
      <c r="D1142" s="25"/>
      <c r="E1142" s="25"/>
      <c r="F1142" s="25"/>
      <c r="G1142" s="25"/>
      <c r="H1142" s="25"/>
      <c r="I1142" s="25"/>
      <c r="J1142" s="25"/>
      <c r="K1142" s="25"/>
      <c r="L1142" s="25"/>
      <c r="M1142" s="25"/>
      <c r="N1142" s="25"/>
      <c r="O1142" s="26"/>
    </row>
    <row r="1143" spans="2:15" x14ac:dyDescent="0.3">
      <c r="B1143" s="135"/>
      <c r="C1143" s="45" t="s">
        <v>14</v>
      </c>
      <c r="D1143" s="25"/>
      <c r="E1143" s="25"/>
      <c r="F1143" s="25"/>
      <c r="G1143" s="25"/>
      <c r="H1143" s="25"/>
      <c r="I1143" s="25"/>
      <c r="J1143" s="25"/>
      <c r="K1143" s="25"/>
      <c r="L1143" s="25"/>
      <c r="M1143" s="25"/>
      <c r="N1143" s="25"/>
      <c r="O1143" s="26"/>
    </row>
    <row r="1144" spans="2:15" x14ac:dyDescent="0.3">
      <c r="B1144" s="135"/>
      <c r="C1144" s="45" t="s">
        <v>15</v>
      </c>
      <c r="D1144" s="25"/>
      <c r="E1144" s="25"/>
      <c r="F1144" s="25"/>
      <c r="G1144" s="25"/>
      <c r="H1144" s="25"/>
      <c r="I1144" s="25"/>
      <c r="J1144" s="25"/>
      <c r="K1144" s="25"/>
      <c r="L1144" s="25"/>
      <c r="M1144" s="25">
        <v>530</v>
      </c>
      <c r="N1144" s="25"/>
      <c r="O1144" s="26"/>
    </row>
    <row r="1145" spans="2:15" x14ac:dyDescent="0.3">
      <c r="B1145" s="135"/>
      <c r="C1145" s="45" t="s">
        <v>16</v>
      </c>
      <c r="D1145" s="25"/>
      <c r="E1145" s="25"/>
      <c r="F1145" s="25"/>
      <c r="G1145" s="25"/>
      <c r="H1145" s="25"/>
      <c r="I1145" s="25"/>
      <c r="J1145" s="25"/>
      <c r="K1145" s="25"/>
      <c r="L1145" s="25"/>
      <c r="M1145" s="25"/>
      <c r="N1145" s="25"/>
      <c r="O1145" s="26"/>
    </row>
    <row r="1146" spans="2:15" x14ac:dyDescent="0.3">
      <c r="B1146" s="135"/>
      <c r="C1146" s="45" t="s">
        <v>17</v>
      </c>
      <c r="D1146" s="25"/>
      <c r="E1146" s="25"/>
      <c r="F1146" s="25"/>
      <c r="G1146" s="25"/>
      <c r="H1146" s="25"/>
      <c r="I1146" s="25"/>
      <c r="J1146" s="25"/>
      <c r="K1146" s="25">
        <v>800</v>
      </c>
      <c r="L1146" s="25">
        <v>2000</v>
      </c>
      <c r="M1146" s="25">
        <v>3400</v>
      </c>
      <c r="N1146" s="25"/>
      <c r="O1146" s="26"/>
    </row>
    <row r="1147" spans="2:15" x14ac:dyDescent="0.3">
      <c r="B1147" s="135"/>
      <c r="C1147" s="45" t="s">
        <v>98</v>
      </c>
      <c r="D1147" s="25"/>
      <c r="E1147" s="25"/>
      <c r="F1147" s="25"/>
      <c r="G1147" s="25"/>
      <c r="H1147" s="25"/>
      <c r="I1147" s="25"/>
      <c r="J1147" s="25"/>
      <c r="K1147" s="25"/>
      <c r="L1147" s="25"/>
      <c r="M1147" s="25"/>
      <c r="N1147" s="25"/>
      <c r="O1147" s="26"/>
    </row>
    <row r="1148" spans="2:15" x14ac:dyDescent="0.3">
      <c r="B1148" s="135"/>
      <c r="C1148" s="45" t="s">
        <v>97</v>
      </c>
      <c r="D1148" s="25"/>
      <c r="E1148" s="25"/>
      <c r="F1148" s="25"/>
      <c r="G1148" s="25"/>
      <c r="H1148" s="25"/>
      <c r="I1148" s="25"/>
      <c r="J1148" s="25"/>
      <c r="K1148" s="25"/>
      <c r="L1148" s="25"/>
      <c r="M1148" s="25"/>
      <c r="N1148" s="25"/>
      <c r="O1148" s="26"/>
    </row>
    <row r="1149" spans="2:15" x14ac:dyDescent="0.3">
      <c r="B1149" s="135"/>
      <c r="C1149" s="45" t="s">
        <v>90</v>
      </c>
      <c r="D1149" s="25"/>
      <c r="E1149" s="25"/>
      <c r="F1149" s="25"/>
      <c r="G1149" s="25"/>
      <c r="H1149" s="25"/>
      <c r="I1149" s="25"/>
      <c r="J1149" s="25"/>
      <c r="K1149" s="25"/>
      <c r="L1149" s="25"/>
      <c r="M1149" s="25"/>
      <c r="N1149" s="25"/>
      <c r="O1149" s="26"/>
    </row>
    <row r="1150" spans="2:15" x14ac:dyDescent="0.3">
      <c r="B1150" s="135"/>
      <c r="C1150" s="45" t="s">
        <v>104</v>
      </c>
      <c r="D1150" s="25"/>
      <c r="E1150" s="25"/>
      <c r="F1150" s="25"/>
      <c r="G1150" s="25"/>
      <c r="H1150" s="25"/>
      <c r="I1150" s="25"/>
      <c r="J1150" s="25"/>
      <c r="K1150" s="25"/>
      <c r="L1150" s="25"/>
      <c r="M1150" s="25"/>
      <c r="N1150" s="25"/>
      <c r="O1150" s="26"/>
    </row>
    <row r="1151" spans="2:15" x14ac:dyDescent="0.3">
      <c r="B1151" s="135"/>
      <c r="C1151" s="45" t="s">
        <v>18</v>
      </c>
      <c r="D1151" s="25"/>
      <c r="E1151" s="25"/>
      <c r="F1151" s="25"/>
      <c r="G1151" s="25"/>
      <c r="H1151" s="25"/>
      <c r="I1151" s="25"/>
      <c r="J1151" s="25"/>
      <c r="K1151" s="25"/>
      <c r="L1151" s="25"/>
      <c r="M1151" s="25"/>
      <c r="N1151" s="25"/>
      <c r="O1151" s="26"/>
    </row>
    <row r="1152" spans="2:15" x14ac:dyDescent="0.3">
      <c r="B1152" s="135"/>
      <c r="C1152" s="45" t="s">
        <v>105</v>
      </c>
      <c r="D1152" s="25"/>
      <c r="E1152" s="25"/>
      <c r="F1152" s="25"/>
      <c r="G1152" s="25"/>
      <c r="H1152" s="25"/>
      <c r="I1152" s="25"/>
      <c r="J1152" s="25"/>
      <c r="K1152" s="25"/>
      <c r="L1152" s="25"/>
      <c r="M1152" s="25"/>
      <c r="N1152" s="25"/>
      <c r="O1152" s="26"/>
    </row>
    <row r="1153" spans="2:15" x14ac:dyDescent="0.3">
      <c r="B1153" s="135"/>
      <c r="C1153" s="45" t="s">
        <v>103</v>
      </c>
      <c r="D1153" s="25"/>
      <c r="E1153" s="25"/>
      <c r="F1153" s="25"/>
      <c r="G1153" s="25"/>
      <c r="H1153" s="25"/>
      <c r="I1153" s="25"/>
      <c r="J1153" s="25"/>
      <c r="K1153" s="25"/>
      <c r="L1153" s="25"/>
      <c r="M1153" s="25"/>
      <c r="N1153" s="25"/>
      <c r="O1153" s="26"/>
    </row>
    <row r="1154" spans="2:15" x14ac:dyDescent="0.3">
      <c r="B1154" s="135"/>
      <c r="C1154" s="45" t="s">
        <v>106</v>
      </c>
      <c r="D1154" s="25"/>
      <c r="E1154" s="25"/>
      <c r="F1154" s="25"/>
      <c r="G1154" s="25"/>
      <c r="H1154" s="25"/>
      <c r="I1154" s="25"/>
      <c r="J1154" s="25"/>
      <c r="K1154" s="25"/>
      <c r="L1154" s="25"/>
      <c r="M1154" s="25"/>
      <c r="N1154" s="25"/>
      <c r="O1154" s="26"/>
    </row>
    <row r="1155" spans="2:15" x14ac:dyDescent="0.3">
      <c r="B1155" s="135"/>
      <c r="C1155" s="45" t="s">
        <v>19</v>
      </c>
      <c r="D1155" s="25"/>
      <c r="E1155" s="25"/>
      <c r="F1155" s="25"/>
      <c r="G1155" s="25"/>
      <c r="H1155" s="25"/>
      <c r="I1155" s="25"/>
      <c r="J1155" s="25"/>
      <c r="K1155" s="25"/>
      <c r="L1155" s="25"/>
      <c r="M1155" s="25">
        <v>600</v>
      </c>
      <c r="N1155" s="25"/>
      <c r="O1155" s="26"/>
    </row>
    <row r="1156" spans="2:15" x14ac:dyDescent="0.3">
      <c r="B1156" s="135"/>
      <c r="C1156" s="45" t="s">
        <v>20</v>
      </c>
      <c r="D1156" s="25"/>
      <c r="E1156" s="25"/>
      <c r="F1156" s="25"/>
      <c r="G1156" s="25"/>
      <c r="H1156" s="25"/>
      <c r="I1156" s="25"/>
      <c r="J1156" s="25"/>
      <c r="K1156" s="25">
        <v>67</v>
      </c>
      <c r="L1156" s="25">
        <v>400</v>
      </c>
      <c r="M1156" s="25">
        <v>93</v>
      </c>
      <c r="N1156" s="25"/>
      <c r="O1156" s="26"/>
    </row>
    <row r="1157" spans="2:15" x14ac:dyDescent="0.3">
      <c r="B1157" s="135"/>
      <c r="C1157" s="45" t="s">
        <v>91</v>
      </c>
      <c r="D1157" s="25"/>
      <c r="E1157" s="25"/>
      <c r="F1157" s="25"/>
      <c r="G1157" s="25"/>
      <c r="H1157" s="25"/>
      <c r="I1157" s="25"/>
      <c r="J1157" s="25"/>
      <c r="K1157" s="25"/>
      <c r="L1157" s="25"/>
      <c r="M1157" s="25"/>
      <c r="N1157" s="25"/>
      <c r="O1157" s="26"/>
    </row>
    <row r="1158" spans="2:15" x14ac:dyDescent="0.3">
      <c r="B1158" s="135"/>
      <c r="C1158" s="45" t="s">
        <v>95</v>
      </c>
      <c r="D1158" s="25"/>
      <c r="E1158" s="25"/>
      <c r="F1158" s="25"/>
      <c r="G1158" s="25"/>
      <c r="H1158" s="25"/>
      <c r="I1158" s="25"/>
      <c r="J1158" s="25"/>
      <c r="K1158" s="25"/>
      <c r="L1158" s="25"/>
      <c r="M1158" s="25"/>
      <c r="N1158" s="25"/>
      <c r="O1158" s="26"/>
    </row>
    <row r="1159" spans="2:15" x14ac:dyDescent="0.3">
      <c r="B1159" s="135"/>
      <c r="C1159" s="45" t="s">
        <v>21</v>
      </c>
      <c r="D1159" s="25"/>
      <c r="E1159" s="25"/>
      <c r="F1159" s="25"/>
      <c r="G1159" s="25"/>
      <c r="H1159" s="25"/>
      <c r="I1159" s="25"/>
      <c r="J1159" s="25"/>
      <c r="K1159" s="25"/>
      <c r="L1159" s="25"/>
      <c r="M1159" s="25">
        <v>13</v>
      </c>
      <c r="N1159" s="25"/>
      <c r="O1159" s="26"/>
    </row>
    <row r="1160" spans="2:15" x14ac:dyDescent="0.3">
      <c r="B1160" s="135"/>
      <c r="C1160" s="45" t="s">
        <v>88</v>
      </c>
      <c r="D1160" s="25"/>
      <c r="E1160" s="25"/>
      <c r="F1160" s="25"/>
      <c r="G1160" s="25"/>
      <c r="H1160" s="25"/>
      <c r="I1160" s="25"/>
      <c r="J1160" s="25"/>
      <c r="K1160" s="25"/>
      <c r="L1160" s="25"/>
      <c r="M1160" s="25"/>
      <c r="N1160" s="25"/>
      <c r="O1160" s="26"/>
    </row>
    <row r="1161" spans="2:15" x14ac:dyDescent="0.3">
      <c r="B1161" s="135"/>
      <c r="C1161" s="43" t="s">
        <v>22</v>
      </c>
      <c r="D1161" s="25"/>
      <c r="E1161" s="25"/>
      <c r="F1161" s="25"/>
      <c r="G1161" s="25"/>
      <c r="H1161" s="25"/>
      <c r="I1161" s="25"/>
      <c r="J1161" s="25"/>
      <c r="K1161" s="25">
        <v>13</v>
      </c>
      <c r="L1161" s="25"/>
      <c r="M1161" s="25"/>
      <c r="N1161" s="25"/>
      <c r="O1161" s="26"/>
    </row>
    <row r="1162" spans="2:15" x14ac:dyDescent="0.3">
      <c r="B1162" s="135"/>
      <c r="C1162" s="43" t="s">
        <v>102</v>
      </c>
      <c r="D1162" s="25"/>
      <c r="E1162" s="25"/>
      <c r="F1162" s="25"/>
      <c r="G1162" s="25"/>
      <c r="H1162" s="25"/>
      <c r="I1162" s="25"/>
      <c r="J1162" s="25"/>
      <c r="K1162" s="25"/>
      <c r="L1162" s="25"/>
      <c r="M1162" s="25"/>
      <c r="N1162" s="25"/>
      <c r="O1162" s="26"/>
    </row>
    <row r="1163" spans="2:15" x14ac:dyDescent="0.3">
      <c r="B1163" s="135"/>
      <c r="C1163" s="43" t="s">
        <v>23</v>
      </c>
      <c r="D1163" s="25"/>
      <c r="E1163" s="25"/>
      <c r="F1163" s="25"/>
      <c r="G1163" s="25"/>
      <c r="H1163" s="25"/>
      <c r="I1163" s="25"/>
      <c r="J1163" s="25"/>
      <c r="K1163" s="25"/>
      <c r="L1163" s="25"/>
      <c r="M1163" s="25"/>
      <c r="N1163" s="25"/>
      <c r="O1163" s="26"/>
    </row>
    <row r="1164" spans="2:15" x14ac:dyDescent="0.3">
      <c r="B1164" s="135"/>
      <c r="C1164" s="43" t="s">
        <v>24</v>
      </c>
      <c r="D1164" s="25"/>
      <c r="E1164" s="25"/>
      <c r="F1164" s="25"/>
      <c r="G1164" s="25"/>
      <c r="H1164" s="25"/>
      <c r="I1164" s="25"/>
      <c r="J1164" s="25"/>
      <c r="K1164" s="25"/>
      <c r="L1164" s="25"/>
      <c r="M1164" s="25">
        <v>13</v>
      </c>
      <c r="N1164" s="25"/>
      <c r="O1164" s="26"/>
    </row>
    <row r="1165" spans="2:15" x14ac:dyDescent="0.3">
      <c r="B1165" s="135"/>
      <c r="C1165" s="43" t="s">
        <v>107</v>
      </c>
      <c r="D1165" s="25"/>
      <c r="E1165" s="25"/>
      <c r="F1165" s="25"/>
      <c r="G1165" s="25"/>
      <c r="H1165" s="25"/>
      <c r="I1165" s="25"/>
      <c r="J1165" s="25"/>
      <c r="K1165" s="25"/>
      <c r="L1165" s="25"/>
      <c r="M1165" s="25"/>
      <c r="N1165" s="25"/>
      <c r="O1165" s="26"/>
    </row>
    <row r="1166" spans="2:15" x14ac:dyDescent="0.3">
      <c r="B1166" s="135"/>
      <c r="C1166" s="43" t="s">
        <v>101</v>
      </c>
      <c r="D1166" s="25"/>
      <c r="E1166" s="25"/>
      <c r="F1166" s="25"/>
      <c r="G1166" s="25"/>
      <c r="H1166" s="25"/>
      <c r="I1166" s="25"/>
      <c r="J1166" s="25"/>
      <c r="K1166" s="25"/>
      <c r="L1166" s="25"/>
      <c r="M1166" s="25"/>
      <c r="N1166" s="25"/>
      <c r="O1166" s="26"/>
    </row>
    <row r="1167" spans="2:15" x14ac:dyDescent="0.3">
      <c r="B1167" s="135"/>
      <c r="C1167" s="43" t="s">
        <v>25</v>
      </c>
      <c r="D1167" s="25"/>
      <c r="E1167" s="25"/>
      <c r="F1167" s="25"/>
      <c r="G1167" s="25"/>
      <c r="H1167" s="25"/>
      <c r="I1167" s="25"/>
      <c r="J1167" s="25"/>
      <c r="K1167" s="25"/>
      <c r="L1167" s="25"/>
      <c r="M1167" s="25"/>
      <c r="N1167" s="25"/>
      <c r="O1167" s="26"/>
    </row>
    <row r="1168" spans="2:15" x14ac:dyDescent="0.3">
      <c r="B1168" s="135"/>
      <c r="C1168" s="43" t="s">
        <v>26</v>
      </c>
      <c r="D1168" s="25"/>
      <c r="E1168" s="25"/>
      <c r="F1168" s="25"/>
      <c r="G1168" s="25"/>
      <c r="H1168" s="25"/>
      <c r="I1168" s="25"/>
      <c r="J1168" s="25"/>
      <c r="K1168" s="25"/>
      <c r="L1168" s="25"/>
      <c r="M1168" s="25"/>
      <c r="N1168" s="25"/>
      <c r="O1168" s="26"/>
    </row>
    <row r="1169" spans="2:15" x14ac:dyDescent="0.3">
      <c r="B1169" s="135"/>
      <c r="C1169" s="43" t="s">
        <v>89</v>
      </c>
      <c r="D1169" s="25"/>
      <c r="E1169" s="25"/>
      <c r="F1169" s="25"/>
      <c r="G1169" s="25"/>
      <c r="H1169" s="25"/>
      <c r="I1169" s="25"/>
      <c r="J1169" s="25"/>
      <c r="K1169" s="25"/>
      <c r="L1169" s="25"/>
      <c r="M1169" s="25"/>
      <c r="N1169" s="25"/>
      <c r="O1169" s="26"/>
    </row>
    <row r="1170" spans="2:15" x14ac:dyDescent="0.3">
      <c r="B1170" s="135"/>
      <c r="C1170" s="43" t="s">
        <v>27</v>
      </c>
      <c r="D1170" s="25"/>
      <c r="E1170" s="25"/>
      <c r="F1170" s="25"/>
      <c r="G1170" s="25"/>
      <c r="H1170" s="25"/>
      <c r="I1170" s="25"/>
      <c r="J1170" s="25"/>
      <c r="K1170" s="25"/>
      <c r="L1170" s="25"/>
      <c r="M1170" s="25"/>
      <c r="N1170" s="25"/>
      <c r="O1170" s="26"/>
    </row>
    <row r="1171" spans="2:15" x14ac:dyDescent="0.3">
      <c r="B1171" s="135"/>
      <c r="C1171" s="60" t="s">
        <v>110</v>
      </c>
      <c r="D1171" s="25"/>
      <c r="E1171" s="25"/>
      <c r="F1171" s="25"/>
      <c r="G1171" s="25"/>
      <c r="H1171" s="25"/>
      <c r="I1171" s="25"/>
      <c r="J1171" s="25"/>
      <c r="K1171" s="25">
        <v>13</v>
      </c>
      <c r="L1171" s="25"/>
      <c r="M1171" s="25"/>
      <c r="N1171" s="25"/>
      <c r="O1171" s="26"/>
    </row>
    <row r="1172" spans="2:15" ht="16.2" thickBot="1" x14ac:dyDescent="0.35">
      <c r="B1172" s="136"/>
      <c r="C1172" s="46" t="s">
        <v>28</v>
      </c>
      <c r="D1172" s="27">
        <f>SUM(D1135:D1171)</f>
        <v>0</v>
      </c>
      <c r="E1172" s="27">
        <f t="shared" ref="E1172:O1172" si="28">SUM(E1135:E1171)</f>
        <v>0</v>
      </c>
      <c r="F1172" s="27">
        <f t="shared" si="28"/>
        <v>0</v>
      </c>
      <c r="G1172" s="27">
        <f t="shared" si="28"/>
        <v>0</v>
      </c>
      <c r="H1172" s="27">
        <f t="shared" si="28"/>
        <v>0</v>
      </c>
      <c r="I1172" s="27">
        <f t="shared" si="28"/>
        <v>0</v>
      </c>
      <c r="J1172" s="27">
        <f t="shared" si="28"/>
        <v>0</v>
      </c>
      <c r="K1172" s="27">
        <f t="shared" si="28"/>
        <v>1320</v>
      </c>
      <c r="L1172" s="27">
        <f t="shared" si="28"/>
        <v>10800</v>
      </c>
      <c r="M1172" s="27">
        <f t="shared" si="28"/>
        <v>19302</v>
      </c>
      <c r="N1172" s="27">
        <f t="shared" si="28"/>
        <v>0</v>
      </c>
      <c r="O1172" s="28">
        <f t="shared" si="28"/>
        <v>0</v>
      </c>
    </row>
    <row r="1173" spans="2:15" ht="16.2" thickBot="1" x14ac:dyDescent="0.35">
      <c r="B1173" s="48"/>
      <c r="C1173" s="49"/>
      <c r="D1173" s="50"/>
      <c r="E1173" s="50"/>
      <c r="F1173" s="50"/>
      <c r="G1173" s="50"/>
      <c r="H1173" s="50"/>
      <c r="I1173" s="50"/>
      <c r="J1173" s="49"/>
      <c r="K1173" s="49"/>
      <c r="L1173" s="49"/>
      <c r="M1173" s="49"/>
      <c r="N1173" s="49"/>
      <c r="O1173" s="49"/>
    </row>
    <row r="1174" spans="2:15" x14ac:dyDescent="0.3">
      <c r="B1174" s="133" t="s">
        <v>86</v>
      </c>
      <c r="C1174" s="51" t="s">
        <v>99</v>
      </c>
      <c r="D1174" s="33"/>
      <c r="E1174" s="33"/>
      <c r="F1174" s="33"/>
      <c r="G1174" s="33"/>
      <c r="H1174" s="33"/>
      <c r="I1174" s="33"/>
      <c r="J1174" s="33"/>
      <c r="K1174" s="33"/>
      <c r="L1174" s="33"/>
      <c r="M1174" s="33"/>
      <c r="N1174" s="33"/>
      <c r="O1174" s="34"/>
    </row>
    <row r="1175" spans="2:15" x14ac:dyDescent="0.3">
      <c r="B1175" s="134"/>
      <c r="C1175" s="43" t="s">
        <v>9</v>
      </c>
      <c r="D1175" s="25"/>
      <c r="E1175" s="25">
        <v>13</v>
      </c>
      <c r="F1175" s="25"/>
      <c r="G1175" s="25"/>
      <c r="H1175" s="25"/>
      <c r="I1175" s="25"/>
      <c r="J1175" s="25"/>
      <c r="K1175" s="25">
        <v>27</v>
      </c>
      <c r="L1175" s="25"/>
      <c r="M1175" s="25"/>
      <c r="N1175" s="25"/>
      <c r="O1175" s="26"/>
    </row>
    <row r="1176" spans="2:15" x14ac:dyDescent="0.3">
      <c r="B1176" s="134"/>
      <c r="C1176" s="43" t="s">
        <v>96</v>
      </c>
      <c r="D1176" s="25"/>
      <c r="E1176" s="25"/>
      <c r="F1176" s="25"/>
      <c r="G1176" s="25"/>
      <c r="H1176" s="25"/>
      <c r="I1176" s="25"/>
      <c r="J1176" s="25"/>
      <c r="K1176" s="25"/>
      <c r="L1176" s="25"/>
      <c r="M1176" s="25"/>
      <c r="N1176" s="25"/>
      <c r="O1176" s="26"/>
    </row>
    <row r="1177" spans="2:15" x14ac:dyDescent="0.3">
      <c r="B1177" s="134"/>
      <c r="C1177" s="43" t="s">
        <v>100</v>
      </c>
      <c r="D1177" s="25"/>
      <c r="E1177" s="25"/>
      <c r="F1177" s="25"/>
      <c r="G1177" s="25"/>
      <c r="H1177" s="25"/>
      <c r="I1177" s="25"/>
      <c r="J1177" s="25"/>
      <c r="K1177" s="25"/>
      <c r="L1177" s="25"/>
      <c r="M1177" s="25"/>
      <c r="N1177" s="25"/>
      <c r="O1177" s="26"/>
    </row>
    <row r="1178" spans="2:15" x14ac:dyDescent="0.3">
      <c r="B1178" s="135"/>
      <c r="C1178" s="45" t="s">
        <v>10</v>
      </c>
      <c r="D1178" s="25"/>
      <c r="E1178" s="25">
        <v>67</v>
      </c>
      <c r="F1178" s="25"/>
      <c r="G1178" s="25"/>
      <c r="H1178" s="25"/>
      <c r="I1178" s="25"/>
      <c r="J1178" s="25"/>
      <c r="K1178" s="25">
        <v>27</v>
      </c>
      <c r="L1178" s="25">
        <v>530</v>
      </c>
      <c r="M1178" s="25">
        <v>1300</v>
      </c>
      <c r="N1178" s="25"/>
      <c r="O1178" s="26"/>
    </row>
    <row r="1179" spans="2:15" x14ac:dyDescent="0.3">
      <c r="B1179" s="135"/>
      <c r="C1179" s="45" t="s">
        <v>11</v>
      </c>
      <c r="D1179" s="25"/>
      <c r="E1179" s="25">
        <v>40</v>
      </c>
      <c r="F1179" s="25"/>
      <c r="G1179" s="25"/>
      <c r="H1179" s="25"/>
      <c r="I1179" s="25"/>
      <c r="J1179" s="25"/>
      <c r="K1179" s="25"/>
      <c r="L1179" s="25"/>
      <c r="M1179" s="25"/>
      <c r="N1179" s="25"/>
      <c r="O1179" s="26"/>
    </row>
    <row r="1180" spans="2:15" x14ac:dyDescent="0.3">
      <c r="B1180" s="135"/>
      <c r="C1180" s="45" t="s">
        <v>12</v>
      </c>
      <c r="D1180" s="25"/>
      <c r="E1180" s="25">
        <v>270</v>
      </c>
      <c r="F1180" s="25"/>
      <c r="G1180" s="25"/>
      <c r="H1180" s="25"/>
      <c r="I1180" s="25"/>
      <c r="J1180" s="25"/>
      <c r="K1180" s="25">
        <v>270</v>
      </c>
      <c r="L1180" s="25">
        <v>8300</v>
      </c>
      <c r="M1180" s="25">
        <v>7000</v>
      </c>
      <c r="N1180" s="25"/>
      <c r="O1180" s="26"/>
    </row>
    <row r="1181" spans="2:15" x14ac:dyDescent="0.3">
      <c r="B1181" s="135"/>
      <c r="C1181" s="45" t="s">
        <v>13</v>
      </c>
      <c r="D1181" s="25"/>
      <c r="E1181" s="25"/>
      <c r="F1181" s="25"/>
      <c r="G1181" s="25"/>
      <c r="H1181" s="25"/>
      <c r="I1181" s="25"/>
      <c r="J1181" s="25"/>
      <c r="K1181" s="25"/>
      <c r="L1181" s="25"/>
      <c r="M1181" s="25"/>
      <c r="N1181" s="25"/>
      <c r="O1181" s="26"/>
    </row>
    <row r="1182" spans="2:15" x14ac:dyDescent="0.3">
      <c r="B1182" s="135"/>
      <c r="C1182" s="45" t="s">
        <v>14</v>
      </c>
      <c r="D1182" s="25"/>
      <c r="E1182" s="25"/>
      <c r="F1182" s="25"/>
      <c r="G1182" s="25"/>
      <c r="H1182" s="25"/>
      <c r="I1182" s="25"/>
      <c r="J1182" s="25"/>
      <c r="K1182" s="25"/>
      <c r="L1182" s="25"/>
      <c r="M1182" s="25"/>
      <c r="N1182" s="25"/>
      <c r="O1182" s="26"/>
    </row>
    <row r="1183" spans="2:15" x14ac:dyDescent="0.3">
      <c r="B1183" s="135"/>
      <c r="C1183" s="45" t="s">
        <v>15</v>
      </c>
      <c r="D1183" s="25"/>
      <c r="E1183" s="25">
        <v>13</v>
      </c>
      <c r="F1183" s="25"/>
      <c r="G1183" s="25"/>
      <c r="H1183" s="25"/>
      <c r="I1183" s="25"/>
      <c r="J1183" s="25"/>
      <c r="K1183" s="25"/>
      <c r="L1183" s="25"/>
      <c r="M1183" s="25">
        <v>110</v>
      </c>
      <c r="N1183" s="25"/>
      <c r="O1183" s="26"/>
    </row>
    <row r="1184" spans="2:15" x14ac:dyDescent="0.3">
      <c r="B1184" s="135"/>
      <c r="C1184" s="45" t="s">
        <v>16</v>
      </c>
      <c r="D1184" s="25"/>
      <c r="E1184" s="25">
        <v>40</v>
      </c>
      <c r="F1184" s="25"/>
      <c r="G1184" s="25"/>
      <c r="H1184" s="25"/>
      <c r="I1184" s="25"/>
      <c r="J1184" s="25"/>
      <c r="K1184" s="25">
        <v>1100</v>
      </c>
      <c r="L1184" s="25"/>
      <c r="M1184" s="25"/>
      <c r="N1184" s="25"/>
      <c r="O1184" s="26"/>
    </row>
    <row r="1185" spans="2:15" x14ac:dyDescent="0.3">
      <c r="B1185" s="135"/>
      <c r="C1185" s="45" t="s">
        <v>17</v>
      </c>
      <c r="D1185" s="25"/>
      <c r="E1185" s="25">
        <v>1600</v>
      </c>
      <c r="F1185" s="25"/>
      <c r="G1185" s="25"/>
      <c r="H1185" s="25"/>
      <c r="I1185" s="25"/>
      <c r="J1185" s="25"/>
      <c r="K1185" s="25"/>
      <c r="L1185" s="25">
        <v>760</v>
      </c>
      <c r="M1185" s="25">
        <v>730</v>
      </c>
      <c r="N1185" s="25"/>
      <c r="O1185" s="26"/>
    </row>
    <row r="1186" spans="2:15" x14ac:dyDescent="0.3">
      <c r="B1186" s="135"/>
      <c r="C1186" s="45" t="s">
        <v>98</v>
      </c>
      <c r="D1186" s="25"/>
      <c r="E1186" s="25"/>
      <c r="F1186" s="25"/>
      <c r="G1186" s="25"/>
      <c r="H1186" s="25"/>
      <c r="I1186" s="25"/>
      <c r="J1186" s="25"/>
      <c r="K1186" s="25"/>
      <c r="L1186" s="25"/>
      <c r="M1186" s="25"/>
      <c r="N1186" s="25"/>
      <c r="O1186" s="26"/>
    </row>
    <row r="1187" spans="2:15" x14ac:dyDescent="0.3">
      <c r="B1187" s="135"/>
      <c r="C1187" s="45" t="s">
        <v>97</v>
      </c>
      <c r="D1187" s="25"/>
      <c r="E1187" s="25"/>
      <c r="F1187" s="25"/>
      <c r="G1187" s="25"/>
      <c r="H1187" s="25"/>
      <c r="I1187" s="25"/>
      <c r="J1187" s="25"/>
      <c r="K1187" s="25"/>
      <c r="L1187" s="25"/>
      <c r="M1187" s="25"/>
      <c r="N1187" s="25"/>
      <c r="O1187" s="26"/>
    </row>
    <row r="1188" spans="2:15" x14ac:dyDescent="0.3">
      <c r="B1188" s="135"/>
      <c r="C1188" s="45" t="s">
        <v>90</v>
      </c>
      <c r="D1188" s="25"/>
      <c r="E1188" s="25"/>
      <c r="F1188" s="25"/>
      <c r="G1188" s="25"/>
      <c r="H1188" s="25"/>
      <c r="I1188" s="25"/>
      <c r="J1188" s="25"/>
      <c r="K1188" s="25"/>
      <c r="L1188" s="25"/>
      <c r="M1188" s="25"/>
      <c r="N1188" s="25"/>
      <c r="O1188" s="26"/>
    </row>
    <row r="1189" spans="2:15" x14ac:dyDescent="0.3">
      <c r="B1189" s="135"/>
      <c r="C1189" s="45" t="s">
        <v>104</v>
      </c>
      <c r="D1189" s="25"/>
      <c r="E1189" s="25"/>
      <c r="F1189" s="25"/>
      <c r="G1189" s="25"/>
      <c r="H1189" s="25"/>
      <c r="I1189" s="25"/>
      <c r="J1189" s="25"/>
      <c r="K1189" s="25">
        <v>160</v>
      </c>
      <c r="L1189" s="25"/>
      <c r="M1189" s="25"/>
      <c r="N1189" s="25"/>
      <c r="O1189" s="26"/>
    </row>
    <row r="1190" spans="2:15" x14ac:dyDescent="0.3">
      <c r="B1190" s="135"/>
      <c r="C1190" s="45" t="s">
        <v>18</v>
      </c>
      <c r="D1190" s="25"/>
      <c r="E1190" s="25"/>
      <c r="F1190" s="25"/>
      <c r="G1190" s="25"/>
      <c r="H1190" s="25"/>
      <c r="I1190" s="25"/>
      <c r="J1190" s="25"/>
      <c r="K1190" s="25">
        <v>40</v>
      </c>
      <c r="L1190" s="25"/>
      <c r="M1190" s="25"/>
      <c r="N1190" s="25"/>
      <c r="O1190" s="26"/>
    </row>
    <row r="1191" spans="2:15" x14ac:dyDescent="0.3">
      <c r="B1191" s="135"/>
      <c r="C1191" s="45" t="s">
        <v>105</v>
      </c>
      <c r="D1191" s="25"/>
      <c r="E1191" s="25"/>
      <c r="F1191" s="25"/>
      <c r="G1191" s="25"/>
      <c r="H1191" s="25"/>
      <c r="I1191" s="25"/>
      <c r="J1191" s="25"/>
      <c r="K1191" s="25"/>
      <c r="L1191" s="25"/>
      <c r="M1191" s="25"/>
      <c r="N1191" s="25"/>
      <c r="O1191" s="26"/>
    </row>
    <row r="1192" spans="2:15" x14ac:dyDescent="0.3">
      <c r="B1192" s="135"/>
      <c r="C1192" s="45" t="s">
        <v>103</v>
      </c>
      <c r="D1192" s="25"/>
      <c r="E1192" s="25"/>
      <c r="F1192" s="25"/>
      <c r="G1192" s="25"/>
      <c r="H1192" s="25"/>
      <c r="I1192" s="25"/>
      <c r="J1192" s="25"/>
      <c r="K1192" s="25"/>
      <c r="L1192" s="25"/>
      <c r="M1192" s="25"/>
      <c r="N1192" s="25"/>
      <c r="O1192" s="26"/>
    </row>
    <row r="1193" spans="2:15" x14ac:dyDescent="0.3">
      <c r="B1193" s="135"/>
      <c r="C1193" s="45" t="s">
        <v>106</v>
      </c>
      <c r="D1193" s="25"/>
      <c r="E1193" s="25"/>
      <c r="F1193" s="25"/>
      <c r="G1193" s="25"/>
      <c r="H1193" s="25"/>
      <c r="I1193" s="25"/>
      <c r="J1193" s="25"/>
      <c r="K1193" s="25"/>
      <c r="L1193" s="25"/>
      <c r="M1193" s="25"/>
      <c r="N1193" s="25"/>
      <c r="O1193" s="26"/>
    </row>
    <row r="1194" spans="2:15" x14ac:dyDescent="0.3">
      <c r="B1194" s="135"/>
      <c r="C1194" s="45" t="s">
        <v>19</v>
      </c>
      <c r="D1194" s="25"/>
      <c r="E1194" s="25">
        <v>13</v>
      </c>
      <c r="F1194" s="25"/>
      <c r="G1194" s="25"/>
      <c r="H1194" s="25"/>
      <c r="I1194" s="25"/>
      <c r="J1194" s="25"/>
      <c r="K1194" s="25"/>
      <c r="L1194" s="25"/>
      <c r="M1194" s="25">
        <v>13</v>
      </c>
      <c r="N1194" s="25"/>
      <c r="O1194" s="26"/>
    </row>
    <row r="1195" spans="2:15" x14ac:dyDescent="0.3">
      <c r="B1195" s="135"/>
      <c r="C1195" s="45" t="s">
        <v>20</v>
      </c>
      <c r="D1195" s="25"/>
      <c r="E1195" s="25">
        <v>1100</v>
      </c>
      <c r="F1195" s="25"/>
      <c r="G1195" s="25"/>
      <c r="H1195" s="25"/>
      <c r="I1195" s="25"/>
      <c r="J1195" s="25"/>
      <c r="K1195" s="25">
        <v>360</v>
      </c>
      <c r="L1195" s="25">
        <v>80</v>
      </c>
      <c r="M1195" s="25"/>
      <c r="N1195" s="25"/>
      <c r="O1195" s="26"/>
    </row>
    <row r="1196" spans="2:15" x14ac:dyDescent="0.3">
      <c r="B1196" s="135"/>
      <c r="C1196" s="45" t="s">
        <v>91</v>
      </c>
      <c r="D1196" s="25"/>
      <c r="E1196" s="25"/>
      <c r="F1196" s="25"/>
      <c r="G1196" s="25"/>
      <c r="H1196" s="25"/>
      <c r="I1196" s="25"/>
      <c r="J1196" s="25"/>
      <c r="K1196" s="25"/>
      <c r="L1196" s="25"/>
      <c r="M1196" s="25"/>
      <c r="N1196" s="25"/>
      <c r="O1196" s="26"/>
    </row>
    <row r="1197" spans="2:15" x14ac:dyDescent="0.3">
      <c r="B1197" s="135"/>
      <c r="C1197" s="45" t="s">
        <v>95</v>
      </c>
      <c r="D1197" s="25"/>
      <c r="E1197" s="25"/>
      <c r="F1197" s="25"/>
      <c r="G1197" s="25"/>
      <c r="H1197" s="25"/>
      <c r="I1197" s="25"/>
      <c r="J1197" s="25"/>
      <c r="K1197" s="25"/>
      <c r="L1197" s="25"/>
      <c r="M1197" s="25"/>
      <c r="N1197" s="25"/>
      <c r="O1197" s="26"/>
    </row>
    <row r="1198" spans="2:15" x14ac:dyDescent="0.3">
      <c r="B1198" s="135"/>
      <c r="C1198" s="45" t="s">
        <v>21</v>
      </c>
      <c r="D1198" s="25"/>
      <c r="E1198" s="25"/>
      <c r="F1198" s="25"/>
      <c r="G1198" s="25"/>
      <c r="H1198" s="25"/>
      <c r="I1198" s="25"/>
      <c r="J1198" s="25"/>
      <c r="K1198" s="25"/>
      <c r="L1198" s="25"/>
      <c r="M1198" s="25"/>
      <c r="N1198" s="25"/>
      <c r="O1198" s="26"/>
    </row>
    <row r="1199" spans="2:15" x14ac:dyDescent="0.3">
      <c r="B1199" s="135"/>
      <c r="C1199" s="45" t="s">
        <v>88</v>
      </c>
      <c r="D1199" s="25"/>
      <c r="E1199" s="25"/>
      <c r="F1199" s="25"/>
      <c r="G1199" s="25"/>
      <c r="H1199" s="25"/>
      <c r="I1199" s="25"/>
      <c r="J1199" s="25"/>
      <c r="K1199" s="25"/>
      <c r="L1199" s="25"/>
      <c r="M1199" s="25"/>
      <c r="N1199" s="25"/>
      <c r="O1199" s="26"/>
    </row>
    <row r="1200" spans="2:15" x14ac:dyDescent="0.3">
      <c r="B1200" s="135"/>
      <c r="C1200" s="43" t="s">
        <v>22</v>
      </c>
      <c r="D1200" s="25"/>
      <c r="E1200" s="25">
        <v>40</v>
      </c>
      <c r="F1200" s="25"/>
      <c r="G1200" s="25"/>
      <c r="H1200" s="25"/>
      <c r="I1200" s="25"/>
      <c r="J1200" s="25"/>
      <c r="K1200" s="25">
        <v>40</v>
      </c>
      <c r="L1200" s="25"/>
      <c r="M1200" s="25"/>
      <c r="N1200" s="25"/>
      <c r="O1200" s="26"/>
    </row>
    <row r="1201" spans="2:15" x14ac:dyDescent="0.3">
      <c r="B1201" s="135"/>
      <c r="C1201" s="43" t="s">
        <v>102</v>
      </c>
      <c r="D1201" s="25"/>
      <c r="E1201" s="25"/>
      <c r="F1201" s="25"/>
      <c r="G1201" s="25"/>
      <c r="H1201" s="25"/>
      <c r="I1201" s="25"/>
      <c r="J1201" s="25"/>
      <c r="K1201" s="25"/>
      <c r="L1201" s="25"/>
      <c r="M1201" s="25"/>
      <c r="N1201" s="25"/>
      <c r="O1201" s="26"/>
    </row>
    <row r="1202" spans="2:15" x14ac:dyDescent="0.3">
      <c r="B1202" s="135"/>
      <c r="C1202" s="43" t="s">
        <v>23</v>
      </c>
      <c r="D1202" s="25"/>
      <c r="E1202" s="25"/>
      <c r="F1202" s="25"/>
      <c r="G1202" s="25"/>
      <c r="H1202" s="25"/>
      <c r="I1202" s="25"/>
      <c r="J1202" s="25"/>
      <c r="K1202" s="25"/>
      <c r="L1202" s="25"/>
      <c r="M1202" s="25"/>
      <c r="N1202" s="25"/>
      <c r="O1202" s="26"/>
    </row>
    <row r="1203" spans="2:15" x14ac:dyDescent="0.3">
      <c r="B1203" s="135"/>
      <c r="C1203" s="43" t="s">
        <v>24</v>
      </c>
      <c r="D1203" s="25"/>
      <c r="E1203" s="25"/>
      <c r="F1203" s="25"/>
      <c r="G1203" s="25"/>
      <c r="H1203" s="25"/>
      <c r="I1203" s="25"/>
      <c r="J1203" s="25"/>
      <c r="K1203" s="25"/>
      <c r="L1203" s="25"/>
      <c r="M1203" s="25"/>
      <c r="N1203" s="25"/>
      <c r="O1203" s="26"/>
    </row>
    <row r="1204" spans="2:15" x14ac:dyDescent="0.3">
      <c r="B1204" s="135"/>
      <c r="C1204" s="43" t="s">
        <v>107</v>
      </c>
      <c r="D1204" s="25"/>
      <c r="E1204" s="25"/>
      <c r="F1204" s="25"/>
      <c r="G1204" s="25"/>
      <c r="H1204" s="25"/>
      <c r="I1204" s="25"/>
      <c r="J1204" s="25"/>
      <c r="K1204" s="25"/>
      <c r="L1204" s="25"/>
      <c r="M1204" s="25"/>
      <c r="N1204" s="25"/>
      <c r="O1204" s="26"/>
    </row>
    <row r="1205" spans="2:15" x14ac:dyDescent="0.3">
      <c r="B1205" s="135"/>
      <c r="C1205" s="43" t="s">
        <v>101</v>
      </c>
      <c r="D1205" s="25"/>
      <c r="E1205" s="25"/>
      <c r="F1205" s="25"/>
      <c r="G1205" s="25"/>
      <c r="H1205" s="25"/>
      <c r="I1205" s="25"/>
      <c r="J1205" s="25"/>
      <c r="K1205" s="25"/>
      <c r="L1205" s="25"/>
      <c r="M1205" s="25"/>
      <c r="N1205" s="25"/>
      <c r="O1205" s="26"/>
    </row>
    <row r="1206" spans="2:15" x14ac:dyDescent="0.3">
      <c r="B1206" s="135"/>
      <c r="C1206" s="43" t="s">
        <v>25</v>
      </c>
      <c r="D1206" s="25"/>
      <c r="E1206" s="25">
        <v>13</v>
      </c>
      <c r="F1206" s="25"/>
      <c r="G1206" s="25"/>
      <c r="H1206" s="25"/>
      <c r="I1206" s="25"/>
      <c r="J1206" s="25"/>
      <c r="K1206" s="25"/>
      <c r="L1206" s="25"/>
      <c r="M1206" s="25"/>
      <c r="N1206" s="25"/>
      <c r="O1206" s="26"/>
    </row>
    <row r="1207" spans="2:15" x14ac:dyDescent="0.3">
      <c r="B1207" s="135"/>
      <c r="C1207" s="43" t="s">
        <v>26</v>
      </c>
      <c r="D1207" s="25"/>
      <c r="E1207" s="25"/>
      <c r="F1207" s="25"/>
      <c r="G1207" s="25"/>
      <c r="H1207" s="25"/>
      <c r="I1207" s="25"/>
      <c r="J1207" s="25"/>
      <c r="K1207" s="25"/>
      <c r="L1207" s="25"/>
      <c r="M1207" s="25"/>
      <c r="N1207" s="25"/>
      <c r="O1207" s="26"/>
    </row>
    <row r="1208" spans="2:15" x14ac:dyDescent="0.3">
      <c r="B1208" s="135"/>
      <c r="C1208" s="43" t="s">
        <v>89</v>
      </c>
      <c r="D1208" s="25"/>
      <c r="E1208" s="25"/>
      <c r="F1208" s="25"/>
      <c r="G1208" s="25"/>
      <c r="H1208" s="25"/>
      <c r="I1208" s="25"/>
      <c r="J1208" s="25"/>
      <c r="K1208" s="25"/>
      <c r="L1208" s="25"/>
      <c r="M1208" s="25"/>
      <c r="N1208" s="25"/>
      <c r="O1208" s="26"/>
    </row>
    <row r="1209" spans="2:15" x14ac:dyDescent="0.3">
      <c r="B1209" s="135"/>
      <c r="C1209" s="43" t="s">
        <v>27</v>
      </c>
      <c r="D1209" s="25"/>
      <c r="E1209" s="25"/>
      <c r="F1209" s="25"/>
      <c r="G1209" s="25"/>
      <c r="H1209" s="25"/>
      <c r="I1209" s="25"/>
      <c r="J1209" s="25"/>
      <c r="K1209" s="25"/>
      <c r="L1209" s="25"/>
      <c r="M1209" s="25"/>
      <c r="N1209" s="25"/>
      <c r="O1209" s="26"/>
    </row>
    <row r="1210" spans="2:15" x14ac:dyDescent="0.3">
      <c r="B1210" s="135"/>
      <c r="C1210" s="60" t="s">
        <v>110</v>
      </c>
      <c r="D1210" s="25"/>
      <c r="E1210" s="25"/>
      <c r="F1210" s="25"/>
      <c r="G1210" s="25"/>
      <c r="H1210" s="25"/>
      <c r="I1210" s="25"/>
      <c r="J1210" s="25"/>
      <c r="K1210" s="25"/>
      <c r="L1210" s="25"/>
      <c r="M1210" s="25"/>
      <c r="N1210" s="25"/>
      <c r="O1210" s="26"/>
    </row>
    <row r="1211" spans="2:15" ht="16.2" thickBot="1" x14ac:dyDescent="0.35">
      <c r="B1211" s="136"/>
      <c r="C1211" s="46" t="s">
        <v>28</v>
      </c>
      <c r="D1211" s="27">
        <f>SUM(D1174:D1210)</f>
        <v>0</v>
      </c>
      <c r="E1211" s="27">
        <f>SUM(E1175:E1210)</f>
        <v>3209</v>
      </c>
      <c r="F1211" s="27">
        <f t="shared" ref="F1211:O1211" si="29">SUM(F1174:F1210)</f>
        <v>0</v>
      </c>
      <c r="G1211" s="27">
        <f t="shared" si="29"/>
        <v>0</v>
      </c>
      <c r="H1211" s="27">
        <f t="shared" si="29"/>
        <v>0</v>
      </c>
      <c r="I1211" s="27">
        <f t="shared" si="29"/>
        <v>0</v>
      </c>
      <c r="J1211" s="27">
        <f t="shared" si="29"/>
        <v>0</v>
      </c>
      <c r="K1211" s="27">
        <f t="shared" si="29"/>
        <v>2024</v>
      </c>
      <c r="L1211" s="27">
        <f t="shared" si="29"/>
        <v>9670</v>
      </c>
      <c r="M1211" s="27">
        <f t="shared" si="29"/>
        <v>9153</v>
      </c>
      <c r="N1211" s="27">
        <f t="shared" si="29"/>
        <v>0</v>
      </c>
      <c r="O1211" s="28">
        <f t="shared" si="29"/>
        <v>0</v>
      </c>
    </row>
    <row r="1212" spans="2:15" ht="16.2" thickBot="1" x14ac:dyDescent="0.35">
      <c r="B1212" s="47"/>
      <c r="C1212" s="54"/>
      <c r="D1212" s="39"/>
      <c r="E1212" s="39"/>
      <c r="F1212" s="39"/>
      <c r="G1212" s="39"/>
      <c r="H1212" s="39"/>
      <c r="I1212" s="39"/>
      <c r="J1212" s="39"/>
      <c r="K1212" s="39"/>
      <c r="L1212" s="39"/>
      <c r="M1212" s="39"/>
      <c r="N1212" s="39"/>
      <c r="O1212" s="40"/>
    </row>
    <row r="1213" spans="2:15" x14ac:dyDescent="0.3">
      <c r="B1213" s="133" t="s">
        <v>108</v>
      </c>
      <c r="C1213" s="51" t="s">
        <v>99</v>
      </c>
      <c r="D1213" s="33"/>
      <c r="E1213" s="33"/>
      <c r="F1213" s="33"/>
      <c r="G1213" s="33"/>
      <c r="H1213" s="33"/>
      <c r="I1213" s="33"/>
      <c r="J1213" s="33"/>
      <c r="K1213" s="33"/>
      <c r="L1213" s="33"/>
      <c r="M1213" s="33"/>
      <c r="N1213" s="33"/>
      <c r="O1213" s="34"/>
    </row>
    <row r="1214" spans="2:15" x14ac:dyDescent="0.3">
      <c r="B1214" s="134"/>
      <c r="C1214" s="43" t="s">
        <v>9</v>
      </c>
      <c r="D1214" s="25"/>
      <c r="E1214" s="25"/>
      <c r="F1214" s="25"/>
      <c r="G1214" s="25"/>
      <c r="H1214" s="25"/>
      <c r="I1214" s="25"/>
      <c r="J1214" s="25"/>
      <c r="K1214" s="25"/>
      <c r="L1214" s="25"/>
      <c r="M1214" s="25"/>
      <c r="N1214" s="25"/>
      <c r="O1214" s="26"/>
    </row>
    <row r="1215" spans="2:15" x14ac:dyDescent="0.3">
      <c r="B1215" s="134"/>
      <c r="C1215" s="43" t="s">
        <v>96</v>
      </c>
      <c r="D1215" s="25"/>
      <c r="E1215" s="25"/>
      <c r="F1215" s="25"/>
      <c r="G1215" s="25"/>
      <c r="H1215" s="25"/>
      <c r="I1215" s="25"/>
      <c r="J1215" s="25"/>
      <c r="K1215" s="25"/>
      <c r="L1215" s="25"/>
      <c r="M1215" s="25"/>
      <c r="N1215" s="25"/>
      <c r="O1215" s="26"/>
    </row>
    <row r="1216" spans="2:15" x14ac:dyDescent="0.3">
      <c r="B1216" s="134"/>
      <c r="C1216" s="43" t="s">
        <v>100</v>
      </c>
      <c r="D1216" s="25"/>
      <c r="E1216" s="25"/>
      <c r="F1216" s="25"/>
      <c r="G1216" s="25"/>
      <c r="H1216" s="25"/>
      <c r="I1216" s="25"/>
      <c r="J1216" s="25"/>
      <c r="K1216" s="25"/>
      <c r="L1216" s="25"/>
      <c r="M1216" s="25"/>
      <c r="N1216" s="25"/>
      <c r="O1216" s="26"/>
    </row>
    <row r="1217" spans="2:15" x14ac:dyDescent="0.3">
      <c r="B1217" s="135"/>
      <c r="C1217" s="45" t="s">
        <v>10</v>
      </c>
      <c r="D1217" s="25"/>
      <c r="E1217" s="25"/>
      <c r="F1217" s="25"/>
      <c r="G1217" s="25"/>
      <c r="H1217" s="25"/>
      <c r="I1217" s="25"/>
      <c r="J1217" s="25"/>
      <c r="K1217" s="25"/>
      <c r="L1217" s="25">
        <v>1500</v>
      </c>
      <c r="M1217" s="25">
        <v>1300</v>
      </c>
      <c r="N1217" s="25"/>
      <c r="O1217" s="26"/>
    </row>
    <row r="1218" spans="2:15" x14ac:dyDescent="0.3">
      <c r="B1218" s="135"/>
      <c r="C1218" s="45" t="s">
        <v>11</v>
      </c>
      <c r="D1218" s="25"/>
      <c r="E1218" s="25"/>
      <c r="F1218" s="25"/>
      <c r="G1218" s="25"/>
      <c r="H1218" s="25"/>
      <c r="I1218" s="25"/>
      <c r="J1218" s="25"/>
      <c r="K1218" s="25"/>
      <c r="L1218" s="25"/>
      <c r="M1218" s="25"/>
      <c r="N1218" s="25"/>
      <c r="O1218" s="26"/>
    </row>
    <row r="1219" spans="2:15" x14ac:dyDescent="0.3">
      <c r="B1219" s="135"/>
      <c r="C1219" s="45" t="s">
        <v>12</v>
      </c>
      <c r="D1219" s="25"/>
      <c r="E1219" s="25"/>
      <c r="F1219" s="25"/>
      <c r="G1219" s="25"/>
      <c r="H1219" s="25"/>
      <c r="I1219" s="25"/>
      <c r="J1219" s="25"/>
      <c r="K1219" s="25"/>
      <c r="L1219" s="25">
        <v>6400</v>
      </c>
      <c r="M1219" s="25">
        <v>6700</v>
      </c>
      <c r="N1219" s="25"/>
      <c r="O1219" s="26"/>
    </row>
    <row r="1220" spans="2:15" x14ac:dyDescent="0.3">
      <c r="B1220" s="135"/>
      <c r="C1220" s="45" t="s">
        <v>13</v>
      </c>
      <c r="D1220" s="25"/>
      <c r="E1220" s="25"/>
      <c r="F1220" s="25"/>
      <c r="G1220" s="25"/>
      <c r="H1220" s="25"/>
      <c r="I1220" s="25"/>
      <c r="J1220" s="25"/>
      <c r="K1220" s="25"/>
      <c r="L1220" s="25"/>
      <c r="M1220" s="25"/>
      <c r="N1220" s="25"/>
      <c r="O1220" s="26"/>
    </row>
    <row r="1221" spans="2:15" x14ac:dyDescent="0.3">
      <c r="B1221" s="135"/>
      <c r="C1221" s="45" t="s">
        <v>14</v>
      </c>
      <c r="D1221" s="25"/>
      <c r="E1221" s="25"/>
      <c r="F1221" s="25"/>
      <c r="G1221" s="25"/>
      <c r="H1221" s="25"/>
      <c r="I1221" s="25"/>
      <c r="J1221" s="25"/>
      <c r="K1221" s="25"/>
      <c r="L1221" s="25"/>
      <c r="M1221" s="25"/>
      <c r="N1221" s="25"/>
      <c r="O1221" s="26"/>
    </row>
    <row r="1222" spans="2:15" x14ac:dyDescent="0.3">
      <c r="B1222" s="135"/>
      <c r="C1222" s="45" t="s">
        <v>15</v>
      </c>
      <c r="D1222" s="25"/>
      <c r="E1222" s="25"/>
      <c r="F1222" s="25"/>
      <c r="G1222" s="25"/>
      <c r="H1222" s="25"/>
      <c r="I1222" s="25"/>
      <c r="J1222" s="25"/>
      <c r="K1222" s="25"/>
      <c r="L1222" s="25">
        <v>27</v>
      </c>
      <c r="M1222" s="25">
        <v>600</v>
      </c>
      <c r="N1222" s="25"/>
      <c r="O1222" s="26"/>
    </row>
    <row r="1223" spans="2:15" x14ac:dyDescent="0.3">
      <c r="B1223" s="135"/>
      <c r="C1223" s="45" t="s">
        <v>16</v>
      </c>
      <c r="D1223" s="25"/>
      <c r="E1223" s="25"/>
      <c r="F1223" s="25"/>
      <c r="G1223" s="25"/>
      <c r="H1223" s="25"/>
      <c r="I1223" s="25"/>
      <c r="J1223" s="25"/>
      <c r="K1223" s="25"/>
      <c r="L1223" s="25"/>
      <c r="M1223" s="25"/>
      <c r="N1223" s="25"/>
      <c r="O1223" s="26"/>
    </row>
    <row r="1224" spans="2:15" x14ac:dyDescent="0.3">
      <c r="B1224" s="135"/>
      <c r="C1224" s="45" t="s">
        <v>17</v>
      </c>
      <c r="D1224" s="25"/>
      <c r="E1224" s="25"/>
      <c r="F1224" s="25"/>
      <c r="G1224" s="25"/>
      <c r="H1224" s="25"/>
      <c r="I1224" s="25"/>
      <c r="J1224" s="25"/>
      <c r="K1224" s="25"/>
      <c r="L1224" s="25">
        <v>680</v>
      </c>
      <c r="M1224" s="25">
        <v>1500</v>
      </c>
      <c r="N1224" s="25"/>
      <c r="O1224" s="26"/>
    </row>
    <row r="1225" spans="2:15" x14ac:dyDescent="0.3">
      <c r="B1225" s="135"/>
      <c r="C1225" s="45" t="s">
        <v>98</v>
      </c>
      <c r="D1225" s="25"/>
      <c r="E1225" s="25"/>
      <c r="F1225" s="25"/>
      <c r="G1225" s="25"/>
      <c r="H1225" s="25"/>
      <c r="I1225" s="25"/>
      <c r="J1225" s="25"/>
      <c r="K1225" s="25"/>
      <c r="L1225" s="25"/>
      <c r="M1225" s="25"/>
      <c r="N1225" s="25"/>
      <c r="O1225" s="26"/>
    </row>
    <row r="1226" spans="2:15" x14ac:dyDescent="0.3">
      <c r="B1226" s="135"/>
      <c r="C1226" s="45" t="s">
        <v>97</v>
      </c>
      <c r="D1226" s="25"/>
      <c r="E1226" s="25"/>
      <c r="F1226" s="25"/>
      <c r="G1226" s="25"/>
      <c r="H1226" s="25"/>
      <c r="I1226" s="25"/>
      <c r="J1226" s="25"/>
      <c r="K1226" s="25"/>
      <c r="L1226" s="25"/>
      <c r="M1226" s="25"/>
      <c r="N1226" s="25"/>
      <c r="O1226" s="26"/>
    </row>
    <row r="1227" spans="2:15" x14ac:dyDescent="0.3">
      <c r="B1227" s="135"/>
      <c r="C1227" s="45" t="s">
        <v>90</v>
      </c>
      <c r="D1227" s="25"/>
      <c r="E1227" s="25"/>
      <c r="F1227" s="25"/>
      <c r="G1227" s="25"/>
      <c r="H1227" s="25"/>
      <c r="I1227" s="25"/>
      <c r="J1227" s="25"/>
      <c r="K1227" s="25"/>
      <c r="L1227" s="25"/>
      <c r="M1227" s="25"/>
      <c r="N1227" s="25"/>
      <c r="O1227" s="26"/>
    </row>
    <row r="1228" spans="2:15" x14ac:dyDescent="0.3">
      <c r="B1228" s="135"/>
      <c r="C1228" s="45" t="s">
        <v>104</v>
      </c>
      <c r="D1228" s="25"/>
      <c r="E1228" s="25"/>
      <c r="F1228" s="25"/>
      <c r="G1228" s="25"/>
      <c r="H1228" s="25"/>
      <c r="I1228" s="25"/>
      <c r="J1228" s="25"/>
      <c r="K1228" s="25"/>
      <c r="L1228" s="25"/>
      <c r="M1228" s="25"/>
      <c r="N1228" s="25"/>
      <c r="O1228" s="26"/>
    </row>
    <row r="1229" spans="2:15" x14ac:dyDescent="0.3">
      <c r="B1229" s="135"/>
      <c r="C1229" s="45" t="s">
        <v>18</v>
      </c>
      <c r="D1229" s="25"/>
      <c r="E1229" s="25"/>
      <c r="F1229" s="25"/>
      <c r="G1229" s="25"/>
      <c r="H1229" s="25"/>
      <c r="I1229" s="25"/>
      <c r="J1229" s="25"/>
      <c r="K1229" s="25"/>
      <c r="L1229" s="25"/>
      <c r="M1229" s="25"/>
      <c r="N1229" s="25"/>
      <c r="O1229" s="26"/>
    </row>
    <row r="1230" spans="2:15" x14ac:dyDescent="0.3">
      <c r="B1230" s="135"/>
      <c r="C1230" s="45" t="s">
        <v>105</v>
      </c>
      <c r="D1230" s="25"/>
      <c r="E1230" s="25"/>
      <c r="F1230" s="25"/>
      <c r="G1230" s="25"/>
      <c r="H1230" s="25"/>
      <c r="I1230" s="25"/>
      <c r="J1230" s="25"/>
      <c r="K1230" s="25"/>
      <c r="L1230" s="25"/>
      <c r="M1230" s="25">
        <v>53</v>
      </c>
      <c r="N1230" s="25"/>
      <c r="O1230" s="26"/>
    </row>
    <row r="1231" spans="2:15" x14ac:dyDescent="0.3">
      <c r="B1231" s="135"/>
      <c r="C1231" s="45" t="s">
        <v>103</v>
      </c>
      <c r="D1231" s="25"/>
      <c r="E1231" s="25"/>
      <c r="F1231" s="25"/>
      <c r="G1231" s="25"/>
      <c r="H1231" s="25"/>
      <c r="I1231" s="25"/>
      <c r="J1231" s="25"/>
      <c r="K1231" s="25"/>
      <c r="L1231" s="25"/>
      <c r="M1231" s="25"/>
      <c r="N1231" s="25"/>
      <c r="O1231" s="26"/>
    </row>
    <row r="1232" spans="2:15" x14ac:dyDescent="0.3">
      <c r="B1232" s="135"/>
      <c r="C1232" s="45" t="s">
        <v>106</v>
      </c>
      <c r="D1232" s="25"/>
      <c r="E1232" s="25"/>
      <c r="F1232" s="25"/>
      <c r="G1232" s="25"/>
      <c r="H1232" s="25"/>
      <c r="I1232" s="25"/>
      <c r="J1232" s="25"/>
      <c r="K1232" s="25"/>
      <c r="L1232" s="25"/>
      <c r="M1232" s="25"/>
      <c r="N1232" s="25"/>
      <c r="O1232" s="26"/>
    </row>
    <row r="1233" spans="2:15" x14ac:dyDescent="0.3">
      <c r="B1233" s="135"/>
      <c r="C1233" s="45" t="s">
        <v>19</v>
      </c>
      <c r="D1233" s="25"/>
      <c r="E1233" s="25"/>
      <c r="F1233" s="25"/>
      <c r="G1233" s="25"/>
      <c r="H1233" s="25"/>
      <c r="I1233" s="25"/>
      <c r="J1233" s="25"/>
      <c r="K1233" s="25"/>
      <c r="L1233" s="25"/>
      <c r="M1233" s="25">
        <v>13</v>
      </c>
      <c r="N1233" s="25"/>
      <c r="O1233" s="26"/>
    </row>
    <row r="1234" spans="2:15" x14ac:dyDescent="0.3">
      <c r="B1234" s="135"/>
      <c r="C1234" s="45" t="s">
        <v>20</v>
      </c>
      <c r="D1234" s="25"/>
      <c r="E1234" s="25"/>
      <c r="F1234" s="25"/>
      <c r="G1234" s="25"/>
      <c r="H1234" s="25"/>
      <c r="I1234" s="25"/>
      <c r="J1234" s="25"/>
      <c r="K1234" s="25"/>
      <c r="L1234" s="25">
        <v>200</v>
      </c>
      <c r="M1234" s="25">
        <v>270</v>
      </c>
      <c r="N1234" s="25"/>
      <c r="O1234" s="26"/>
    </row>
    <row r="1235" spans="2:15" x14ac:dyDescent="0.3">
      <c r="B1235" s="135"/>
      <c r="C1235" s="45" t="s">
        <v>91</v>
      </c>
      <c r="D1235" s="25"/>
      <c r="E1235" s="25"/>
      <c r="F1235" s="25"/>
      <c r="G1235" s="25"/>
      <c r="H1235" s="25"/>
      <c r="I1235" s="25"/>
      <c r="J1235" s="25"/>
      <c r="K1235" s="25"/>
      <c r="L1235" s="25"/>
      <c r="M1235" s="25"/>
      <c r="N1235" s="25"/>
      <c r="O1235" s="26"/>
    </row>
    <row r="1236" spans="2:15" x14ac:dyDescent="0.3">
      <c r="B1236" s="135"/>
      <c r="C1236" s="45" t="s">
        <v>95</v>
      </c>
      <c r="D1236" s="25"/>
      <c r="E1236" s="25"/>
      <c r="F1236" s="25"/>
      <c r="G1236" s="25"/>
      <c r="H1236" s="25"/>
      <c r="I1236" s="25"/>
      <c r="J1236" s="25"/>
      <c r="K1236" s="25"/>
      <c r="L1236" s="25"/>
      <c r="M1236" s="25"/>
      <c r="N1236" s="25"/>
      <c r="O1236" s="26"/>
    </row>
    <row r="1237" spans="2:15" x14ac:dyDescent="0.3">
      <c r="B1237" s="135"/>
      <c r="C1237" s="45" t="s">
        <v>21</v>
      </c>
      <c r="D1237" s="25"/>
      <c r="E1237" s="25"/>
      <c r="F1237" s="25"/>
      <c r="G1237" s="25"/>
      <c r="H1237" s="25"/>
      <c r="I1237" s="25"/>
      <c r="J1237" s="25"/>
      <c r="K1237" s="25"/>
      <c r="L1237" s="25"/>
      <c r="M1237" s="25"/>
      <c r="N1237" s="25"/>
      <c r="O1237" s="26"/>
    </row>
    <row r="1238" spans="2:15" x14ac:dyDescent="0.3">
      <c r="B1238" s="135"/>
      <c r="C1238" s="45" t="s">
        <v>88</v>
      </c>
      <c r="D1238" s="25"/>
      <c r="E1238" s="25"/>
      <c r="F1238" s="25"/>
      <c r="G1238" s="25"/>
      <c r="H1238" s="25"/>
      <c r="I1238" s="25"/>
      <c r="J1238" s="25"/>
      <c r="K1238" s="25"/>
      <c r="L1238" s="25"/>
      <c r="M1238" s="25"/>
      <c r="N1238" s="25"/>
      <c r="O1238" s="26"/>
    </row>
    <row r="1239" spans="2:15" x14ac:dyDescent="0.3">
      <c r="B1239" s="135"/>
      <c r="C1239" s="43" t="s">
        <v>22</v>
      </c>
      <c r="D1239" s="25"/>
      <c r="E1239" s="25"/>
      <c r="F1239" s="25"/>
      <c r="G1239" s="25"/>
      <c r="H1239" s="25"/>
      <c r="I1239" s="25"/>
      <c r="J1239" s="25"/>
      <c r="K1239" s="25"/>
      <c r="L1239" s="25"/>
      <c r="M1239" s="25">
        <v>230</v>
      </c>
      <c r="N1239" s="25"/>
      <c r="O1239" s="26"/>
    </row>
    <row r="1240" spans="2:15" x14ac:dyDescent="0.3">
      <c r="B1240" s="135"/>
      <c r="C1240" s="43" t="s">
        <v>102</v>
      </c>
      <c r="D1240" s="25"/>
      <c r="E1240" s="25"/>
      <c r="F1240" s="25"/>
      <c r="G1240" s="25"/>
      <c r="H1240" s="25"/>
      <c r="I1240" s="25"/>
      <c r="J1240" s="25"/>
      <c r="K1240" s="25"/>
      <c r="L1240" s="25"/>
      <c r="M1240" s="25"/>
      <c r="N1240" s="25"/>
      <c r="O1240" s="26"/>
    </row>
    <row r="1241" spans="2:15" x14ac:dyDescent="0.3">
      <c r="B1241" s="135"/>
      <c r="C1241" s="43" t="s">
        <v>23</v>
      </c>
      <c r="D1241" s="25"/>
      <c r="E1241" s="25"/>
      <c r="F1241" s="25"/>
      <c r="G1241" s="25"/>
      <c r="H1241" s="25"/>
      <c r="I1241" s="25"/>
      <c r="J1241" s="25"/>
      <c r="K1241" s="25"/>
      <c r="L1241" s="25"/>
      <c r="M1241" s="25"/>
      <c r="N1241" s="25"/>
      <c r="O1241" s="26"/>
    </row>
    <row r="1242" spans="2:15" x14ac:dyDescent="0.3">
      <c r="B1242" s="135"/>
      <c r="C1242" s="43" t="s">
        <v>24</v>
      </c>
      <c r="D1242" s="25"/>
      <c r="E1242" s="25"/>
      <c r="F1242" s="25"/>
      <c r="G1242" s="25"/>
      <c r="H1242" s="25"/>
      <c r="I1242" s="25"/>
      <c r="J1242" s="25"/>
      <c r="K1242" s="25"/>
      <c r="L1242" s="25"/>
      <c r="M1242" s="25"/>
      <c r="N1242" s="25"/>
      <c r="O1242" s="26"/>
    </row>
    <row r="1243" spans="2:15" x14ac:dyDescent="0.3">
      <c r="B1243" s="135"/>
      <c r="C1243" s="43" t="s">
        <v>107</v>
      </c>
      <c r="D1243" s="25"/>
      <c r="E1243" s="25"/>
      <c r="F1243" s="25"/>
      <c r="G1243" s="25"/>
      <c r="H1243" s="25"/>
      <c r="I1243" s="25"/>
      <c r="J1243" s="25"/>
      <c r="K1243" s="25"/>
      <c r="L1243" s="25"/>
      <c r="M1243" s="25"/>
      <c r="N1243" s="25"/>
      <c r="O1243" s="26"/>
    </row>
    <row r="1244" spans="2:15" x14ac:dyDescent="0.3">
      <c r="B1244" s="135"/>
      <c r="C1244" s="43" t="s">
        <v>101</v>
      </c>
      <c r="D1244" s="25"/>
      <c r="E1244" s="25"/>
      <c r="F1244" s="25"/>
      <c r="G1244" s="25"/>
      <c r="H1244" s="25"/>
      <c r="I1244" s="25"/>
      <c r="J1244" s="25"/>
      <c r="K1244" s="25"/>
      <c r="L1244" s="25"/>
      <c r="M1244" s="25"/>
      <c r="N1244" s="25"/>
      <c r="O1244" s="26"/>
    </row>
    <row r="1245" spans="2:15" x14ac:dyDescent="0.3">
      <c r="B1245" s="135"/>
      <c r="C1245" s="43" t="s">
        <v>25</v>
      </c>
      <c r="D1245" s="25"/>
      <c r="E1245" s="25"/>
      <c r="F1245" s="25"/>
      <c r="G1245" s="25"/>
      <c r="H1245" s="25"/>
      <c r="I1245" s="25"/>
      <c r="J1245" s="25"/>
      <c r="K1245" s="25"/>
      <c r="L1245" s="25"/>
      <c r="M1245" s="25"/>
      <c r="N1245" s="25"/>
      <c r="O1245" s="26"/>
    </row>
    <row r="1246" spans="2:15" x14ac:dyDescent="0.3">
      <c r="B1246" s="135"/>
      <c r="C1246" s="43" t="s">
        <v>26</v>
      </c>
      <c r="D1246" s="25"/>
      <c r="E1246" s="25"/>
      <c r="F1246" s="25"/>
      <c r="G1246" s="25"/>
      <c r="H1246" s="25"/>
      <c r="I1246" s="25"/>
      <c r="J1246" s="25"/>
      <c r="K1246" s="25"/>
      <c r="L1246" s="25"/>
      <c r="M1246" s="25"/>
      <c r="N1246" s="25"/>
      <c r="O1246" s="26"/>
    </row>
    <row r="1247" spans="2:15" x14ac:dyDescent="0.3">
      <c r="B1247" s="135"/>
      <c r="C1247" s="43" t="s">
        <v>89</v>
      </c>
      <c r="D1247" s="25"/>
      <c r="E1247" s="25"/>
      <c r="F1247" s="25"/>
      <c r="G1247" s="25"/>
      <c r="H1247" s="25"/>
      <c r="I1247" s="25"/>
      <c r="J1247" s="25"/>
      <c r="K1247" s="25"/>
      <c r="L1247" s="25"/>
      <c r="M1247" s="25"/>
      <c r="N1247" s="25"/>
      <c r="O1247" s="26"/>
    </row>
    <row r="1248" spans="2:15" x14ac:dyDescent="0.3">
      <c r="B1248" s="135"/>
      <c r="C1248" s="43" t="s">
        <v>27</v>
      </c>
      <c r="D1248" s="25"/>
      <c r="E1248" s="25"/>
      <c r="F1248" s="25"/>
      <c r="G1248" s="25"/>
      <c r="H1248" s="25"/>
      <c r="I1248" s="25"/>
      <c r="J1248" s="25"/>
      <c r="K1248" s="25"/>
      <c r="L1248" s="25"/>
      <c r="M1248" s="25"/>
      <c r="N1248" s="25"/>
      <c r="O1248" s="26"/>
    </row>
    <row r="1249" spans="2:15" x14ac:dyDescent="0.3">
      <c r="B1249" s="135"/>
      <c r="C1249" s="60" t="s">
        <v>110</v>
      </c>
      <c r="D1249" s="25"/>
      <c r="E1249" s="25"/>
      <c r="F1249" s="25"/>
      <c r="G1249" s="25"/>
      <c r="H1249" s="25"/>
      <c r="I1249" s="25"/>
      <c r="J1249" s="25"/>
      <c r="K1249" s="25"/>
      <c r="L1249" s="25"/>
      <c r="M1249" s="25"/>
      <c r="N1249" s="25"/>
      <c r="O1249" s="26"/>
    </row>
    <row r="1250" spans="2:15" ht="16.2" thickBot="1" x14ac:dyDescent="0.35">
      <c r="B1250" s="136"/>
      <c r="C1250" s="46" t="s">
        <v>28</v>
      </c>
      <c r="D1250" s="27">
        <f>SUM(D1213:D1249)</f>
        <v>0</v>
      </c>
      <c r="E1250" s="27">
        <f>SUM(E1214:E1249)</f>
        <v>0</v>
      </c>
      <c r="F1250" s="27">
        <f t="shared" ref="F1250:O1250" si="30">SUM(F1213:F1249)</f>
        <v>0</v>
      </c>
      <c r="G1250" s="27">
        <f t="shared" si="30"/>
        <v>0</v>
      </c>
      <c r="H1250" s="27">
        <f t="shared" si="30"/>
        <v>0</v>
      </c>
      <c r="I1250" s="27">
        <f t="shared" si="30"/>
        <v>0</v>
      </c>
      <c r="J1250" s="27">
        <f t="shared" si="30"/>
        <v>0</v>
      </c>
      <c r="K1250" s="27">
        <f t="shared" si="30"/>
        <v>0</v>
      </c>
      <c r="L1250" s="27">
        <f t="shared" si="30"/>
        <v>8807</v>
      </c>
      <c r="M1250" s="27">
        <f t="shared" si="30"/>
        <v>10666</v>
      </c>
      <c r="N1250" s="27">
        <f t="shared" si="30"/>
        <v>0</v>
      </c>
      <c r="O1250" s="28">
        <f t="shared" si="30"/>
        <v>0</v>
      </c>
    </row>
    <row r="1251" spans="2:15" ht="16.2" thickBot="1" x14ac:dyDescent="0.35">
      <c r="B1251" s="55"/>
      <c r="C1251" s="53"/>
      <c r="D1251" s="52"/>
      <c r="E1251" s="52"/>
      <c r="F1251" s="52"/>
      <c r="G1251" s="52"/>
      <c r="H1251" s="52"/>
      <c r="I1251" s="52"/>
      <c r="J1251" s="53"/>
      <c r="K1251" s="53"/>
      <c r="L1251" s="53"/>
      <c r="M1251" s="53"/>
      <c r="N1251" s="53"/>
      <c r="O1251" s="53"/>
    </row>
    <row r="1252" spans="2:15" x14ac:dyDescent="0.3">
      <c r="B1252" s="133" t="s">
        <v>5</v>
      </c>
      <c r="C1252" s="51" t="s">
        <v>99</v>
      </c>
      <c r="D1252" s="33"/>
      <c r="E1252" s="33"/>
      <c r="F1252" s="33"/>
      <c r="G1252" s="33"/>
      <c r="H1252" s="33"/>
      <c r="I1252" s="33"/>
      <c r="J1252" s="33"/>
      <c r="K1252" s="33"/>
      <c r="L1252" s="33"/>
      <c r="M1252" s="33"/>
      <c r="N1252" s="33"/>
      <c r="O1252" s="34"/>
    </row>
    <row r="1253" spans="2:15" x14ac:dyDescent="0.3">
      <c r="B1253" s="134"/>
      <c r="C1253" s="43" t="s">
        <v>9</v>
      </c>
      <c r="D1253" s="25"/>
      <c r="E1253" s="25">
        <v>13</v>
      </c>
      <c r="F1253" s="25"/>
      <c r="G1253" s="25"/>
      <c r="H1253" s="25"/>
      <c r="I1253" s="25"/>
      <c r="J1253" s="25"/>
      <c r="K1253" s="25"/>
      <c r="L1253" s="25"/>
      <c r="M1253" s="25"/>
      <c r="N1253" s="25">
        <v>67</v>
      </c>
      <c r="O1253" s="26"/>
    </row>
    <row r="1254" spans="2:15" x14ac:dyDescent="0.3">
      <c r="B1254" s="134"/>
      <c r="C1254" s="43" t="s">
        <v>96</v>
      </c>
      <c r="D1254" s="25"/>
      <c r="E1254" s="25"/>
      <c r="F1254" s="25"/>
      <c r="G1254" s="25"/>
      <c r="H1254" s="25"/>
      <c r="I1254" s="25"/>
      <c r="J1254" s="25"/>
      <c r="K1254" s="25"/>
      <c r="L1254" s="25"/>
      <c r="M1254" s="25"/>
      <c r="N1254" s="25"/>
      <c r="O1254" s="26"/>
    </row>
    <row r="1255" spans="2:15" x14ac:dyDescent="0.3">
      <c r="B1255" s="134"/>
      <c r="C1255" s="43" t="s">
        <v>100</v>
      </c>
      <c r="D1255" s="25"/>
      <c r="E1255" s="25"/>
      <c r="F1255" s="25"/>
      <c r="G1255" s="25"/>
      <c r="H1255" s="25"/>
      <c r="I1255" s="25"/>
      <c r="J1255" s="25"/>
      <c r="K1255" s="25"/>
      <c r="L1255" s="25"/>
      <c r="M1255" s="25"/>
      <c r="N1255" s="25"/>
      <c r="O1255" s="26"/>
    </row>
    <row r="1256" spans="2:15" x14ac:dyDescent="0.3">
      <c r="B1256" s="135"/>
      <c r="C1256" s="45" t="s">
        <v>10</v>
      </c>
      <c r="D1256" s="25"/>
      <c r="E1256" s="25">
        <v>130</v>
      </c>
      <c r="F1256" s="25"/>
      <c r="G1256" s="25"/>
      <c r="H1256" s="25"/>
      <c r="I1256" s="25"/>
      <c r="J1256" s="25"/>
      <c r="K1256" s="25"/>
      <c r="L1256" s="25"/>
      <c r="M1256" s="25"/>
      <c r="N1256" s="25">
        <v>3300</v>
      </c>
      <c r="O1256" s="26"/>
    </row>
    <row r="1257" spans="2:15" x14ac:dyDescent="0.3">
      <c r="B1257" s="135"/>
      <c r="C1257" s="45" t="s">
        <v>11</v>
      </c>
      <c r="D1257" s="25"/>
      <c r="E1257" s="25"/>
      <c r="F1257" s="25"/>
      <c r="G1257" s="25"/>
      <c r="H1257" s="25"/>
      <c r="I1257" s="25"/>
      <c r="J1257" s="25"/>
      <c r="K1257" s="25"/>
      <c r="L1257" s="25"/>
      <c r="M1257" s="25"/>
      <c r="N1257" s="25"/>
      <c r="O1257" s="26"/>
    </row>
    <row r="1258" spans="2:15" x14ac:dyDescent="0.3">
      <c r="B1258" s="135"/>
      <c r="C1258" s="45" t="s">
        <v>12</v>
      </c>
      <c r="D1258" s="25"/>
      <c r="E1258" s="25">
        <v>270</v>
      </c>
      <c r="F1258" s="25"/>
      <c r="G1258" s="25"/>
      <c r="H1258" s="25"/>
      <c r="I1258" s="25"/>
      <c r="J1258" s="25"/>
      <c r="K1258" s="25"/>
      <c r="L1258" s="25"/>
      <c r="M1258" s="25"/>
      <c r="N1258" s="25">
        <v>5000</v>
      </c>
      <c r="O1258" s="26"/>
    </row>
    <row r="1259" spans="2:15" x14ac:dyDescent="0.3">
      <c r="B1259" s="135"/>
      <c r="C1259" s="45" t="s">
        <v>13</v>
      </c>
      <c r="D1259" s="25"/>
      <c r="E1259" s="25">
        <v>150</v>
      </c>
      <c r="F1259" s="25"/>
      <c r="G1259" s="25"/>
      <c r="H1259" s="25"/>
      <c r="I1259" s="25"/>
      <c r="J1259" s="25"/>
      <c r="K1259" s="25"/>
      <c r="L1259" s="25"/>
      <c r="M1259" s="25"/>
      <c r="N1259" s="25">
        <v>67</v>
      </c>
      <c r="O1259" s="26"/>
    </row>
    <row r="1260" spans="2:15" x14ac:dyDescent="0.3">
      <c r="B1260" s="135"/>
      <c r="C1260" s="45" t="s">
        <v>14</v>
      </c>
      <c r="D1260" s="25"/>
      <c r="E1260" s="25"/>
      <c r="F1260" s="25"/>
      <c r="G1260" s="25"/>
      <c r="H1260" s="25"/>
      <c r="I1260" s="25"/>
      <c r="J1260" s="25"/>
      <c r="K1260" s="25"/>
      <c r="L1260" s="25"/>
      <c r="M1260" s="25"/>
      <c r="N1260" s="25"/>
      <c r="O1260" s="26"/>
    </row>
    <row r="1261" spans="2:15" x14ac:dyDescent="0.3">
      <c r="B1261" s="135"/>
      <c r="C1261" s="45" t="s">
        <v>15</v>
      </c>
      <c r="D1261" s="25"/>
      <c r="E1261" s="25">
        <v>67</v>
      </c>
      <c r="F1261" s="25"/>
      <c r="G1261" s="25"/>
      <c r="H1261" s="25"/>
      <c r="I1261" s="25"/>
      <c r="J1261" s="25"/>
      <c r="K1261" s="25"/>
      <c r="L1261" s="25"/>
      <c r="M1261" s="25"/>
      <c r="N1261" s="25">
        <v>13</v>
      </c>
      <c r="O1261" s="26"/>
    </row>
    <row r="1262" spans="2:15" x14ac:dyDescent="0.3">
      <c r="B1262" s="135"/>
      <c r="C1262" s="45" t="s">
        <v>16</v>
      </c>
      <c r="D1262" s="25"/>
      <c r="E1262" s="25"/>
      <c r="F1262" s="25"/>
      <c r="G1262" s="25"/>
      <c r="H1262" s="25"/>
      <c r="I1262" s="25"/>
      <c r="J1262" s="25"/>
      <c r="K1262" s="25"/>
      <c r="L1262" s="25"/>
      <c r="M1262" s="25"/>
      <c r="N1262" s="25"/>
      <c r="O1262" s="26"/>
    </row>
    <row r="1263" spans="2:15" x14ac:dyDescent="0.3">
      <c r="B1263" s="135"/>
      <c r="C1263" s="45" t="s">
        <v>17</v>
      </c>
      <c r="D1263" s="25"/>
      <c r="E1263" s="25">
        <v>3000</v>
      </c>
      <c r="F1263" s="25"/>
      <c r="G1263" s="25"/>
      <c r="H1263" s="25"/>
      <c r="I1263" s="25"/>
      <c r="J1263" s="25"/>
      <c r="K1263" s="25"/>
      <c r="L1263" s="25"/>
      <c r="M1263" s="25"/>
      <c r="N1263" s="25">
        <v>1000</v>
      </c>
      <c r="O1263" s="26"/>
    </row>
    <row r="1264" spans="2:15" x14ac:dyDescent="0.3">
      <c r="B1264" s="135"/>
      <c r="C1264" s="45" t="s">
        <v>98</v>
      </c>
      <c r="D1264" s="25"/>
      <c r="E1264" s="25"/>
      <c r="F1264" s="25"/>
      <c r="G1264" s="25"/>
      <c r="H1264" s="25"/>
      <c r="I1264" s="25"/>
      <c r="J1264" s="25"/>
      <c r="K1264" s="25"/>
      <c r="L1264" s="25"/>
      <c r="M1264" s="25"/>
      <c r="N1264" s="25"/>
      <c r="O1264" s="26"/>
    </row>
    <row r="1265" spans="2:15" x14ac:dyDescent="0.3">
      <c r="B1265" s="135"/>
      <c r="C1265" s="45" t="s">
        <v>97</v>
      </c>
      <c r="D1265" s="25"/>
      <c r="E1265" s="25"/>
      <c r="F1265" s="25"/>
      <c r="G1265" s="25"/>
      <c r="H1265" s="25"/>
      <c r="I1265" s="25"/>
      <c r="J1265" s="25"/>
      <c r="K1265" s="25"/>
      <c r="L1265" s="25"/>
      <c r="M1265" s="25"/>
      <c r="N1265" s="25"/>
      <c r="O1265" s="26"/>
    </row>
    <row r="1266" spans="2:15" x14ac:dyDescent="0.3">
      <c r="B1266" s="135"/>
      <c r="C1266" s="45" t="s">
        <v>90</v>
      </c>
      <c r="D1266" s="25"/>
      <c r="E1266" s="25"/>
      <c r="F1266" s="25"/>
      <c r="G1266" s="25"/>
      <c r="H1266" s="25"/>
      <c r="I1266" s="25"/>
      <c r="J1266" s="25"/>
      <c r="K1266" s="25"/>
      <c r="L1266" s="25"/>
      <c r="M1266" s="25"/>
      <c r="N1266" s="25"/>
      <c r="O1266" s="26"/>
    </row>
    <row r="1267" spans="2:15" x14ac:dyDescent="0.3">
      <c r="B1267" s="135"/>
      <c r="C1267" s="45" t="s">
        <v>104</v>
      </c>
      <c r="D1267" s="25"/>
      <c r="E1267" s="25"/>
      <c r="F1267" s="25"/>
      <c r="G1267" s="25"/>
      <c r="H1267" s="25"/>
      <c r="I1267" s="25"/>
      <c r="J1267" s="25"/>
      <c r="K1267" s="25"/>
      <c r="L1267" s="25"/>
      <c r="M1267" s="25"/>
      <c r="N1267" s="25"/>
      <c r="O1267" s="26"/>
    </row>
    <row r="1268" spans="2:15" x14ac:dyDescent="0.3">
      <c r="B1268" s="135"/>
      <c r="C1268" s="45" t="s">
        <v>18</v>
      </c>
      <c r="D1268" s="25"/>
      <c r="E1268" s="25"/>
      <c r="F1268" s="25"/>
      <c r="G1268" s="25"/>
      <c r="H1268" s="25"/>
      <c r="I1268" s="25"/>
      <c r="J1268" s="25"/>
      <c r="K1268" s="25"/>
      <c r="L1268" s="25"/>
      <c r="M1268" s="25"/>
      <c r="N1268" s="25"/>
      <c r="O1268" s="26"/>
    </row>
    <row r="1269" spans="2:15" x14ac:dyDescent="0.3">
      <c r="B1269" s="135"/>
      <c r="C1269" s="45" t="s">
        <v>105</v>
      </c>
      <c r="D1269" s="25"/>
      <c r="E1269" s="25"/>
      <c r="F1269" s="25"/>
      <c r="G1269" s="25"/>
      <c r="H1269" s="25"/>
      <c r="I1269" s="25"/>
      <c r="J1269" s="25"/>
      <c r="K1269" s="25"/>
      <c r="L1269" s="25"/>
      <c r="M1269" s="25"/>
      <c r="N1269" s="25"/>
      <c r="O1269" s="26"/>
    </row>
    <row r="1270" spans="2:15" x14ac:dyDescent="0.3">
      <c r="B1270" s="135"/>
      <c r="C1270" s="45" t="s">
        <v>103</v>
      </c>
      <c r="D1270" s="25"/>
      <c r="E1270" s="25"/>
      <c r="F1270" s="25"/>
      <c r="G1270" s="25"/>
      <c r="H1270" s="25"/>
      <c r="I1270" s="25"/>
      <c r="J1270" s="25"/>
      <c r="K1270" s="25"/>
      <c r="L1270" s="25"/>
      <c r="M1270" s="25"/>
      <c r="N1270" s="25"/>
      <c r="O1270" s="26"/>
    </row>
    <row r="1271" spans="2:15" x14ac:dyDescent="0.3">
      <c r="B1271" s="135"/>
      <c r="C1271" s="45" t="s">
        <v>106</v>
      </c>
      <c r="D1271" s="25"/>
      <c r="E1271" s="25"/>
      <c r="F1271" s="25"/>
      <c r="G1271" s="25"/>
      <c r="H1271" s="25"/>
      <c r="I1271" s="25"/>
      <c r="J1271" s="25"/>
      <c r="K1271" s="25"/>
      <c r="L1271" s="25"/>
      <c r="M1271" s="25"/>
      <c r="N1271" s="25"/>
      <c r="O1271" s="26"/>
    </row>
    <row r="1272" spans="2:15" x14ac:dyDescent="0.3">
      <c r="B1272" s="135"/>
      <c r="C1272" s="45" t="s">
        <v>19</v>
      </c>
      <c r="D1272" s="25"/>
      <c r="E1272" s="25">
        <v>40</v>
      </c>
      <c r="F1272" s="25"/>
      <c r="G1272" s="25"/>
      <c r="H1272" s="25"/>
      <c r="I1272" s="25"/>
      <c r="J1272" s="25"/>
      <c r="K1272" s="25"/>
      <c r="L1272" s="25"/>
      <c r="M1272" s="25"/>
      <c r="N1272" s="25"/>
      <c r="O1272" s="26"/>
    </row>
    <row r="1273" spans="2:15" x14ac:dyDescent="0.3">
      <c r="B1273" s="135"/>
      <c r="C1273" s="45" t="s">
        <v>20</v>
      </c>
      <c r="D1273" s="25"/>
      <c r="E1273" s="25">
        <v>1400</v>
      </c>
      <c r="F1273" s="25"/>
      <c r="G1273" s="25"/>
      <c r="H1273" s="25"/>
      <c r="I1273" s="25"/>
      <c r="J1273" s="25"/>
      <c r="K1273" s="25"/>
      <c r="L1273" s="25"/>
      <c r="M1273" s="25"/>
      <c r="N1273" s="25">
        <v>310</v>
      </c>
      <c r="O1273" s="26"/>
    </row>
    <row r="1274" spans="2:15" x14ac:dyDescent="0.3">
      <c r="B1274" s="135"/>
      <c r="C1274" s="45" t="s">
        <v>91</v>
      </c>
      <c r="D1274" s="25"/>
      <c r="E1274" s="25"/>
      <c r="F1274" s="25"/>
      <c r="G1274" s="25"/>
      <c r="H1274" s="25"/>
      <c r="I1274" s="25"/>
      <c r="J1274" s="25"/>
      <c r="K1274" s="25"/>
      <c r="L1274" s="25"/>
      <c r="M1274" s="25"/>
      <c r="N1274" s="25"/>
      <c r="O1274" s="26"/>
    </row>
    <row r="1275" spans="2:15" x14ac:dyDescent="0.3">
      <c r="B1275" s="135"/>
      <c r="C1275" s="45" t="s">
        <v>95</v>
      </c>
      <c r="D1275" s="25"/>
      <c r="E1275" s="25"/>
      <c r="F1275" s="25"/>
      <c r="G1275" s="25"/>
      <c r="H1275" s="25"/>
      <c r="I1275" s="25"/>
      <c r="J1275" s="25"/>
      <c r="K1275" s="25"/>
      <c r="L1275" s="25"/>
      <c r="M1275" s="25"/>
      <c r="N1275" s="25">
        <v>27</v>
      </c>
      <c r="O1275" s="26"/>
    </row>
    <row r="1276" spans="2:15" x14ac:dyDescent="0.3">
      <c r="B1276" s="135"/>
      <c r="C1276" s="45" t="s">
        <v>21</v>
      </c>
      <c r="D1276" s="25"/>
      <c r="E1276" s="25">
        <v>13</v>
      </c>
      <c r="F1276" s="25"/>
      <c r="G1276" s="25"/>
      <c r="H1276" s="25"/>
      <c r="I1276" s="25"/>
      <c r="J1276" s="25"/>
      <c r="K1276" s="25"/>
      <c r="L1276" s="25"/>
      <c r="M1276" s="25"/>
      <c r="N1276" s="25"/>
      <c r="O1276" s="26"/>
    </row>
    <row r="1277" spans="2:15" x14ac:dyDescent="0.3">
      <c r="B1277" s="135"/>
      <c r="C1277" s="45" t="s">
        <v>88</v>
      </c>
      <c r="D1277" s="25"/>
      <c r="E1277" s="25"/>
      <c r="F1277" s="25"/>
      <c r="G1277" s="25"/>
      <c r="H1277" s="25"/>
      <c r="I1277" s="25"/>
      <c r="J1277" s="25"/>
      <c r="K1277" s="25"/>
      <c r="L1277" s="25"/>
      <c r="M1277" s="25"/>
      <c r="N1277" s="25"/>
      <c r="O1277" s="26"/>
    </row>
    <row r="1278" spans="2:15" x14ac:dyDescent="0.3">
      <c r="B1278" s="135"/>
      <c r="C1278" s="43" t="s">
        <v>22</v>
      </c>
      <c r="D1278" s="25"/>
      <c r="E1278" s="25">
        <v>270</v>
      </c>
      <c r="F1278" s="25"/>
      <c r="G1278" s="25"/>
      <c r="H1278" s="25"/>
      <c r="I1278" s="25"/>
      <c r="J1278" s="25"/>
      <c r="K1278" s="25"/>
      <c r="L1278" s="25"/>
      <c r="M1278" s="25"/>
      <c r="N1278" s="25">
        <v>40</v>
      </c>
      <c r="O1278" s="26"/>
    </row>
    <row r="1279" spans="2:15" x14ac:dyDescent="0.3">
      <c r="B1279" s="135"/>
      <c r="C1279" s="43" t="s">
        <v>102</v>
      </c>
      <c r="D1279" s="25"/>
      <c r="E1279" s="25"/>
      <c r="F1279" s="25"/>
      <c r="G1279" s="25"/>
      <c r="H1279" s="25"/>
      <c r="I1279" s="25"/>
      <c r="J1279" s="25"/>
      <c r="K1279" s="25"/>
      <c r="L1279" s="25"/>
      <c r="M1279" s="25"/>
      <c r="N1279" s="25"/>
      <c r="O1279" s="26"/>
    </row>
    <row r="1280" spans="2:15" x14ac:dyDescent="0.3">
      <c r="B1280" s="135"/>
      <c r="C1280" s="43" t="s">
        <v>23</v>
      </c>
      <c r="D1280" s="25"/>
      <c r="E1280" s="25"/>
      <c r="F1280" s="25"/>
      <c r="G1280" s="25"/>
      <c r="H1280" s="25"/>
      <c r="I1280" s="25"/>
      <c r="J1280" s="25"/>
      <c r="K1280" s="25"/>
      <c r="L1280" s="25"/>
      <c r="M1280" s="25"/>
      <c r="N1280" s="25"/>
      <c r="O1280" s="26"/>
    </row>
    <row r="1281" spans="2:15" x14ac:dyDescent="0.3">
      <c r="B1281" s="135"/>
      <c r="C1281" s="43" t="s">
        <v>24</v>
      </c>
      <c r="D1281" s="25"/>
      <c r="E1281" s="25"/>
      <c r="F1281" s="25"/>
      <c r="G1281" s="25"/>
      <c r="H1281" s="25"/>
      <c r="I1281" s="25"/>
      <c r="J1281" s="25"/>
      <c r="K1281" s="25"/>
      <c r="L1281" s="25"/>
      <c r="M1281" s="25"/>
      <c r="N1281" s="25"/>
      <c r="O1281" s="26"/>
    </row>
    <row r="1282" spans="2:15" x14ac:dyDescent="0.3">
      <c r="B1282" s="135"/>
      <c r="C1282" s="43" t="s">
        <v>107</v>
      </c>
      <c r="D1282" s="25"/>
      <c r="E1282" s="25"/>
      <c r="F1282" s="25"/>
      <c r="G1282" s="25"/>
      <c r="H1282" s="25"/>
      <c r="I1282" s="25"/>
      <c r="J1282" s="25"/>
      <c r="K1282" s="25"/>
      <c r="L1282" s="25"/>
      <c r="M1282" s="25"/>
      <c r="N1282" s="25"/>
      <c r="O1282" s="26"/>
    </row>
    <row r="1283" spans="2:15" x14ac:dyDescent="0.3">
      <c r="B1283" s="135"/>
      <c r="C1283" s="43" t="s">
        <v>101</v>
      </c>
      <c r="D1283" s="25"/>
      <c r="E1283" s="25"/>
      <c r="F1283" s="25"/>
      <c r="G1283" s="25"/>
      <c r="H1283" s="25"/>
      <c r="I1283" s="25"/>
      <c r="J1283" s="25"/>
      <c r="K1283" s="25"/>
      <c r="L1283" s="25"/>
      <c r="M1283" s="25"/>
      <c r="N1283" s="25"/>
      <c r="O1283" s="26"/>
    </row>
    <row r="1284" spans="2:15" x14ac:dyDescent="0.3">
      <c r="B1284" s="135"/>
      <c r="C1284" s="43" t="s">
        <v>25</v>
      </c>
      <c r="D1284" s="25"/>
      <c r="E1284" s="25"/>
      <c r="F1284" s="25"/>
      <c r="G1284" s="25"/>
      <c r="H1284" s="25"/>
      <c r="I1284" s="25"/>
      <c r="J1284" s="25"/>
      <c r="K1284" s="25"/>
      <c r="L1284" s="25"/>
      <c r="M1284" s="25"/>
      <c r="N1284" s="25">
        <v>27</v>
      </c>
      <c r="O1284" s="26"/>
    </row>
    <row r="1285" spans="2:15" x14ac:dyDescent="0.3">
      <c r="B1285" s="135"/>
      <c r="C1285" s="43" t="s">
        <v>26</v>
      </c>
      <c r="D1285" s="25"/>
      <c r="E1285" s="25"/>
      <c r="F1285" s="25"/>
      <c r="G1285" s="25"/>
      <c r="H1285" s="25"/>
      <c r="I1285" s="25"/>
      <c r="J1285" s="25"/>
      <c r="K1285" s="25"/>
      <c r="L1285" s="25"/>
      <c r="M1285" s="25"/>
      <c r="N1285" s="25"/>
      <c r="O1285" s="26"/>
    </row>
    <row r="1286" spans="2:15" x14ac:dyDescent="0.3">
      <c r="B1286" s="135"/>
      <c r="C1286" s="43" t="s">
        <v>89</v>
      </c>
      <c r="D1286" s="25"/>
      <c r="E1286" s="25"/>
      <c r="F1286" s="25"/>
      <c r="G1286" s="25"/>
      <c r="H1286" s="25"/>
      <c r="I1286" s="25"/>
      <c r="J1286" s="25"/>
      <c r="K1286" s="25"/>
      <c r="L1286" s="25"/>
      <c r="M1286" s="25"/>
      <c r="N1286" s="25"/>
      <c r="O1286" s="26"/>
    </row>
    <row r="1287" spans="2:15" x14ac:dyDescent="0.3">
      <c r="B1287" s="135"/>
      <c r="C1287" s="43" t="s">
        <v>27</v>
      </c>
      <c r="D1287" s="25"/>
      <c r="E1287" s="25"/>
      <c r="F1287" s="25"/>
      <c r="G1287" s="25"/>
      <c r="H1287" s="25"/>
      <c r="I1287" s="25"/>
      <c r="J1287" s="25"/>
      <c r="K1287" s="25"/>
      <c r="L1287" s="25"/>
      <c r="M1287" s="25"/>
      <c r="N1287" s="25"/>
      <c r="O1287" s="26"/>
    </row>
    <row r="1288" spans="2:15" x14ac:dyDescent="0.3">
      <c r="B1288" s="135"/>
      <c r="C1288" s="60" t="s">
        <v>110</v>
      </c>
      <c r="D1288" s="25"/>
      <c r="E1288" s="25"/>
      <c r="F1288" s="25"/>
      <c r="G1288" s="25"/>
      <c r="H1288" s="25"/>
      <c r="I1288" s="25"/>
      <c r="J1288" s="25"/>
      <c r="K1288" s="25"/>
      <c r="L1288" s="25"/>
      <c r="M1288" s="25"/>
      <c r="N1288" s="25"/>
      <c r="O1288" s="26"/>
    </row>
    <row r="1289" spans="2:15" ht="16.2" thickBot="1" x14ac:dyDescent="0.35">
      <c r="B1289" s="136"/>
      <c r="C1289" s="46" t="s">
        <v>28</v>
      </c>
      <c r="D1289" s="27">
        <f>SUM(D1252:D1288)</f>
        <v>0</v>
      </c>
      <c r="E1289" s="27">
        <f>SUM(E1253:E1288)</f>
        <v>5353</v>
      </c>
      <c r="F1289" s="27">
        <f t="shared" ref="F1289:O1289" si="31">SUM(F1252:F1288)</f>
        <v>0</v>
      </c>
      <c r="G1289" s="27">
        <f t="shared" si="31"/>
        <v>0</v>
      </c>
      <c r="H1289" s="27">
        <f t="shared" si="31"/>
        <v>0</v>
      </c>
      <c r="I1289" s="27">
        <f t="shared" si="31"/>
        <v>0</v>
      </c>
      <c r="J1289" s="27">
        <f t="shared" si="31"/>
        <v>0</v>
      </c>
      <c r="K1289" s="27">
        <f t="shared" si="31"/>
        <v>0</v>
      </c>
      <c r="L1289" s="27">
        <f t="shared" si="31"/>
        <v>0</v>
      </c>
      <c r="M1289" s="27">
        <f t="shared" si="31"/>
        <v>0</v>
      </c>
      <c r="N1289" s="27">
        <f t="shared" si="31"/>
        <v>9851</v>
      </c>
      <c r="O1289" s="28">
        <f t="shared" si="31"/>
        <v>0</v>
      </c>
    </row>
  </sheetData>
  <mergeCells count="35">
    <mergeCell ref="AA24:AD25"/>
    <mergeCell ref="B394:B431"/>
    <mergeCell ref="C3:O3"/>
    <mergeCell ref="C40:O40"/>
    <mergeCell ref="B160:B197"/>
    <mergeCell ref="B82:B119"/>
    <mergeCell ref="B43:B80"/>
    <mergeCell ref="B121:B158"/>
    <mergeCell ref="B199:B236"/>
    <mergeCell ref="B238:B275"/>
    <mergeCell ref="B277:B314"/>
    <mergeCell ref="B316:B353"/>
    <mergeCell ref="B355:B392"/>
    <mergeCell ref="B862:B899"/>
    <mergeCell ref="B433:B470"/>
    <mergeCell ref="B472:B509"/>
    <mergeCell ref="B511:B548"/>
    <mergeCell ref="B550:B587"/>
    <mergeCell ref="B589:B626"/>
    <mergeCell ref="B628:B665"/>
    <mergeCell ref="B667:B704"/>
    <mergeCell ref="B706:B743"/>
    <mergeCell ref="B745:B782"/>
    <mergeCell ref="B784:B821"/>
    <mergeCell ref="B823:B860"/>
    <mergeCell ref="B1135:B1172"/>
    <mergeCell ref="B1174:B1211"/>
    <mergeCell ref="B1252:B1289"/>
    <mergeCell ref="B901:B938"/>
    <mergeCell ref="B940:B977"/>
    <mergeCell ref="B979:B1016"/>
    <mergeCell ref="B1018:B1055"/>
    <mergeCell ref="B1057:B1094"/>
    <mergeCell ref="B1096:B1133"/>
    <mergeCell ref="B1213:B1250"/>
  </mergeCells>
  <conditionalFormatting sqref="D6:O38">
    <cfRule type="cellIs" dxfId="612" priority="74" operator="greaterThan">
      <formula>999</formula>
    </cfRule>
    <cfRule type="cellIs" dxfId="611" priority="75" operator="between">
      <formula>501</formula>
      <formula>999</formula>
    </cfRule>
    <cfRule type="cellIs" dxfId="610" priority="76" operator="lessThan">
      <formula>500</formula>
    </cfRule>
  </conditionalFormatting>
  <conditionalFormatting sqref="D43:O79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{672C25CB-17D7-4485-A2DC-B7446E84B639}</x14:id>
        </ext>
      </extLst>
    </cfRule>
  </conditionalFormatting>
  <conditionalFormatting sqref="D80:O80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:O104 D106:O118"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{5AE2739D-ABCF-454A-9296-737C02F8AA88}</x14:id>
        </ext>
      </extLst>
    </cfRule>
  </conditionalFormatting>
  <conditionalFormatting sqref="D119:O119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1:E121 G121:O121 D122:O157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{7B36F56D-4471-4C80-9352-1DB60833EA86}</x14:id>
        </ext>
      </extLst>
    </cfRule>
  </conditionalFormatting>
  <conditionalFormatting sqref="D158:O15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0:E160 G160:O160 D161:O196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{B7296B89-BBEC-4D40-BB87-55BA1007EA3D}</x14:id>
        </ext>
      </extLst>
    </cfRule>
  </conditionalFormatting>
  <conditionalFormatting sqref="D197:O19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9:O235">
    <cfRule type="dataBar" priority="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{B7A3EAC8-A499-4773-9EB6-916840F5DDBC}</x14:id>
        </ext>
      </extLst>
    </cfRule>
  </conditionalFormatting>
  <conditionalFormatting sqref="D236:O236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5:O27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7:O277 D277 D278:O313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{3E0A673F-1332-49C2-99E5-B889016619EC}</x14:id>
        </ext>
      </extLst>
    </cfRule>
  </conditionalFormatting>
  <conditionalFormatting sqref="D314:O314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6:O316 D316 D317:O352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{90F77C26-D1F6-4917-B363-AABA38610B01}</x14:id>
        </ext>
      </extLst>
    </cfRule>
  </conditionalFormatting>
  <conditionalFormatting sqref="D353:O35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5:O355 D355 D356:O391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{3FF2C374-ECEF-4ED8-9CCC-45A9B7DF0D78}</x14:id>
        </ext>
      </extLst>
    </cfRule>
  </conditionalFormatting>
  <conditionalFormatting sqref="D392:O39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4:O430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{FB4D05ED-F158-4D51-BBDD-EA09D8A9E0A1}</x14:id>
        </ext>
      </extLst>
    </cfRule>
  </conditionalFormatting>
  <conditionalFormatting sqref="D431:O43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3:O469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{CAFC4F8B-05FC-4D29-8572-64F2E8A618BE}</x14:id>
        </ext>
      </extLst>
    </cfRule>
  </conditionalFormatting>
  <conditionalFormatting sqref="D470:O47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2:O508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{71007533-6343-435A-A2F1-EFCBD18FAE4F}</x14:id>
        </ext>
      </extLst>
    </cfRule>
  </conditionalFormatting>
  <conditionalFormatting sqref="D509:O50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:O547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{6E32CB5A-4D62-4BED-83E4-11CCC25D008B}</x14:id>
        </ext>
      </extLst>
    </cfRule>
  </conditionalFormatting>
  <conditionalFormatting sqref="D548:O54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0:O58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{EA1BD998-072D-4A2D-BAF2-D00E327061AE}</x14:id>
        </ext>
      </extLst>
    </cfRule>
  </conditionalFormatting>
  <conditionalFormatting sqref="D587:O58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9:O625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{76BCD88E-BC4D-4023-B816-B56121304847}</x14:id>
        </ext>
      </extLst>
    </cfRule>
  </conditionalFormatting>
  <conditionalFormatting sqref="D626:O62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8:O664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{A5D9C2E4-2C2C-4059-B7E0-B09C9101BC3E}</x14:id>
        </ext>
      </extLst>
    </cfRule>
  </conditionalFormatting>
  <conditionalFormatting sqref="D665:O66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7:O703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{D5DF860F-A6E7-46DB-8C77-824A7CD4E258}</x14:id>
        </ext>
      </extLst>
    </cfRule>
  </conditionalFormatting>
  <conditionalFormatting sqref="D704:O70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6:O706 D707:O742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{86778BF9-08CD-4A21-A1FA-9949D224C9B5}</x14:id>
        </ext>
      </extLst>
    </cfRule>
  </conditionalFormatting>
  <conditionalFormatting sqref="D743:O74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5:G745 I745:O745 D745 D746:O78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{27C15D05-B01D-48ED-BD5B-588921254712}</x14:id>
        </ext>
      </extLst>
    </cfRule>
  </conditionalFormatting>
  <conditionalFormatting sqref="D782:O78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4:G784 I784:O784 D784 D785:O820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{4037E055-84D3-4F99-8765-34FC526B65F1}</x14:id>
        </ext>
      </extLst>
    </cfRule>
  </conditionalFormatting>
  <conditionalFormatting sqref="D821:O82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23:G823 I823:O823 D824:O859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{FCD8F240-01D3-4710-B15E-89C936196FD0}</x14:id>
        </ext>
      </extLst>
    </cfRule>
  </conditionalFormatting>
  <conditionalFormatting sqref="D860:O86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62:G862 I862:O862 D863:O898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{70F0799B-41DF-40AF-AAE9-E4D9B59612F0}</x14:id>
        </ext>
      </extLst>
    </cfRule>
  </conditionalFormatting>
  <conditionalFormatting sqref="D899:O89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01:O901 D902:O937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{0E7E0F28-D215-4662-9B0D-25AE4CC15697}</x14:id>
        </ext>
      </extLst>
    </cfRule>
  </conditionalFormatting>
  <conditionalFormatting sqref="D938:O93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40:O940 D940 D941:O976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{C51D97F5-A711-400F-8FAD-CB449A0D5BAA}</x14:id>
        </ext>
      </extLst>
    </cfRule>
  </conditionalFormatting>
  <conditionalFormatting sqref="D977:O97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79:O979 D979 D980:O1015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{4BA994BD-1016-4573-BBFA-8231A207C0A9}</x14:id>
        </ext>
      </extLst>
    </cfRule>
  </conditionalFormatting>
  <conditionalFormatting sqref="D1016:O10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18:O1018 D1018 D1019:O105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{9D525BBE-1D3D-4895-A0C8-96BCE8967DF2}</x14:id>
        </ext>
      </extLst>
    </cfRule>
  </conditionalFormatting>
  <conditionalFormatting sqref="D1055:O10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94:O109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96:O1132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{0DB838C5-581D-4E8A-BD8F-0E2D996E86BB}</x14:id>
        </ext>
      </extLst>
    </cfRule>
  </conditionalFormatting>
  <conditionalFormatting sqref="D1133:O113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35:O117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{6F82209E-337C-462F-8775-F350B5ED3BE5}</x14:id>
        </ext>
      </extLst>
    </cfRule>
  </conditionalFormatting>
  <conditionalFormatting sqref="D1172:O117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74:O1174 D1174 D1175:O1210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{B822C796-88B6-4111-B443-B52B8D1E7AA1}</x14:id>
        </ext>
      </extLst>
    </cfRule>
  </conditionalFormatting>
  <conditionalFormatting sqref="D1289:O128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:O105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{D2387C04-231A-47D4-AD08-1ACE4BBD82B3}</x14:id>
        </ext>
      </extLst>
    </cfRule>
  </conditionalFormatting>
  <conditionalFormatting sqref="D1057:O1093">
    <cfRule type="dataBar" priority="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{B15EF620-6902-4A91-ACBB-389B766BE04B}</x14:id>
        </ext>
      </extLst>
    </cfRule>
  </conditionalFormatting>
  <conditionalFormatting sqref="D238:O27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{67DD8F67-4666-4FE2-BDD2-F216983508D8}</x14:id>
        </ext>
      </extLst>
    </cfRule>
  </conditionalFormatting>
  <conditionalFormatting sqref="F1213:O1213 D1213 D1214:O124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{4B7DA38B-C15A-4DFC-9E19-E30DB51B2AF9}</x14:id>
        </ext>
      </extLst>
    </cfRule>
  </conditionalFormatting>
  <conditionalFormatting sqref="D1250:O12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11:O1212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52:O128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{3AA2FC0B-D310-4482-98F0-4A95FA1CCC1D}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2C25CB-17D7-4485-A2DC-B7446E84B63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D43:O79</xm:sqref>
        </x14:conditionalFormatting>
        <x14:conditionalFormatting xmlns:xm="http://schemas.microsoft.com/office/excel/2006/main">
          <x14:cfRule type="dataBar" id="{5AE2739D-ABCF-454A-9296-737C02F8AA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D83:O104 D106:O118</xm:sqref>
        </x14:conditionalFormatting>
        <x14:conditionalFormatting xmlns:xm="http://schemas.microsoft.com/office/excel/2006/main">
          <x14:cfRule type="dataBar" id="{7B36F56D-4471-4C80-9352-1DB60833EA8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D121:E121 G121:O121 D122:O157</xm:sqref>
        </x14:conditionalFormatting>
        <x14:conditionalFormatting xmlns:xm="http://schemas.microsoft.com/office/excel/2006/main">
          <x14:cfRule type="dataBar" id="{B7296B89-BBEC-4D40-BB87-55BA1007EA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D160:E160 G160:O160 D161:O196</xm:sqref>
        </x14:conditionalFormatting>
        <x14:conditionalFormatting xmlns:xm="http://schemas.microsoft.com/office/excel/2006/main">
          <x14:cfRule type="dataBar" id="{B7A3EAC8-A499-4773-9EB6-916840F5DDB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D199:O235</xm:sqref>
        </x14:conditionalFormatting>
        <x14:conditionalFormatting xmlns:xm="http://schemas.microsoft.com/office/excel/2006/main">
          <x14:cfRule type="dataBar" id="{3E0A673F-1332-49C2-99E5-B889016619E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F277:O277 D277 D278:O313</xm:sqref>
        </x14:conditionalFormatting>
        <x14:conditionalFormatting xmlns:xm="http://schemas.microsoft.com/office/excel/2006/main">
          <x14:cfRule type="dataBar" id="{90F77C26-D1F6-4917-B363-AABA38610B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F316:O316 D316 D317:O352</xm:sqref>
        </x14:conditionalFormatting>
        <x14:conditionalFormatting xmlns:xm="http://schemas.microsoft.com/office/excel/2006/main">
          <x14:cfRule type="dataBar" id="{3FF2C374-ECEF-4ED8-9CCC-45A9B7DF0D7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F355:O355 D355 D356:O391</xm:sqref>
        </x14:conditionalFormatting>
        <x14:conditionalFormatting xmlns:xm="http://schemas.microsoft.com/office/excel/2006/main">
          <x14:cfRule type="dataBar" id="{FB4D05ED-F158-4D51-BBDD-EA09D8A9E0A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D394:O430</xm:sqref>
        </x14:conditionalFormatting>
        <x14:conditionalFormatting xmlns:xm="http://schemas.microsoft.com/office/excel/2006/main">
          <x14:cfRule type="dataBar" id="{CAFC4F8B-05FC-4D29-8572-64F2E8A618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D433:O469</xm:sqref>
        </x14:conditionalFormatting>
        <x14:conditionalFormatting xmlns:xm="http://schemas.microsoft.com/office/excel/2006/main">
          <x14:cfRule type="dataBar" id="{71007533-6343-435A-A2F1-EFCBD18FAE4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D472:O508</xm:sqref>
        </x14:conditionalFormatting>
        <x14:conditionalFormatting xmlns:xm="http://schemas.microsoft.com/office/excel/2006/main">
          <x14:cfRule type="dataBar" id="{6E32CB5A-4D62-4BED-83E4-11CCC25D00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D511:O547</xm:sqref>
        </x14:conditionalFormatting>
        <x14:conditionalFormatting xmlns:xm="http://schemas.microsoft.com/office/excel/2006/main">
          <x14:cfRule type="dataBar" id="{EA1BD998-072D-4A2D-BAF2-D00E327061A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D550:O586</xm:sqref>
        </x14:conditionalFormatting>
        <x14:conditionalFormatting xmlns:xm="http://schemas.microsoft.com/office/excel/2006/main">
          <x14:cfRule type="dataBar" id="{76BCD88E-BC4D-4023-B816-B561213048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D589:O625</xm:sqref>
        </x14:conditionalFormatting>
        <x14:conditionalFormatting xmlns:xm="http://schemas.microsoft.com/office/excel/2006/main">
          <x14:cfRule type="dataBar" id="{A5D9C2E4-2C2C-4059-B7E0-B09C9101BC3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D628:O664</xm:sqref>
        </x14:conditionalFormatting>
        <x14:conditionalFormatting xmlns:xm="http://schemas.microsoft.com/office/excel/2006/main">
          <x14:cfRule type="dataBar" id="{D5DF860F-A6E7-46DB-8C77-824A7CD4E2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D667:O703</xm:sqref>
        </x14:conditionalFormatting>
        <x14:conditionalFormatting xmlns:xm="http://schemas.microsoft.com/office/excel/2006/main">
          <x14:cfRule type="dataBar" id="{86778BF9-08CD-4A21-A1FA-9949D224C9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F706:O706 D707:O742</xm:sqref>
        </x14:conditionalFormatting>
        <x14:conditionalFormatting xmlns:xm="http://schemas.microsoft.com/office/excel/2006/main">
          <x14:cfRule type="dataBar" id="{27C15D05-B01D-48ED-BD5B-5889212547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F745:G745 I745:O745 D745 D746:O781</xm:sqref>
        </x14:conditionalFormatting>
        <x14:conditionalFormatting xmlns:xm="http://schemas.microsoft.com/office/excel/2006/main">
          <x14:cfRule type="dataBar" id="{4037E055-84D3-4F99-8765-34FC526B65F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F784:G784 I784:O784 D784 D785:O820</xm:sqref>
        </x14:conditionalFormatting>
        <x14:conditionalFormatting xmlns:xm="http://schemas.microsoft.com/office/excel/2006/main">
          <x14:cfRule type="dataBar" id="{FCD8F240-01D3-4710-B15E-89C936196F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E823:G823 I823:O823 D824:O859</xm:sqref>
        </x14:conditionalFormatting>
        <x14:conditionalFormatting xmlns:xm="http://schemas.microsoft.com/office/excel/2006/main">
          <x14:cfRule type="dataBar" id="{70F0799B-41DF-40AF-AAE9-E4D9B59612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E862:G862 I862:O862 D863:O898</xm:sqref>
        </x14:conditionalFormatting>
        <x14:conditionalFormatting xmlns:xm="http://schemas.microsoft.com/office/excel/2006/main">
          <x14:cfRule type="dataBar" id="{0E7E0F28-D215-4662-9B0D-25AE4CC156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E901:O901 D902:O937</xm:sqref>
        </x14:conditionalFormatting>
        <x14:conditionalFormatting xmlns:xm="http://schemas.microsoft.com/office/excel/2006/main">
          <x14:cfRule type="dataBar" id="{C51D97F5-A711-400F-8FAD-CB449A0D5B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F940:O940 D940 D941:O976</xm:sqref>
        </x14:conditionalFormatting>
        <x14:conditionalFormatting xmlns:xm="http://schemas.microsoft.com/office/excel/2006/main">
          <x14:cfRule type="dataBar" id="{4BA994BD-1016-4573-BBFA-8231A207C0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F979:O979 D979 D980:O1015</xm:sqref>
        </x14:conditionalFormatting>
        <x14:conditionalFormatting xmlns:xm="http://schemas.microsoft.com/office/excel/2006/main">
          <x14:cfRule type="dataBar" id="{9D525BBE-1D3D-4895-A0C8-96BCE8967DF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F1018:O1018 D1018 D1019:O1054</xm:sqref>
        </x14:conditionalFormatting>
        <x14:conditionalFormatting xmlns:xm="http://schemas.microsoft.com/office/excel/2006/main">
          <x14:cfRule type="dataBar" id="{0DB838C5-581D-4E8A-BD8F-0E2D996E86B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D1096:O1132</xm:sqref>
        </x14:conditionalFormatting>
        <x14:conditionalFormatting xmlns:xm="http://schemas.microsoft.com/office/excel/2006/main">
          <x14:cfRule type="dataBar" id="{6F82209E-337C-462F-8775-F350B5ED3B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D1135:O1171</xm:sqref>
        </x14:conditionalFormatting>
        <x14:conditionalFormatting xmlns:xm="http://schemas.microsoft.com/office/excel/2006/main">
          <x14:cfRule type="dataBar" id="{B822C796-88B6-4111-B443-B52B8D1E7AA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F1174:O1174 D1174 D1175:O1210</xm:sqref>
        </x14:conditionalFormatting>
        <x14:conditionalFormatting xmlns:xm="http://schemas.microsoft.com/office/excel/2006/main">
          <x14:cfRule type="dataBar" id="{D2387C04-231A-47D4-AD08-1ACE4BBD82B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D105:O105</xm:sqref>
        </x14:conditionalFormatting>
        <x14:conditionalFormatting xmlns:xm="http://schemas.microsoft.com/office/excel/2006/main">
          <x14:cfRule type="dataBar" id="{B15EF620-6902-4A91-ACBB-389B766BE04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D1057:O1093</xm:sqref>
        </x14:conditionalFormatting>
        <x14:conditionalFormatting xmlns:xm="http://schemas.microsoft.com/office/excel/2006/main">
          <x14:cfRule type="dataBar" id="{67DD8F67-4666-4FE2-BDD2-F216983508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D238:O274</xm:sqref>
        </x14:conditionalFormatting>
        <x14:conditionalFormatting xmlns:xm="http://schemas.microsoft.com/office/excel/2006/main">
          <x14:cfRule type="dataBar" id="{4B7DA38B-C15A-4DFC-9E19-E30DB51B2AF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F1213:O1213 D1213 D1214:O1249</xm:sqref>
        </x14:conditionalFormatting>
        <x14:conditionalFormatting xmlns:xm="http://schemas.microsoft.com/office/excel/2006/main">
          <x14:cfRule type="dataBar" id="{3AA2FC0B-D310-4482-98F0-4A95FA1CCC1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D1252:O1288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7FEE3-6380-4A1E-9839-8A7541331CBB}">
  <dimension ref="B1:AG331"/>
  <sheetViews>
    <sheetView topLeftCell="A48" workbookViewId="0">
      <selection activeCell="N34" sqref="N34"/>
    </sheetView>
  </sheetViews>
  <sheetFormatPr defaultColWidth="12.5546875" defaultRowHeight="15.6" x14ac:dyDescent="0.3"/>
  <cols>
    <col min="1" max="1" width="2.6640625" customWidth="1"/>
    <col min="2" max="2" width="15" style="1" bestFit="1" customWidth="1"/>
    <col min="3" max="3" width="21" style="4" customWidth="1"/>
    <col min="4" max="9" width="12.5546875" style="3"/>
    <col min="10" max="15" width="12.5546875" style="4"/>
    <col min="16" max="16" width="13.88671875" style="4" bestFit="1" customWidth="1"/>
    <col min="17" max="26" width="12.5546875" style="4"/>
    <col min="29" max="29" width="0" hidden="1" customWidth="1"/>
  </cols>
  <sheetData>
    <row r="1" spans="2:33" ht="23.4" x14ac:dyDescent="0.45">
      <c r="C1" s="2" t="s">
        <v>0</v>
      </c>
      <c r="O1" s="5"/>
      <c r="P1" s="5"/>
      <c r="Q1" s="5"/>
      <c r="R1" s="5"/>
      <c r="S1" s="5"/>
      <c r="T1" s="5"/>
      <c r="U1" s="5"/>
      <c r="V1" s="5"/>
      <c r="W1" s="5"/>
      <c r="X1" s="5"/>
    </row>
    <row r="2" spans="2:33" ht="16.2" thickBot="1" x14ac:dyDescent="0.35">
      <c r="O2" s="5"/>
    </row>
    <row r="3" spans="2:33" ht="21" thickBot="1" x14ac:dyDescent="0.4">
      <c r="C3" s="143" t="s">
        <v>119</v>
      </c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5"/>
    </row>
    <row r="4" spans="2:33" x14ac:dyDescent="0.3">
      <c r="C4" s="63" t="s">
        <v>117</v>
      </c>
      <c r="D4" s="8"/>
      <c r="E4" s="107"/>
      <c r="F4" s="7"/>
      <c r="G4" s="7"/>
      <c r="H4" s="7"/>
      <c r="I4" s="7"/>
      <c r="J4" s="7"/>
      <c r="K4" s="7"/>
      <c r="L4" s="8"/>
      <c r="M4" s="7"/>
      <c r="N4" s="7"/>
      <c r="O4" s="7"/>
      <c r="P4" s="7"/>
      <c r="Q4" s="7"/>
      <c r="R4" s="7"/>
      <c r="S4" s="84"/>
      <c r="T4" s="84"/>
      <c r="U4" s="7"/>
      <c r="V4" s="7"/>
      <c r="W4" s="21"/>
      <c r="X4" s="97"/>
      <c r="AA4" s="4"/>
    </row>
    <row r="5" spans="2:33" x14ac:dyDescent="0.3">
      <c r="C5" s="64" t="s">
        <v>124</v>
      </c>
      <c r="D5" s="23"/>
      <c r="E5" s="106">
        <v>43103</v>
      </c>
      <c r="F5" s="12">
        <v>43312</v>
      </c>
      <c r="G5" s="12" t="s">
        <v>93</v>
      </c>
      <c r="H5" s="12" t="s">
        <v>92</v>
      </c>
      <c r="I5" s="12">
        <v>43353</v>
      </c>
      <c r="J5" s="12">
        <v>43375</v>
      </c>
      <c r="K5" s="12">
        <v>43389</v>
      </c>
      <c r="L5" s="12">
        <v>43423</v>
      </c>
      <c r="M5" s="12">
        <v>43530</v>
      </c>
      <c r="N5" s="12">
        <v>43640</v>
      </c>
      <c r="O5" s="12">
        <v>43689</v>
      </c>
      <c r="P5" s="12">
        <v>43718</v>
      </c>
      <c r="Q5" s="12">
        <v>43725</v>
      </c>
      <c r="R5" s="12">
        <v>43733</v>
      </c>
      <c r="S5" s="81">
        <v>43754</v>
      </c>
      <c r="T5" s="81">
        <v>43769</v>
      </c>
      <c r="U5" s="12">
        <v>43825</v>
      </c>
      <c r="V5" s="12">
        <v>43847</v>
      </c>
      <c r="W5" s="12">
        <v>43854</v>
      </c>
      <c r="X5" s="96">
        <v>43868</v>
      </c>
      <c r="AA5" s="4"/>
    </row>
    <row r="6" spans="2:33" x14ac:dyDescent="0.3">
      <c r="C6" s="65" t="s">
        <v>38</v>
      </c>
      <c r="D6" s="159" t="s">
        <v>115</v>
      </c>
      <c r="E6" s="90">
        <f>SUM(E28:E68)</f>
        <v>0</v>
      </c>
      <c r="F6" s="90">
        <f t="shared" ref="F6:V6" si="0">SUM(F28:F68)</f>
        <v>2483</v>
      </c>
      <c r="G6" s="90">
        <f t="shared" si="0"/>
        <v>0</v>
      </c>
      <c r="H6" s="90">
        <f t="shared" si="0"/>
        <v>0</v>
      </c>
      <c r="I6" s="90">
        <f t="shared" si="0"/>
        <v>0</v>
      </c>
      <c r="J6" s="90">
        <f t="shared" si="0"/>
        <v>0</v>
      </c>
      <c r="K6" s="90">
        <f t="shared" si="0"/>
        <v>0</v>
      </c>
      <c r="L6" s="90">
        <f t="shared" si="0"/>
        <v>1226</v>
      </c>
      <c r="M6" s="90">
        <f t="shared" si="0"/>
        <v>5230</v>
      </c>
      <c r="N6" s="90">
        <f t="shared" si="0"/>
        <v>9657</v>
      </c>
      <c r="O6" s="90">
        <f t="shared" si="0"/>
        <v>6526</v>
      </c>
      <c r="P6" s="90">
        <f t="shared" si="0"/>
        <v>3945</v>
      </c>
      <c r="Q6" s="90">
        <f t="shared" si="0"/>
        <v>1495</v>
      </c>
      <c r="R6" s="90">
        <f t="shared" si="0"/>
        <v>2756</v>
      </c>
      <c r="S6" s="90">
        <f t="shared" si="0"/>
        <v>2239</v>
      </c>
      <c r="T6" s="90">
        <f t="shared" si="0"/>
        <v>1560</v>
      </c>
      <c r="U6" s="90">
        <f t="shared" si="0"/>
        <v>1210</v>
      </c>
      <c r="V6" s="15">
        <f t="shared" si="0"/>
        <v>623</v>
      </c>
      <c r="W6" s="15">
        <f t="shared" ref="W6:X6" si="1">SUM(W28:W68)</f>
        <v>13317</v>
      </c>
      <c r="X6" s="110">
        <f t="shared" si="1"/>
        <v>1397</v>
      </c>
      <c r="AA6" s="4"/>
    </row>
    <row r="7" spans="2:33" x14ac:dyDescent="0.3">
      <c r="C7" s="65" t="s">
        <v>52</v>
      </c>
      <c r="D7" s="159"/>
      <c r="E7" s="90">
        <f>SUM(E72:E112)</f>
        <v>0</v>
      </c>
      <c r="F7" s="90">
        <f t="shared" ref="F7:V7" si="2">SUM(F72:F112)</f>
        <v>0</v>
      </c>
      <c r="G7" s="90">
        <f t="shared" si="2"/>
        <v>0</v>
      </c>
      <c r="H7" s="90">
        <f t="shared" si="2"/>
        <v>0</v>
      </c>
      <c r="I7" s="90">
        <f t="shared" si="2"/>
        <v>0</v>
      </c>
      <c r="J7" s="90">
        <f t="shared" si="2"/>
        <v>0</v>
      </c>
      <c r="K7" s="90">
        <f t="shared" si="2"/>
        <v>0</v>
      </c>
      <c r="L7" s="90">
        <f t="shared" si="2"/>
        <v>784</v>
      </c>
      <c r="M7" s="90">
        <f t="shared" si="2"/>
        <v>5986</v>
      </c>
      <c r="N7" s="90">
        <f t="shared" si="2"/>
        <v>0</v>
      </c>
      <c r="O7" s="90">
        <f t="shared" si="2"/>
        <v>21140</v>
      </c>
      <c r="P7" s="90">
        <f t="shared" si="2"/>
        <v>2435</v>
      </c>
      <c r="Q7" s="90">
        <f t="shared" si="2"/>
        <v>1135</v>
      </c>
      <c r="R7" s="90">
        <f t="shared" si="2"/>
        <v>3043</v>
      </c>
      <c r="S7" s="90">
        <f t="shared" si="2"/>
        <v>2330</v>
      </c>
      <c r="T7" s="90">
        <f t="shared" si="2"/>
        <v>1546</v>
      </c>
      <c r="U7" s="90">
        <f t="shared" si="2"/>
        <v>1837</v>
      </c>
      <c r="V7" s="15">
        <f t="shared" si="2"/>
        <v>813</v>
      </c>
      <c r="W7" s="15">
        <f t="shared" ref="W7:X7" si="3">SUM(W72:W112)</f>
        <v>8673</v>
      </c>
      <c r="X7" s="110">
        <f t="shared" si="3"/>
        <v>1972</v>
      </c>
      <c r="AA7" s="4"/>
    </row>
    <row r="8" spans="2:33" x14ac:dyDescent="0.3">
      <c r="C8" s="65" t="s">
        <v>40</v>
      </c>
      <c r="D8" s="159"/>
      <c r="E8" s="90">
        <f>SUM(E116:E156)</f>
        <v>0</v>
      </c>
      <c r="F8" s="90">
        <f t="shared" ref="F8:V8" si="4">SUM(F116:F156)</f>
        <v>1496</v>
      </c>
      <c r="G8" s="90">
        <f t="shared" si="4"/>
        <v>0</v>
      </c>
      <c r="H8" s="90">
        <f t="shared" si="4"/>
        <v>0</v>
      </c>
      <c r="I8" s="90">
        <f t="shared" si="4"/>
        <v>0</v>
      </c>
      <c r="J8" s="90">
        <f t="shared" si="4"/>
        <v>0</v>
      </c>
      <c r="K8" s="90">
        <f t="shared" si="4"/>
        <v>0</v>
      </c>
      <c r="L8" s="90">
        <f t="shared" si="4"/>
        <v>0</v>
      </c>
      <c r="M8" s="90">
        <f t="shared" si="4"/>
        <v>0</v>
      </c>
      <c r="N8" s="90">
        <f t="shared" si="4"/>
        <v>10493</v>
      </c>
      <c r="O8" s="90">
        <f t="shared" si="4"/>
        <v>1490</v>
      </c>
      <c r="P8" s="90">
        <f t="shared" si="4"/>
        <v>2587</v>
      </c>
      <c r="Q8" s="90">
        <f t="shared" si="4"/>
        <v>2697</v>
      </c>
      <c r="R8" s="90">
        <f t="shared" si="4"/>
        <v>3539</v>
      </c>
      <c r="S8" s="90">
        <f t="shared" si="4"/>
        <v>2306</v>
      </c>
      <c r="T8" s="90">
        <f t="shared" si="4"/>
        <v>1023</v>
      </c>
      <c r="U8" s="90">
        <f t="shared" si="4"/>
        <v>2253</v>
      </c>
      <c r="V8" s="15">
        <f t="shared" si="4"/>
        <v>976</v>
      </c>
      <c r="W8" s="15">
        <f t="shared" ref="W8:X8" si="5">SUM(W116:W156)</f>
        <v>9897</v>
      </c>
      <c r="X8" s="110">
        <f t="shared" si="5"/>
        <v>827</v>
      </c>
      <c r="AA8" s="4"/>
    </row>
    <row r="9" spans="2:33" x14ac:dyDescent="0.3">
      <c r="C9" s="65" t="s">
        <v>55</v>
      </c>
      <c r="D9" s="159"/>
      <c r="E9" s="90">
        <f>SUM(E160:E200)</f>
        <v>0</v>
      </c>
      <c r="F9" s="90">
        <f t="shared" ref="F9:V9" si="6">SUM(F160:F200)</f>
        <v>0</v>
      </c>
      <c r="G9" s="90">
        <f t="shared" si="6"/>
        <v>0</v>
      </c>
      <c r="H9" s="90">
        <f t="shared" si="6"/>
        <v>0</v>
      </c>
      <c r="I9" s="90">
        <f t="shared" si="6"/>
        <v>0</v>
      </c>
      <c r="J9" s="90">
        <f t="shared" si="6"/>
        <v>0</v>
      </c>
      <c r="K9" s="90">
        <f t="shared" si="6"/>
        <v>0</v>
      </c>
      <c r="L9" s="90">
        <f t="shared" si="6"/>
        <v>0</v>
      </c>
      <c r="M9" s="90">
        <f t="shared" si="6"/>
        <v>9530</v>
      </c>
      <c r="N9" s="90">
        <f t="shared" si="6"/>
        <v>0</v>
      </c>
      <c r="O9" s="90">
        <f t="shared" si="6"/>
        <v>2350</v>
      </c>
      <c r="P9" s="90">
        <f t="shared" si="6"/>
        <v>3323</v>
      </c>
      <c r="Q9" s="90">
        <f t="shared" si="6"/>
        <v>4706</v>
      </c>
      <c r="R9" s="90">
        <f t="shared" si="6"/>
        <v>2722</v>
      </c>
      <c r="S9" s="90">
        <f t="shared" si="6"/>
        <v>1696</v>
      </c>
      <c r="T9" s="90">
        <f t="shared" si="6"/>
        <v>1813</v>
      </c>
      <c r="U9" s="90">
        <f t="shared" si="6"/>
        <v>2763</v>
      </c>
      <c r="V9" s="15">
        <f t="shared" si="6"/>
        <v>1917</v>
      </c>
      <c r="W9" s="15">
        <f t="shared" ref="W9:X9" si="7">SUM(W160:W200)</f>
        <v>11409</v>
      </c>
      <c r="X9" s="110">
        <f t="shared" si="7"/>
        <v>1253</v>
      </c>
      <c r="AA9" s="4"/>
    </row>
    <row r="10" spans="2:33" x14ac:dyDescent="0.3">
      <c r="C10" s="65" t="s">
        <v>34</v>
      </c>
      <c r="D10" s="159"/>
      <c r="E10" s="90">
        <f>SUM(E203:E243)</f>
        <v>996</v>
      </c>
      <c r="F10" s="90">
        <f t="shared" ref="F10:V10" si="8">SUM(F203:F243)</f>
        <v>986</v>
      </c>
      <c r="G10" s="90">
        <f t="shared" si="8"/>
        <v>0</v>
      </c>
      <c r="H10" s="90">
        <f t="shared" si="8"/>
        <v>0</v>
      </c>
      <c r="I10" s="90">
        <f t="shared" si="8"/>
        <v>6006</v>
      </c>
      <c r="J10" s="90">
        <f t="shared" si="8"/>
        <v>3835</v>
      </c>
      <c r="K10" s="90">
        <f t="shared" si="8"/>
        <v>7680</v>
      </c>
      <c r="L10" s="90">
        <f t="shared" si="8"/>
        <v>430</v>
      </c>
      <c r="M10" s="90">
        <f t="shared" si="8"/>
        <v>5860</v>
      </c>
      <c r="N10" s="90">
        <f t="shared" si="8"/>
        <v>28230</v>
      </c>
      <c r="O10" s="90">
        <f t="shared" si="8"/>
        <v>4759</v>
      </c>
      <c r="P10" s="90">
        <f t="shared" si="8"/>
        <v>2376</v>
      </c>
      <c r="Q10" s="90">
        <f t="shared" si="8"/>
        <v>1934</v>
      </c>
      <c r="R10" s="90">
        <f t="shared" si="8"/>
        <v>1820</v>
      </c>
      <c r="S10" s="90">
        <f t="shared" si="8"/>
        <v>3166</v>
      </c>
      <c r="T10" s="90">
        <f t="shared" si="8"/>
        <v>0</v>
      </c>
      <c r="U10" s="90">
        <f t="shared" si="8"/>
        <v>2436</v>
      </c>
      <c r="V10" s="15">
        <f t="shared" si="8"/>
        <v>1270</v>
      </c>
      <c r="W10" s="15">
        <f t="shared" ref="W10:X10" si="9">SUM(W203:W243)</f>
        <v>17426</v>
      </c>
      <c r="X10" s="110">
        <f t="shared" si="9"/>
        <v>1252</v>
      </c>
      <c r="AA10" s="4"/>
      <c r="AG10" s="56"/>
    </row>
    <row r="11" spans="2:33" x14ac:dyDescent="0.3">
      <c r="C11" s="65" t="s">
        <v>87</v>
      </c>
      <c r="D11" s="159"/>
      <c r="E11" s="90">
        <f>SUM(E247:E287)</f>
        <v>420</v>
      </c>
      <c r="F11" s="90">
        <f t="shared" ref="F11:V11" si="10">SUM(F247:F287)</f>
        <v>0</v>
      </c>
      <c r="G11" s="90">
        <f t="shared" si="10"/>
        <v>0</v>
      </c>
      <c r="H11" s="90">
        <f t="shared" si="10"/>
        <v>0</v>
      </c>
      <c r="I11" s="90">
        <f t="shared" si="10"/>
        <v>2436</v>
      </c>
      <c r="J11" s="90">
        <f t="shared" si="10"/>
        <v>2580</v>
      </c>
      <c r="K11" s="90">
        <f t="shared" si="10"/>
        <v>7727</v>
      </c>
      <c r="L11" s="90">
        <f t="shared" si="10"/>
        <v>863</v>
      </c>
      <c r="M11" s="90">
        <f t="shared" si="10"/>
        <v>5093</v>
      </c>
      <c r="N11" s="90">
        <f t="shared" si="10"/>
        <v>0</v>
      </c>
      <c r="O11" s="90">
        <f t="shared" si="10"/>
        <v>3110</v>
      </c>
      <c r="P11" s="90">
        <f t="shared" si="10"/>
        <v>2496</v>
      </c>
      <c r="Q11" s="90">
        <f t="shared" si="10"/>
        <v>2359</v>
      </c>
      <c r="R11" s="90">
        <f t="shared" si="10"/>
        <v>1903</v>
      </c>
      <c r="S11" s="90">
        <f t="shared" si="10"/>
        <v>576</v>
      </c>
      <c r="T11" s="90">
        <f t="shared" si="10"/>
        <v>863</v>
      </c>
      <c r="U11" s="90">
        <f t="shared" si="10"/>
        <v>1023</v>
      </c>
      <c r="V11" s="15">
        <f t="shared" si="10"/>
        <v>1067</v>
      </c>
      <c r="W11" s="15">
        <f t="shared" ref="W11:X11" si="11">SUM(W247:W287)</f>
        <v>10996</v>
      </c>
      <c r="X11" s="110">
        <f t="shared" si="11"/>
        <v>1456</v>
      </c>
      <c r="AA11" s="4"/>
    </row>
    <row r="12" spans="2:33" ht="16.2" thickBot="1" x14ac:dyDescent="0.35">
      <c r="B12"/>
      <c r="C12" s="92" t="s">
        <v>5</v>
      </c>
      <c r="D12" s="160"/>
      <c r="E12" s="91">
        <f>SUM(E290:E330)</f>
        <v>0</v>
      </c>
      <c r="F12" s="91">
        <f t="shared" ref="F12:V12" si="12">SUM(F290:F330)</f>
        <v>5353</v>
      </c>
      <c r="G12" s="91">
        <f t="shared" si="12"/>
        <v>0</v>
      </c>
      <c r="H12" s="91">
        <f t="shared" si="12"/>
        <v>0</v>
      </c>
      <c r="I12" s="91">
        <f t="shared" si="12"/>
        <v>0</v>
      </c>
      <c r="J12" s="91">
        <f t="shared" si="12"/>
        <v>0</v>
      </c>
      <c r="K12" s="91">
        <f t="shared" si="12"/>
        <v>0</v>
      </c>
      <c r="L12" s="91">
        <f t="shared" si="12"/>
        <v>0</v>
      </c>
      <c r="M12" s="91">
        <f t="shared" si="12"/>
        <v>0</v>
      </c>
      <c r="N12" s="91">
        <f t="shared" si="12"/>
        <v>0</v>
      </c>
      <c r="O12" s="91">
        <f t="shared" si="12"/>
        <v>9851</v>
      </c>
      <c r="P12" s="91">
        <f t="shared" si="12"/>
        <v>2815</v>
      </c>
      <c r="Q12" s="91">
        <f t="shared" si="12"/>
        <v>1854</v>
      </c>
      <c r="R12" s="91">
        <f t="shared" si="12"/>
        <v>3510</v>
      </c>
      <c r="S12" s="91">
        <f t="shared" si="12"/>
        <v>2200</v>
      </c>
      <c r="T12" s="91">
        <f t="shared" si="12"/>
        <v>689</v>
      </c>
      <c r="U12" s="91">
        <f t="shared" si="12"/>
        <v>343</v>
      </c>
      <c r="V12" s="112">
        <f t="shared" si="12"/>
        <v>1897</v>
      </c>
      <c r="W12" s="112">
        <f t="shared" ref="W12:X12" si="13">SUM(W290:W330)</f>
        <v>19606</v>
      </c>
      <c r="X12" s="111">
        <f t="shared" si="13"/>
        <v>1030</v>
      </c>
      <c r="AA12" s="4"/>
    </row>
    <row r="13" spans="2:33" ht="16.2" thickBot="1" x14ac:dyDescent="0.35">
      <c r="B13"/>
      <c r="C13" s="57"/>
      <c r="D13" s="58"/>
      <c r="E13" s="58"/>
      <c r="F13" s="58"/>
      <c r="G13" s="58"/>
      <c r="H13" s="58"/>
      <c r="I13" s="58"/>
      <c r="J13" s="58"/>
      <c r="K13" s="58"/>
      <c r="L13" s="59"/>
      <c r="M13" s="59"/>
      <c r="N13" s="59"/>
      <c r="O13" s="59"/>
    </row>
    <row r="14" spans="2:33" ht="21" thickBot="1" x14ac:dyDescent="0.4">
      <c r="B14"/>
      <c r="C14" s="164" t="s">
        <v>116</v>
      </c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6"/>
    </row>
    <row r="15" spans="2:33" ht="16.2" thickBot="1" x14ac:dyDescent="0.35">
      <c r="B15"/>
      <c r="C15" s="115" t="s">
        <v>117</v>
      </c>
      <c r="D15" s="116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109"/>
      <c r="W15" s="109"/>
      <c r="X15" s="109"/>
    </row>
    <row r="16" spans="2:33" x14ac:dyDescent="0.3">
      <c r="B16"/>
      <c r="C16" s="23" t="s">
        <v>124</v>
      </c>
      <c r="D16" s="118"/>
      <c r="E16" s="114">
        <v>43103</v>
      </c>
      <c r="F16" s="12">
        <v>43312</v>
      </c>
      <c r="G16" s="12" t="s">
        <v>93</v>
      </c>
      <c r="H16" s="12" t="s">
        <v>92</v>
      </c>
      <c r="I16" s="12">
        <v>43353</v>
      </c>
      <c r="J16" s="12">
        <v>43375</v>
      </c>
      <c r="K16" s="12">
        <v>43389</v>
      </c>
      <c r="L16" s="12">
        <v>43423</v>
      </c>
      <c r="M16" s="12">
        <v>43530</v>
      </c>
      <c r="N16" s="12">
        <v>43640</v>
      </c>
      <c r="O16" s="12">
        <v>43689</v>
      </c>
      <c r="P16" s="12">
        <v>43718</v>
      </c>
      <c r="Q16" s="12">
        <v>43725</v>
      </c>
      <c r="R16" s="12">
        <v>43733</v>
      </c>
      <c r="S16" s="81">
        <v>43754</v>
      </c>
      <c r="T16" s="81">
        <v>43769</v>
      </c>
      <c r="U16" s="12">
        <v>43825</v>
      </c>
      <c r="V16" s="96">
        <v>43847</v>
      </c>
      <c r="W16" s="122">
        <v>43854</v>
      </c>
      <c r="X16" s="96">
        <v>43868</v>
      </c>
    </row>
    <row r="17" spans="2:29" ht="15.75" customHeight="1" x14ac:dyDescent="0.3">
      <c r="B17"/>
      <c r="C17" s="117" t="s">
        <v>38</v>
      </c>
      <c r="D17" s="161" t="s">
        <v>118</v>
      </c>
      <c r="E17" s="93">
        <f>SUMIF($D$28:$D$68,Key!$C$4,'Weekly Summary'!E28:E68)</f>
        <v>0</v>
      </c>
      <c r="F17" s="93">
        <f>SUMIF($D$28:$D$68,Key!$C$4,'Weekly Summary'!F28:F68)</f>
        <v>2216</v>
      </c>
      <c r="G17" s="93">
        <f>SUMIF($D$28:$D$68,Key!$C$4,'Weekly Summary'!G28:G68)</f>
        <v>0</v>
      </c>
      <c r="H17" s="93">
        <f>SUMIF($D$28:$D$68,Key!$C$4,'Weekly Summary'!H28:H68)</f>
        <v>0</v>
      </c>
      <c r="I17" s="93">
        <f>SUMIF($D$28:$D$68,Key!$C$4,'Weekly Summary'!I28:I68)</f>
        <v>0</v>
      </c>
      <c r="J17" s="93">
        <f>SUMIF($D$28:$D$68,Key!$C$4,'Weekly Summary'!J28:J68)</f>
        <v>0</v>
      </c>
      <c r="K17" s="93">
        <f>SUMIF($D$28:$D$68,Key!$C$4,'Weekly Summary'!K28:K68)</f>
        <v>0</v>
      </c>
      <c r="L17" s="93">
        <f>SUMIF($D$28:$D$68,Key!$C$4,'Weekly Summary'!L28:L68)</f>
        <v>1040</v>
      </c>
      <c r="M17" s="93">
        <f>SUMIF($D$28:$D$68,Key!$C$4,'Weekly Summary'!M28:M68)</f>
        <v>0</v>
      </c>
      <c r="N17" s="93">
        <f>SUMIF($D$28:$D$68,Key!$C$4,'Weekly Summary'!N28:N68)</f>
        <v>1127</v>
      </c>
      <c r="O17" s="93">
        <f>SUMIF($D$28:$D$68,Key!$C$4,'Weekly Summary'!O28:O68)</f>
        <v>613</v>
      </c>
      <c r="P17" s="93">
        <f>SUMIF($D$28:$D$68,Key!$C$4,'Weekly Summary'!P28:P68)</f>
        <v>3383</v>
      </c>
      <c r="Q17" s="93">
        <f>SUMIF($D$28:$D$68,Key!$C$4,'Weekly Summary'!Q28:Q68)</f>
        <v>976</v>
      </c>
      <c r="R17" s="93">
        <f>SUMIF($D$28:$D$68,Key!$C$4,'Weekly Summary'!R28:R68)</f>
        <v>1876</v>
      </c>
      <c r="S17" s="93">
        <f>SUMIF($D$28:$D$68,Key!$C$4,'Weekly Summary'!S28:S68)</f>
        <v>1749</v>
      </c>
      <c r="T17" s="93">
        <f>SUMIF($D$28:$D$68,Key!$C$4,'Weekly Summary'!T28:T68)</f>
        <v>970</v>
      </c>
      <c r="U17" s="93">
        <f>SUMIF($D$28:$D$68,Key!$C$4,'Weekly Summary'!U28:U68)</f>
        <v>143</v>
      </c>
      <c r="V17" s="93">
        <f>SUMIF($D$28:$D$68,Key!$C$4,'Weekly Summary'!V28:V68)</f>
        <v>440</v>
      </c>
      <c r="W17" s="123">
        <f>SUMIF($D$28:$D$68,Key!$C$4,'Weekly Summary'!W28:W68)</f>
        <v>317</v>
      </c>
      <c r="X17" s="120">
        <f>SUMIF($D$28:$D$68,Key!$C$4,'Weekly Summary'!X28:X68)</f>
        <v>973</v>
      </c>
    </row>
    <row r="18" spans="2:29" x14ac:dyDescent="0.3">
      <c r="B18"/>
      <c r="C18" s="65" t="s">
        <v>52</v>
      </c>
      <c r="D18" s="162"/>
      <c r="E18" s="93">
        <f>SUMIF($D$28:$D$68,Key!$C$4,'Weekly Summary'!E72:E112)</f>
        <v>0</v>
      </c>
      <c r="F18" s="93">
        <f>SUMIF($D$28:$D$68,Key!$C$4,'Weekly Summary'!F72:F112)</f>
        <v>0</v>
      </c>
      <c r="G18" s="93">
        <f>SUMIF($D$28:$D$68,Key!$C$4,'Weekly Summary'!G72:G112)</f>
        <v>0</v>
      </c>
      <c r="H18" s="93">
        <f>SUMIF($D$28:$D$68,Key!$C$4,'Weekly Summary'!H72:H112)</f>
        <v>0</v>
      </c>
      <c r="I18" s="93">
        <f>SUMIF($D$28:$D$68,Key!$C$4,'Weekly Summary'!I72:I112)</f>
        <v>0</v>
      </c>
      <c r="J18" s="93">
        <f>SUMIF($D$28:$D$68,Key!$C$4,'Weekly Summary'!J72:J112)</f>
        <v>0</v>
      </c>
      <c r="K18" s="93">
        <f>SUMIF($D$28:$D$68,Key!$C$4,'Weekly Summary'!K72:K112)</f>
        <v>0</v>
      </c>
      <c r="L18" s="93">
        <f>SUMIF($D$28:$D$68,Key!$C$4,'Weekly Summary'!L72:L112)</f>
        <v>730</v>
      </c>
      <c r="M18" s="93">
        <f>SUMIF($D$28:$D$68,Key!$C$4,'Weekly Summary'!M72:M112)</f>
        <v>343</v>
      </c>
      <c r="N18" s="93">
        <f>SUMIF($D$28:$D$68,Key!$C$4,'Weekly Summary'!N72:N112)</f>
        <v>0</v>
      </c>
      <c r="O18" s="93">
        <f>SUMIF($D$28:$D$68,Key!$C$4,'Weekly Summary'!O72:O112)</f>
        <v>770</v>
      </c>
      <c r="P18" s="93">
        <f>SUMIF($D$28:$D$68,Key!$C$4,'Weekly Summary'!P72:P112)</f>
        <v>1756</v>
      </c>
      <c r="Q18" s="93">
        <f>SUMIF($D$28:$D$68,Key!$C$4,'Weekly Summary'!Q72:Q112)</f>
        <v>803</v>
      </c>
      <c r="R18" s="93">
        <f>SUMIF($D$28:$D$68,Key!$C$4,'Weekly Summary'!R72:R112)</f>
        <v>2406</v>
      </c>
      <c r="S18" s="93">
        <f>SUMIF($D$28:$D$68,Key!$C$4,'Weekly Summary'!S72:S112)</f>
        <v>1120</v>
      </c>
      <c r="T18" s="93">
        <f>SUMIF($D$28:$D$68,Key!$C$4,'Weekly Summary'!T72:T112)</f>
        <v>1066</v>
      </c>
      <c r="U18" s="93">
        <f>SUMIF($D$28:$D$68,Key!$C$4,'Weekly Summary'!U72:U112)</f>
        <v>480</v>
      </c>
      <c r="V18" s="93">
        <f>SUMIF($D$28:$D$68,Key!$C$4,'Weekly Summary'!V72:V112)</f>
        <v>283</v>
      </c>
      <c r="W18" s="123">
        <f>SUMIF($D$28:$D$68,Key!$C$4,'Weekly Summary'!W72:W112)</f>
        <v>660</v>
      </c>
      <c r="X18" s="120">
        <f>SUMIF($D$28:$D$68,Key!$C$4,'Weekly Summary'!X72:X112)</f>
        <v>1609</v>
      </c>
    </row>
    <row r="19" spans="2:29" x14ac:dyDescent="0.3">
      <c r="B19"/>
      <c r="C19" s="65" t="s">
        <v>40</v>
      </c>
      <c r="D19" s="162"/>
      <c r="E19" s="93">
        <f>SUMIF($D$28:$D$68,Key!$C$4,'Weekly Summary'!E116:E156)</f>
        <v>0</v>
      </c>
      <c r="F19" s="93">
        <f>SUMIF($D$28:$D$68,Key!$C$4,'Weekly Summary'!F116:F156)</f>
        <v>673</v>
      </c>
      <c r="G19" s="93">
        <f>SUMIF($D$28:$D$68,Key!$C$4,'Weekly Summary'!G116:G156)</f>
        <v>0</v>
      </c>
      <c r="H19" s="93">
        <f>SUMIF($D$28:$D$68,Key!$C$4,'Weekly Summary'!H116:H156)</f>
        <v>0</v>
      </c>
      <c r="I19" s="93">
        <f>SUMIF($D$28:$D$68,Key!$C$4,'Weekly Summary'!I116:I156)</f>
        <v>0</v>
      </c>
      <c r="J19" s="93">
        <f>SUMIF($D$28:$D$68,Key!$C$4,'Weekly Summary'!J116:J156)</f>
        <v>0</v>
      </c>
      <c r="K19" s="93">
        <f>SUMIF($D$28:$D$68,Key!$C$4,'Weekly Summary'!K116:K156)</f>
        <v>0</v>
      </c>
      <c r="L19" s="93">
        <f>SUMIF($D$28:$D$68,Key!$C$4,'Weekly Summary'!L116:L156)</f>
        <v>0</v>
      </c>
      <c r="M19" s="93">
        <f>SUMIF($D$28:$D$68,Key!$C$4,'Weekly Summary'!M116:M156)</f>
        <v>0</v>
      </c>
      <c r="N19" s="93">
        <f>SUMIF($D$28:$D$68,Key!$C$4,'Weekly Summary'!N116:N156)</f>
        <v>1140</v>
      </c>
      <c r="O19" s="93">
        <f>SUMIF($D$28:$D$68,Key!$C$4,'Weekly Summary'!O116:O156)</f>
        <v>223</v>
      </c>
      <c r="P19" s="93">
        <f>SUMIF($D$28:$D$68,Key!$C$4,'Weekly Summary'!P116:P156)</f>
        <v>2122</v>
      </c>
      <c r="Q19" s="93">
        <f>SUMIF($D$28:$D$68,Key!$C$4,'Weekly Summary'!Q116:Q156)</f>
        <v>2340</v>
      </c>
      <c r="R19" s="93">
        <f>SUMIF($D$28:$D$68,Key!$C$4,'Weekly Summary'!R116:R156)</f>
        <v>1853</v>
      </c>
      <c r="S19" s="93">
        <f>SUMIF($D$28:$D$68,Key!$C$4,'Weekly Summary'!S116:S156)</f>
        <v>839</v>
      </c>
      <c r="T19" s="93">
        <f>SUMIF($D$28:$D$68,Key!$C$4,'Weekly Summary'!T116:T156)</f>
        <v>826</v>
      </c>
      <c r="U19" s="93">
        <f>SUMIF($D$28:$D$68,Key!$C$4,'Weekly Summary'!U116:U156)</f>
        <v>400</v>
      </c>
      <c r="V19" s="93">
        <f>SUMIF($D$28:$D$68,Key!$C$4,'Weekly Summary'!V116:V156)</f>
        <v>363</v>
      </c>
      <c r="W19" s="123">
        <f>SUMIF($D$28:$D$68,Key!$C$4,'Weekly Summary'!W116:W156)</f>
        <v>870</v>
      </c>
      <c r="X19" s="120">
        <f>SUMIF($D$28:$D$68,Key!$C$4,'Weekly Summary'!X116:X156)</f>
        <v>560</v>
      </c>
    </row>
    <row r="20" spans="2:29" x14ac:dyDescent="0.3">
      <c r="B20"/>
      <c r="C20" s="65" t="s">
        <v>55</v>
      </c>
      <c r="D20" s="162"/>
      <c r="E20" s="93">
        <f>SUMIF($D$28:$D$68,Key!$C$4,'Weekly Summary'!E160:E200)</f>
        <v>0</v>
      </c>
      <c r="F20" s="93">
        <f>SUMIF($D$28:$D$68,Key!$C$4,'Weekly Summary'!F160:F200)</f>
        <v>0</v>
      </c>
      <c r="G20" s="93">
        <f>SUMIF($D$28:$D$68,Key!$C$4,'Weekly Summary'!G160:G200)</f>
        <v>0</v>
      </c>
      <c r="H20" s="93">
        <f>SUMIF($D$28:$D$68,Key!$C$4,'Weekly Summary'!H160:H200)</f>
        <v>0</v>
      </c>
      <c r="I20" s="93">
        <f>SUMIF($D$28:$D$68,Key!$C$4,'Weekly Summary'!I160:I200)</f>
        <v>0</v>
      </c>
      <c r="J20" s="93">
        <f>SUMIF($D$28:$D$68,Key!$C$4,'Weekly Summary'!J160:J200)</f>
        <v>0</v>
      </c>
      <c r="K20" s="93">
        <f>SUMIF($D$28:$D$68,Key!$C$4,'Weekly Summary'!K160:K200)</f>
        <v>0</v>
      </c>
      <c r="L20" s="93">
        <f>SUMIF($D$28:$D$68,Key!$C$4,'Weekly Summary'!L160:L200)</f>
        <v>0</v>
      </c>
      <c r="M20" s="93">
        <f>SUMIF($D$28:$D$68,Key!$C$4,'Weekly Summary'!M160:M200)</f>
        <v>130</v>
      </c>
      <c r="N20" s="93">
        <f>SUMIF($D$28:$D$68,Key!$C$4,'Weekly Summary'!N160:N200)</f>
        <v>0</v>
      </c>
      <c r="O20" s="93">
        <f>SUMIF($D$28:$D$68,Key!$C$4,'Weekly Summary'!O160:O200)</f>
        <v>1080</v>
      </c>
      <c r="P20" s="93">
        <f>SUMIF($D$28:$D$68,Key!$C$4,'Weekly Summary'!P160:P200)</f>
        <v>2300</v>
      </c>
      <c r="Q20" s="93">
        <f>SUMIF($D$28:$D$68,Key!$C$4,'Weekly Summary'!Q160:Q200)</f>
        <v>3839</v>
      </c>
      <c r="R20" s="93">
        <f>SUMIF($D$28:$D$68,Key!$C$4,'Weekly Summary'!R160:R200)</f>
        <v>2082</v>
      </c>
      <c r="S20" s="93">
        <f>SUMIF($D$28:$D$68,Key!$C$4,'Weekly Summary'!S160:S200)</f>
        <v>543</v>
      </c>
      <c r="T20" s="93">
        <f>SUMIF($D$28:$D$68,Key!$C$4,'Weekly Summary'!T160:T200)</f>
        <v>1523</v>
      </c>
      <c r="U20" s="93">
        <f>SUMIF($D$28:$D$68,Key!$C$4,'Weekly Summary'!U160:U200)</f>
        <v>1410</v>
      </c>
      <c r="V20" s="93">
        <f>SUMIF($D$28:$D$68,Key!$C$4,'Weekly Summary'!V160:V200)</f>
        <v>67</v>
      </c>
      <c r="W20" s="123">
        <f>SUMIF($D$28:$D$68,Key!$C$4,'Weekly Summary'!W160:W200)</f>
        <v>1370</v>
      </c>
      <c r="X20" s="120">
        <f>SUMIF($D$28:$D$68,Key!$C$4,'Weekly Summary'!X160:X200)</f>
        <v>970</v>
      </c>
    </row>
    <row r="21" spans="2:29" x14ac:dyDescent="0.3">
      <c r="B21"/>
      <c r="C21" s="65" t="s">
        <v>34</v>
      </c>
      <c r="D21" s="162"/>
      <c r="E21" s="93">
        <f>SUMIF($D$28:$D$68,Key!$C$4,'Weekly Summary'!E203:E243)</f>
        <v>796</v>
      </c>
      <c r="F21" s="93">
        <f>SUMIF($D$28:$D$68,Key!$C$4,'Weekly Summary'!F203:F243)</f>
        <v>663</v>
      </c>
      <c r="G21" s="93">
        <f>SUMIF($D$28:$D$68,Key!$C$4,'Weekly Summary'!G203:G243)</f>
        <v>0</v>
      </c>
      <c r="H21" s="93">
        <f>SUMIF($D$28:$D$68,Key!$C$4,'Weekly Summary'!H203:H243)</f>
        <v>0</v>
      </c>
      <c r="I21" s="93">
        <f>SUMIF($D$28:$D$68,Key!$C$4,'Weekly Summary'!I203:I243)</f>
        <v>4926</v>
      </c>
      <c r="J21" s="93">
        <f>SUMIF($D$28:$D$68,Key!$C$4,'Weekly Summary'!J203:J243)</f>
        <v>3326</v>
      </c>
      <c r="K21" s="93">
        <f>SUMIF($D$28:$D$68,Key!$C$4,'Weekly Summary'!K203:K243)</f>
        <v>3750</v>
      </c>
      <c r="L21" s="93">
        <f>SUMIF($D$28:$D$68,Key!$C$4,'Weekly Summary'!L203:L243)</f>
        <v>300</v>
      </c>
      <c r="M21" s="93">
        <f>SUMIF($D$28:$D$68,Key!$C$4,'Weekly Summary'!M203:M243)</f>
        <v>130</v>
      </c>
      <c r="N21" s="93">
        <f>SUMIF($D$28:$D$68,Key!$C$4,'Weekly Summary'!N203:N243)</f>
        <v>130</v>
      </c>
      <c r="O21" s="93">
        <f>SUMIF($D$28:$D$68,Key!$C$4,'Weekly Summary'!O203:O243)</f>
        <v>1576</v>
      </c>
      <c r="P21" s="93">
        <f>SUMIF($D$28:$D$68,Key!$C$4,'Weekly Summary'!P203:P243)</f>
        <v>663</v>
      </c>
      <c r="Q21" s="93">
        <f>SUMIF($D$28:$D$68,Key!$C$4,'Weekly Summary'!Q203:Q243)</f>
        <v>1267</v>
      </c>
      <c r="R21" s="93">
        <f>SUMIF($D$28:$D$68,Key!$C$4,'Weekly Summary'!R203:R243)</f>
        <v>1567</v>
      </c>
      <c r="S21" s="93">
        <f>SUMIF($D$28:$D$68,Key!$C$4,'Weekly Summary'!S203:S243)</f>
        <v>323</v>
      </c>
      <c r="T21" s="93">
        <f>SUMIF($D$28:$D$68,Key!$C$4,'Weekly Summary'!T203:T243)</f>
        <v>0</v>
      </c>
      <c r="U21" s="93">
        <f>SUMIF($D$28:$D$68,Key!$C$4,'Weekly Summary'!U203:U243)</f>
        <v>470</v>
      </c>
      <c r="V21" s="93">
        <f>SUMIF($D$28:$D$68,Key!$C$4,'Weekly Summary'!V203:V243)</f>
        <v>27</v>
      </c>
      <c r="W21" s="123">
        <f>SUMIF($D$28:$D$68,Key!$C$4,'Weekly Summary'!W203:W243)</f>
        <v>1413</v>
      </c>
      <c r="X21" s="120">
        <f>SUMIF($D$28:$D$68,Key!$C$4,'Weekly Summary'!X203:X243)</f>
        <v>709</v>
      </c>
    </row>
    <row r="22" spans="2:29" x14ac:dyDescent="0.3">
      <c r="B22"/>
      <c r="C22" s="65" t="s">
        <v>87</v>
      </c>
      <c r="D22" s="162"/>
      <c r="E22" s="93">
        <f>SUMIF($D$28:$D$68,Key!$C$4,'Weekly Summary'!E247:E287)</f>
        <v>297</v>
      </c>
      <c r="F22" s="93">
        <f>SUMIF($D$28:$D$68,Key!$C$4,'Weekly Summary'!F247:F287)</f>
        <v>0</v>
      </c>
      <c r="G22" s="93">
        <f>SUMIF($D$28:$D$68,Key!$C$4,'Weekly Summary'!G247:G287)</f>
        <v>0</v>
      </c>
      <c r="H22" s="93">
        <f>SUMIF($D$28:$D$68,Key!$C$4,'Weekly Summary'!H247:H287)</f>
        <v>0</v>
      </c>
      <c r="I22" s="93">
        <f>SUMIF($D$28:$D$68,Key!$C$4,'Weekly Summary'!I247:I287)</f>
        <v>1236</v>
      </c>
      <c r="J22" s="93">
        <f>SUMIF($D$28:$D$68,Key!$C$4,'Weekly Summary'!J247:J287)</f>
        <v>2300</v>
      </c>
      <c r="K22" s="93">
        <f>SUMIF($D$28:$D$68,Key!$C$4,'Weekly Summary'!K247:K287)</f>
        <v>3630</v>
      </c>
      <c r="L22" s="93">
        <f>SUMIF($D$28:$D$68,Key!$C$4,'Weekly Summary'!L247:L287)</f>
        <v>667</v>
      </c>
      <c r="M22" s="93">
        <f>SUMIF($D$28:$D$68,Key!$C$4,'Weekly Summary'!M247:M287)</f>
        <v>610</v>
      </c>
      <c r="N22" s="93">
        <f>SUMIF($D$28:$D$68,Key!$C$4,'Weekly Summary'!N247:N287)</f>
        <v>0</v>
      </c>
      <c r="O22" s="93">
        <f>SUMIF($D$28:$D$68,Key!$C$4,'Weekly Summary'!O247:O287)</f>
        <v>997</v>
      </c>
      <c r="P22" s="93">
        <f>SUMIF($D$28:$D$68,Key!$C$4,'Weekly Summary'!P247:P287)</f>
        <v>1230</v>
      </c>
      <c r="Q22" s="93">
        <f>SUMIF($D$28:$D$68,Key!$C$4,'Weekly Summary'!Q247:Q287)</f>
        <v>1636</v>
      </c>
      <c r="R22" s="93">
        <f>SUMIF($D$28:$D$68,Key!$C$4,'Weekly Summary'!R247:R287)</f>
        <v>1420</v>
      </c>
      <c r="S22" s="93">
        <f>SUMIF($D$28:$D$68,Key!$C$4,'Weekly Summary'!S247:S287)</f>
        <v>310</v>
      </c>
      <c r="T22" s="93">
        <f>SUMIF($D$28:$D$68,Key!$C$4,'Weekly Summary'!T247:T287)</f>
        <v>603</v>
      </c>
      <c r="U22" s="93">
        <f>SUMIF($D$28:$D$68,Key!$C$4,'Weekly Summary'!U247:U287)</f>
        <v>80</v>
      </c>
      <c r="V22" s="93">
        <f>SUMIF($D$28:$D$68,Key!$C$4,'Weekly Summary'!V247:V287)</f>
        <v>40</v>
      </c>
      <c r="W22" s="123">
        <f>SUMIF($D$28:$D$68,Key!$C$4,'Weekly Summary'!W247:W287)</f>
        <v>1970</v>
      </c>
      <c r="X22" s="120">
        <f>SUMIF($D$28:$D$68,Key!$C$4,'Weekly Summary'!X247:X287)</f>
        <v>706</v>
      </c>
    </row>
    <row r="23" spans="2:29" ht="16.2" thickBot="1" x14ac:dyDescent="0.35">
      <c r="B23"/>
      <c r="C23" s="92" t="s">
        <v>5</v>
      </c>
      <c r="D23" s="163"/>
      <c r="E23" s="94">
        <f>SUMIF($D$28:$D$68,Key!$C$4,'Weekly Summary'!E290:E330)</f>
        <v>0</v>
      </c>
      <c r="F23" s="94">
        <f>SUMIF($D$28:$D$68,Key!$C$4,'Weekly Summary'!F290:F330)</f>
        <v>4520</v>
      </c>
      <c r="G23" s="94">
        <f>SUMIF($D$28:$D$68,Key!$C$4,'Weekly Summary'!G290:G330)</f>
        <v>0</v>
      </c>
      <c r="H23" s="94">
        <f>SUMIF($D$28:$D$68,Key!$C$4,'Weekly Summary'!H290:H330)</f>
        <v>0</v>
      </c>
      <c r="I23" s="94">
        <f>SUMIF($D$28:$D$68,Key!$C$4,'Weekly Summary'!I290:I330)</f>
        <v>0</v>
      </c>
      <c r="J23" s="94">
        <f>SUMIF($D$28:$D$68,Key!$C$4,'Weekly Summary'!J290:J330)</f>
        <v>0</v>
      </c>
      <c r="K23" s="94">
        <f>SUMIF($D$28:$D$68,Key!$C$4,'Weekly Summary'!K290:K330)</f>
        <v>0</v>
      </c>
      <c r="L23" s="94">
        <f>SUMIF($D$28:$D$68,Key!$C$4,'Weekly Summary'!L290:L330)</f>
        <v>0</v>
      </c>
      <c r="M23" s="94">
        <f>SUMIF($D$28:$D$68,Key!$C$4,'Weekly Summary'!M290:M330)</f>
        <v>0</v>
      </c>
      <c r="N23" s="94">
        <f>SUMIF($D$28:$D$68,Key!$C$4,'Weekly Summary'!N290:N330)</f>
        <v>0</v>
      </c>
      <c r="O23" s="94">
        <f>SUMIF($D$28:$D$68,Key!$C$4,'Weekly Summary'!O290:O330)</f>
        <v>1417</v>
      </c>
      <c r="P23" s="94">
        <f>SUMIF($D$28:$D$68,Key!$C$4,'Weekly Summary'!P290:P330)</f>
        <v>749</v>
      </c>
      <c r="Q23" s="94">
        <f>SUMIF($D$28:$D$68,Key!$C$4,'Weekly Summary'!Q290:Q330)</f>
        <v>1427</v>
      </c>
      <c r="R23" s="94">
        <f>SUMIF($D$28:$D$68,Key!$C$4,'Weekly Summary'!R290:R330)</f>
        <v>1930</v>
      </c>
      <c r="S23" s="94">
        <f>SUMIF($D$28:$D$68,Key!$C$4,'Weekly Summary'!S290:S330)</f>
        <v>1040</v>
      </c>
      <c r="T23" s="94">
        <f>SUMIF($D$28:$D$68,Key!$C$4,'Weekly Summary'!T290:T330)</f>
        <v>462</v>
      </c>
      <c r="U23" s="94">
        <f>SUMIF($D$28:$D$68,Key!$C$4,'Weekly Summary'!U290:U330)</f>
        <v>13</v>
      </c>
      <c r="V23" s="94">
        <f>SUMIF($D$28:$D$68,Key!$C$4,'Weekly Summary'!V290:V330)</f>
        <v>400</v>
      </c>
      <c r="W23" s="124">
        <f>SUMIF($D$28:$D$68,Key!$C$4,'Weekly Summary'!W290:W330)</f>
        <v>4526</v>
      </c>
      <c r="X23" s="121">
        <f>SUMIF($D$28:$D$68,Key!$C$4,'Weekly Summary'!X290:X330)</f>
        <v>800</v>
      </c>
    </row>
    <row r="24" spans="2:29" ht="16.2" thickBot="1" x14ac:dyDescent="0.35">
      <c r="B24"/>
      <c r="C24" s="57"/>
      <c r="D24" s="58"/>
      <c r="E24" s="58"/>
      <c r="F24" s="58"/>
      <c r="G24" s="58"/>
      <c r="H24" s="58"/>
      <c r="I24" s="58"/>
      <c r="J24" s="58"/>
      <c r="K24" s="58"/>
      <c r="L24" s="59"/>
      <c r="M24" s="59"/>
      <c r="N24" s="59"/>
      <c r="O24" s="59"/>
    </row>
    <row r="25" spans="2:29" ht="21" thickBot="1" x14ac:dyDescent="0.4">
      <c r="B25"/>
      <c r="C25" s="146" t="s">
        <v>120</v>
      </c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8"/>
    </row>
    <row r="26" spans="2:29" x14ac:dyDescent="0.3">
      <c r="B26" s="18" t="s">
        <v>7</v>
      </c>
      <c r="C26" s="8" t="s">
        <v>8</v>
      </c>
      <c r="D26" s="8"/>
      <c r="E26" s="66"/>
      <c r="F26" s="66"/>
      <c r="G26" s="7"/>
      <c r="H26" s="7"/>
      <c r="I26" s="7"/>
      <c r="J26" s="7"/>
      <c r="K26" s="7"/>
      <c r="L26" s="7"/>
      <c r="M26" s="7"/>
      <c r="N26" s="7"/>
      <c r="O26" s="7"/>
      <c r="P26" s="84"/>
      <c r="Q26" s="84"/>
      <c r="R26" s="84"/>
      <c r="S26" s="84"/>
      <c r="T26" s="84"/>
      <c r="U26" s="84"/>
      <c r="V26" s="84"/>
      <c r="W26" s="21"/>
      <c r="X26" s="97"/>
      <c r="AA26" s="4"/>
    </row>
    <row r="27" spans="2:29" s="24" customFormat="1" ht="14.4" thickBot="1" x14ac:dyDescent="0.35">
      <c r="B27" s="44" t="s">
        <v>125</v>
      </c>
      <c r="C27" s="64" t="s">
        <v>126</v>
      </c>
      <c r="D27" s="98" t="s">
        <v>127</v>
      </c>
      <c r="E27" s="106">
        <v>43103</v>
      </c>
      <c r="F27" s="12">
        <v>43312</v>
      </c>
      <c r="G27" s="77" t="s">
        <v>93</v>
      </c>
      <c r="H27" s="77" t="s">
        <v>94</v>
      </c>
      <c r="I27" s="77">
        <v>43353</v>
      </c>
      <c r="J27" s="12">
        <v>43375</v>
      </c>
      <c r="K27" s="12">
        <v>43389</v>
      </c>
      <c r="L27" s="77">
        <v>43423</v>
      </c>
      <c r="M27" s="12">
        <v>43530</v>
      </c>
      <c r="N27" s="77">
        <v>43640</v>
      </c>
      <c r="O27" s="77">
        <v>43689</v>
      </c>
      <c r="P27" s="12">
        <v>43718</v>
      </c>
      <c r="Q27" s="12">
        <v>43725</v>
      </c>
      <c r="R27" s="12">
        <v>43733</v>
      </c>
      <c r="S27" s="81">
        <v>43754</v>
      </c>
      <c r="T27" s="85">
        <v>43769</v>
      </c>
      <c r="U27" s="12">
        <v>43825</v>
      </c>
      <c r="V27" s="113">
        <v>43847</v>
      </c>
      <c r="W27" s="12">
        <v>43854</v>
      </c>
      <c r="X27" s="96">
        <v>43868</v>
      </c>
    </row>
    <row r="28" spans="2:29" x14ac:dyDescent="0.3">
      <c r="B28" s="133" t="s">
        <v>65</v>
      </c>
      <c r="C28" s="67" t="s">
        <v>99</v>
      </c>
      <c r="D28" s="105" t="s">
        <v>121</v>
      </c>
      <c r="E28" s="10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82"/>
      <c r="T28" s="82"/>
      <c r="U28" s="82"/>
      <c r="V28" s="82"/>
      <c r="W28" s="33"/>
      <c r="X28" s="125"/>
      <c r="AA28" s="4"/>
      <c r="AC28" s="119">
        <f>SUM(E28:AA28)</f>
        <v>0</v>
      </c>
    </row>
    <row r="29" spans="2:29" x14ac:dyDescent="0.3">
      <c r="B29" s="134"/>
      <c r="C29" s="68" t="s">
        <v>9</v>
      </c>
      <c r="D29" s="101" t="s">
        <v>121</v>
      </c>
      <c r="E29" s="104"/>
      <c r="F29" s="25">
        <v>13</v>
      </c>
      <c r="G29" s="25"/>
      <c r="H29" s="25"/>
      <c r="I29" s="25"/>
      <c r="J29" s="25"/>
      <c r="K29" s="25"/>
      <c r="L29" s="25"/>
      <c r="M29" s="25"/>
      <c r="N29" s="25">
        <v>330</v>
      </c>
      <c r="O29" s="25">
        <v>13</v>
      </c>
      <c r="P29" s="25"/>
      <c r="Q29" s="25">
        <v>13</v>
      </c>
      <c r="R29" s="25"/>
      <c r="S29" s="83">
        <v>13</v>
      </c>
      <c r="T29" s="83">
        <v>40</v>
      </c>
      <c r="U29" s="83"/>
      <c r="V29" s="83"/>
      <c r="W29" s="25"/>
      <c r="X29" s="126"/>
      <c r="AA29" s="4"/>
      <c r="AC29" s="119">
        <f t="shared" ref="AC29:AC68" si="14">SUM(E29:AA29)</f>
        <v>422</v>
      </c>
    </row>
    <row r="30" spans="2:29" x14ac:dyDescent="0.3">
      <c r="B30" s="134"/>
      <c r="C30" s="68" t="s">
        <v>96</v>
      </c>
      <c r="D30" s="101" t="s">
        <v>121</v>
      </c>
      <c r="E30" s="104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83"/>
      <c r="T30" s="83"/>
      <c r="U30" s="83"/>
      <c r="V30" s="83"/>
      <c r="W30" s="25"/>
      <c r="X30" s="126"/>
      <c r="AA30" s="4"/>
      <c r="AC30" s="119">
        <f t="shared" si="14"/>
        <v>0</v>
      </c>
    </row>
    <row r="31" spans="2:29" hidden="1" x14ac:dyDescent="0.3">
      <c r="B31" s="134"/>
      <c r="C31" s="68" t="s">
        <v>100</v>
      </c>
      <c r="D31" s="101" t="s">
        <v>122</v>
      </c>
      <c r="E31" s="104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83"/>
      <c r="T31" s="83"/>
      <c r="U31" s="83"/>
      <c r="V31" s="83"/>
      <c r="W31" s="25"/>
      <c r="X31" s="126"/>
      <c r="AA31" s="4"/>
      <c r="AC31" s="119">
        <f t="shared" si="14"/>
        <v>0</v>
      </c>
    </row>
    <row r="32" spans="2:29" x14ac:dyDescent="0.3">
      <c r="B32" s="135"/>
      <c r="C32" s="69" t="s">
        <v>10</v>
      </c>
      <c r="D32" s="101" t="s">
        <v>122</v>
      </c>
      <c r="E32" s="104"/>
      <c r="F32" s="25">
        <v>67</v>
      </c>
      <c r="G32" s="25"/>
      <c r="H32" s="25"/>
      <c r="I32" s="25"/>
      <c r="J32" s="25"/>
      <c r="K32" s="25"/>
      <c r="L32" s="25">
        <v>53</v>
      </c>
      <c r="M32" s="25">
        <v>530</v>
      </c>
      <c r="N32" s="25">
        <v>530</v>
      </c>
      <c r="O32" s="25">
        <v>200</v>
      </c>
      <c r="P32" s="25"/>
      <c r="Q32" s="25"/>
      <c r="R32" s="25"/>
      <c r="S32" s="83">
        <v>67</v>
      </c>
      <c r="T32" s="83"/>
      <c r="U32" s="83">
        <v>67</v>
      </c>
      <c r="V32" s="83">
        <v>53</v>
      </c>
      <c r="W32" s="25"/>
      <c r="X32" s="126">
        <v>67</v>
      </c>
      <c r="AA32" s="4"/>
      <c r="AC32" s="119">
        <f t="shared" si="14"/>
        <v>1634</v>
      </c>
    </row>
    <row r="33" spans="2:29" x14ac:dyDescent="0.3">
      <c r="B33" s="135"/>
      <c r="C33" s="69" t="s">
        <v>11</v>
      </c>
      <c r="D33" s="101" t="s">
        <v>121</v>
      </c>
      <c r="E33" s="104"/>
      <c r="F33" s="25"/>
      <c r="G33" s="25"/>
      <c r="H33" s="25"/>
      <c r="I33" s="25"/>
      <c r="J33" s="25"/>
      <c r="K33" s="25"/>
      <c r="L33" s="25">
        <v>27</v>
      </c>
      <c r="M33" s="25"/>
      <c r="N33" s="25"/>
      <c r="O33" s="25"/>
      <c r="P33" s="25"/>
      <c r="Q33" s="25"/>
      <c r="R33" s="25"/>
      <c r="S33" s="83"/>
      <c r="T33" s="83"/>
      <c r="U33" s="83"/>
      <c r="V33" s="83">
        <v>40</v>
      </c>
      <c r="W33" s="25"/>
      <c r="X33" s="126"/>
      <c r="AA33" s="4"/>
      <c r="AC33" s="119">
        <f t="shared" si="14"/>
        <v>67</v>
      </c>
    </row>
    <row r="34" spans="2:29" x14ac:dyDescent="0.3">
      <c r="B34" s="135"/>
      <c r="C34" s="69" t="s">
        <v>12</v>
      </c>
      <c r="D34" s="101" t="s">
        <v>122</v>
      </c>
      <c r="E34" s="104"/>
      <c r="F34" s="25">
        <v>200</v>
      </c>
      <c r="G34" s="25"/>
      <c r="H34" s="25"/>
      <c r="I34" s="25"/>
      <c r="J34" s="25"/>
      <c r="K34" s="25"/>
      <c r="L34" s="25">
        <v>67</v>
      </c>
      <c r="M34" s="25">
        <v>4700</v>
      </c>
      <c r="N34" s="25">
        <v>8000</v>
      </c>
      <c r="O34" s="25">
        <v>5700</v>
      </c>
      <c r="P34" s="25">
        <v>470</v>
      </c>
      <c r="Q34" s="25">
        <v>400</v>
      </c>
      <c r="R34" s="25">
        <v>800</v>
      </c>
      <c r="S34" s="83">
        <v>330</v>
      </c>
      <c r="T34" s="83">
        <v>270</v>
      </c>
      <c r="U34" s="83">
        <v>1000</v>
      </c>
      <c r="V34" s="83">
        <v>130</v>
      </c>
      <c r="W34" s="25">
        <v>13000</v>
      </c>
      <c r="X34" s="126">
        <v>330</v>
      </c>
      <c r="AA34" s="4"/>
      <c r="AC34" s="119">
        <f t="shared" si="14"/>
        <v>35397</v>
      </c>
    </row>
    <row r="35" spans="2:29" x14ac:dyDescent="0.3">
      <c r="B35" s="135"/>
      <c r="C35" s="69" t="s">
        <v>13</v>
      </c>
      <c r="D35" s="101" t="s">
        <v>122</v>
      </c>
      <c r="E35" s="104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83"/>
      <c r="T35" s="83"/>
      <c r="U35" s="83"/>
      <c r="V35" s="83"/>
      <c r="W35" s="25"/>
      <c r="X35" s="126"/>
      <c r="AA35" s="4"/>
      <c r="AC35" s="119">
        <f t="shared" si="14"/>
        <v>0</v>
      </c>
    </row>
    <row r="36" spans="2:29" x14ac:dyDescent="0.3">
      <c r="B36" s="135"/>
      <c r="C36" s="69" t="s">
        <v>14</v>
      </c>
      <c r="D36" s="101" t="s">
        <v>121</v>
      </c>
      <c r="E36" s="104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83"/>
      <c r="T36" s="83"/>
      <c r="U36" s="83"/>
      <c r="V36" s="83"/>
      <c r="W36" s="25"/>
      <c r="X36" s="126"/>
      <c r="AA36" s="4"/>
      <c r="AC36" s="119">
        <f t="shared" si="14"/>
        <v>0</v>
      </c>
    </row>
    <row r="37" spans="2:29" x14ac:dyDescent="0.3">
      <c r="B37" s="135"/>
      <c r="C37" s="69" t="s">
        <v>15</v>
      </c>
      <c r="D37" s="101" t="s">
        <v>121</v>
      </c>
      <c r="E37" s="104"/>
      <c r="F37" s="25">
        <v>13</v>
      </c>
      <c r="G37" s="25"/>
      <c r="H37" s="25"/>
      <c r="I37" s="25"/>
      <c r="J37" s="25"/>
      <c r="K37" s="25"/>
      <c r="L37" s="25"/>
      <c r="M37" s="25"/>
      <c r="N37" s="25">
        <v>27</v>
      </c>
      <c r="O37" s="25"/>
      <c r="P37" s="25"/>
      <c r="Q37" s="25"/>
      <c r="R37" s="25"/>
      <c r="S37" s="83">
        <v>27</v>
      </c>
      <c r="T37" s="83"/>
      <c r="U37" s="83">
        <v>13</v>
      </c>
      <c r="V37" s="83"/>
      <c r="W37" s="25"/>
      <c r="X37" s="126"/>
      <c r="AA37" s="4"/>
      <c r="AC37" s="119">
        <f t="shared" si="14"/>
        <v>80</v>
      </c>
    </row>
    <row r="38" spans="2:29" x14ac:dyDescent="0.3">
      <c r="B38" s="135"/>
      <c r="C38" s="69" t="s">
        <v>114</v>
      </c>
      <c r="D38" s="101" t="s">
        <v>122</v>
      </c>
      <c r="E38" s="104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83"/>
      <c r="T38" s="83"/>
      <c r="U38" s="83"/>
      <c r="V38" s="83"/>
      <c r="W38" s="25"/>
      <c r="X38" s="126"/>
      <c r="AA38" s="4"/>
      <c r="AC38" s="119">
        <f t="shared" si="14"/>
        <v>0</v>
      </c>
    </row>
    <row r="39" spans="2:29" x14ac:dyDescent="0.3">
      <c r="B39" s="135"/>
      <c r="C39" s="69" t="s">
        <v>16</v>
      </c>
      <c r="D39" s="101" t="s">
        <v>121</v>
      </c>
      <c r="E39" s="104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>
        <v>13</v>
      </c>
      <c r="Q39" s="25"/>
      <c r="R39" s="25">
        <v>13</v>
      </c>
      <c r="S39" s="83">
        <v>13</v>
      </c>
      <c r="T39" s="83"/>
      <c r="U39" s="83"/>
      <c r="V39" s="83"/>
      <c r="W39" s="25"/>
      <c r="X39" s="126"/>
      <c r="AA39" s="4"/>
      <c r="AC39" s="119">
        <f t="shared" si="14"/>
        <v>39</v>
      </c>
    </row>
    <row r="40" spans="2:29" x14ac:dyDescent="0.3">
      <c r="B40" s="135"/>
      <c r="C40" s="69" t="s">
        <v>17</v>
      </c>
      <c r="D40" s="101" t="s">
        <v>121</v>
      </c>
      <c r="E40" s="104"/>
      <c r="F40" s="25">
        <v>1600</v>
      </c>
      <c r="G40" s="25"/>
      <c r="H40" s="25"/>
      <c r="I40" s="25"/>
      <c r="J40" s="25"/>
      <c r="K40" s="25"/>
      <c r="L40" s="25">
        <v>800</v>
      </c>
      <c r="M40" s="25"/>
      <c r="N40" s="25">
        <v>730</v>
      </c>
      <c r="O40" s="25">
        <v>470</v>
      </c>
      <c r="P40" s="25">
        <v>470</v>
      </c>
      <c r="Q40" s="25">
        <v>670</v>
      </c>
      <c r="R40" s="25">
        <v>1300</v>
      </c>
      <c r="S40" s="83">
        <v>1000</v>
      </c>
      <c r="T40" s="83">
        <v>930</v>
      </c>
      <c r="U40" s="83">
        <v>130</v>
      </c>
      <c r="V40" s="83">
        <v>400</v>
      </c>
      <c r="W40" s="25">
        <v>130</v>
      </c>
      <c r="X40" s="126">
        <v>470</v>
      </c>
      <c r="AA40" s="4"/>
      <c r="AC40" s="119">
        <f t="shared" si="14"/>
        <v>9100</v>
      </c>
    </row>
    <row r="41" spans="2:29" hidden="1" x14ac:dyDescent="0.3">
      <c r="B41" s="135"/>
      <c r="C41" s="69" t="s">
        <v>98</v>
      </c>
      <c r="D41" s="101" t="s">
        <v>121</v>
      </c>
      <c r="E41" s="104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83"/>
      <c r="T41" s="83"/>
      <c r="U41" s="83"/>
      <c r="V41" s="83"/>
      <c r="W41" s="25"/>
      <c r="X41" s="126"/>
      <c r="AA41" s="4"/>
      <c r="AC41" s="119">
        <f t="shared" si="14"/>
        <v>0</v>
      </c>
    </row>
    <row r="42" spans="2:29" x14ac:dyDescent="0.3">
      <c r="B42" s="135"/>
      <c r="C42" s="69" t="s">
        <v>97</v>
      </c>
      <c r="D42" s="101" t="s">
        <v>121</v>
      </c>
      <c r="E42" s="104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83"/>
      <c r="T42" s="83"/>
      <c r="U42" s="83"/>
      <c r="V42" s="83"/>
      <c r="W42" s="25"/>
      <c r="X42" s="126"/>
      <c r="AA42" s="4"/>
      <c r="AC42" s="119">
        <f t="shared" si="14"/>
        <v>0</v>
      </c>
    </row>
    <row r="43" spans="2:29" x14ac:dyDescent="0.3">
      <c r="B43" s="135"/>
      <c r="C43" s="69" t="s">
        <v>90</v>
      </c>
      <c r="D43" s="101" t="s">
        <v>121</v>
      </c>
      <c r="E43" s="104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83"/>
      <c r="T43" s="83"/>
      <c r="U43" s="83"/>
      <c r="V43" s="83"/>
      <c r="W43" s="25"/>
      <c r="X43" s="126"/>
      <c r="AA43" s="4"/>
      <c r="AC43" s="119">
        <f t="shared" si="14"/>
        <v>0</v>
      </c>
    </row>
    <row r="44" spans="2:29" x14ac:dyDescent="0.3">
      <c r="B44" s="135"/>
      <c r="C44" s="69" t="s">
        <v>111</v>
      </c>
      <c r="D44" s="101" t="s">
        <v>122</v>
      </c>
      <c r="E44" s="104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>
        <v>13</v>
      </c>
      <c r="Q44" s="25"/>
      <c r="R44" s="25"/>
      <c r="S44" s="83"/>
      <c r="T44" s="83"/>
      <c r="U44" s="83"/>
      <c r="V44" s="83"/>
      <c r="W44" s="25"/>
      <c r="X44" s="126"/>
      <c r="AA44" s="4"/>
      <c r="AC44" s="119">
        <f t="shared" si="14"/>
        <v>13</v>
      </c>
    </row>
    <row r="45" spans="2:29" hidden="1" x14ac:dyDescent="0.3">
      <c r="B45" s="135"/>
      <c r="C45" s="69" t="s">
        <v>104</v>
      </c>
      <c r="D45" s="101" t="s">
        <v>121</v>
      </c>
      <c r="E45" s="104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83"/>
      <c r="T45" s="83"/>
      <c r="U45" s="83"/>
      <c r="V45" s="83"/>
      <c r="W45" s="25"/>
      <c r="X45" s="126"/>
      <c r="AA45" s="4"/>
      <c r="AC45" s="119">
        <f t="shared" si="14"/>
        <v>0</v>
      </c>
    </row>
    <row r="46" spans="2:29" x14ac:dyDescent="0.3">
      <c r="B46" s="135"/>
      <c r="C46" s="69" t="s">
        <v>18</v>
      </c>
      <c r="D46" s="101" t="s">
        <v>121</v>
      </c>
      <c r="E46" s="104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83"/>
      <c r="T46" s="83"/>
      <c r="U46" s="83"/>
      <c r="V46" s="83"/>
      <c r="W46" s="25"/>
      <c r="X46" s="126"/>
      <c r="AA46" s="4"/>
      <c r="AC46" s="119">
        <f t="shared" si="14"/>
        <v>0</v>
      </c>
    </row>
    <row r="47" spans="2:29" x14ac:dyDescent="0.3">
      <c r="B47" s="135"/>
      <c r="C47" s="69" t="s">
        <v>105</v>
      </c>
      <c r="D47" s="101" t="s">
        <v>121</v>
      </c>
      <c r="E47" s="104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83"/>
      <c r="T47" s="83"/>
      <c r="U47" s="83"/>
      <c r="V47" s="83"/>
      <c r="W47" s="25"/>
      <c r="X47" s="126"/>
      <c r="AA47" s="4"/>
      <c r="AC47" s="119">
        <f t="shared" si="14"/>
        <v>0</v>
      </c>
    </row>
    <row r="48" spans="2:29" x14ac:dyDescent="0.3">
      <c r="B48" s="135"/>
      <c r="C48" s="69" t="s">
        <v>103</v>
      </c>
      <c r="D48" s="101" t="s">
        <v>121</v>
      </c>
      <c r="E48" s="104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83"/>
      <c r="T48" s="83"/>
      <c r="U48" s="83"/>
      <c r="V48" s="83"/>
      <c r="W48" s="25"/>
      <c r="X48" s="126"/>
      <c r="AA48" s="4"/>
      <c r="AC48" s="119">
        <f t="shared" si="14"/>
        <v>0</v>
      </c>
    </row>
    <row r="49" spans="2:29" hidden="1" x14ac:dyDescent="0.3">
      <c r="B49" s="135"/>
      <c r="C49" s="69" t="s">
        <v>106</v>
      </c>
      <c r="D49" s="101" t="s">
        <v>121</v>
      </c>
      <c r="E49" s="104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83"/>
      <c r="T49" s="83"/>
      <c r="U49" s="83"/>
      <c r="V49" s="83"/>
      <c r="W49" s="25"/>
      <c r="X49" s="126"/>
      <c r="AA49" s="4"/>
      <c r="AC49" s="119">
        <f t="shared" si="14"/>
        <v>0</v>
      </c>
    </row>
    <row r="50" spans="2:29" x14ac:dyDescent="0.3">
      <c r="B50" s="135"/>
      <c r="C50" s="69" t="s">
        <v>19</v>
      </c>
      <c r="D50" s="101" t="s">
        <v>121</v>
      </c>
      <c r="E50" s="104"/>
      <c r="F50" s="25"/>
      <c r="G50" s="25"/>
      <c r="H50" s="25"/>
      <c r="I50" s="25"/>
      <c r="J50" s="25"/>
      <c r="K50" s="25"/>
      <c r="L50" s="25"/>
      <c r="M50" s="25"/>
      <c r="N50" s="25">
        <v>40</v>
      </c>
      <c r="O50" s="25"/>
      <c r="P50" s="25"/>
      <c r="Q50" s="25">
        <v>150</v>
      </c>
      <c r="R50" s="25">
        <v>93</v>
      </c>
      <c r="S50" s="83"/>
      <c r="T50" s="83"/>
      <c r="U50" s="83"/>
      <c r="V50" s="83"/>
      <c r="W50" s="25"/>
      <c r="X50" s="126"/>
      <c r="AA50" s="4"/>
      <c r="AC50" s="119">
        <f t="shared" si="14"/>
        <v>283</v>
      </c>
    </row>
    <row r="51" spans="2:29" x14ac:dyDescent="0.3">
      <c r="B51" s="135"/>
      <c r="C51" s="69" t="s">
        <v>113</v>
      </c>
      <c r="D51" s="101" t="s">
        <v>122</v>
      </c>
      <c r="E51" s="104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>
        <v>13</v>
      </c>
      <c r="R51" s="25"/>
      <c r="S51" s="83"/>
      <c r="T51" s="83"/>
      <c r="U51" s="83"/>
      <c r="V51" s="83"/>
      <c r="W51" s="25"/>
      <c r="X51" s="126"/>
      <c r="AA51" s="4"/>
      <c r="AC51" s="119">
        <f t="shared" si="14"/>
        <v>13</v>
      </c>
    </row>
    <row r="52" spans="2:29" x14ac:dyDescent="0.3">
      <c r="B52" s="135"/>
      <c r="C52" s="69" t="s">
        <v>20</v>
      </c>
      <c r="D52" s="102" t="s">
        <v>121</v>
      </c>
      <c r="E52" s="104"/>
      <c r="F52" s="25">
        <v>590</v>
      </c>
      <c r="G52" s="25"/>
      <c r="H52" s="25"/>
      <c r="I52" s="25"/>
      <c r="J52" s="25"/>
      <c r="K52" s="25"/>
      <c r="L52" s="25">
        <v>200</v>
      </c>
      <c r="M52" s="25"/>
      <c r="N52" s="25"/>
      <c r="O52" s="25">
        <v>130</v>
      </c>
      <c r="P52" s="25">
        <v>2900</v>
      </c>
      <c r="Q52" s="25">
        <v>130</v>
      </c>
      <c r="R52" s="25">
        <v>470</v>
      </c>
      <c r="S52" s="83">
        <v>670</v>
      </c>
      <c r="T52" s="83"/>
      <c r="U52" s="83"/>
      <c r="V52" s="83"/>
      <c r="W52" s="25">
        <v>160</v>
      </c>
      <c r="X52" s="126">
        <v>490</v>
      </c>
      <c r="AA52" s="4"/>
      <c r="AC52" s="119">
        <f t="shared" si="14"/>
        <v>5740</v>
      </c>
    </row>
    <row r="53" spans="2:29" x14ac:dyDescent="0.3">
      <c r="B53" s="135"/>
      <c r="C53" s="69" t="s">
        <v>112</v>
      </c>
      <c r="D53" s="101" t="s">
        <v>122</v>
      </c>
      <c r="E53" s="104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>
        <v>13</v>
      </c>
      <c r="Q53" s="25"/>
      <c r="R53" s="25"/>
      <c r="S53" s="83"/>
      <c r="T53" s="83"/>
      <c r="U53" s="83"/>
      <c r="V53" s="83"/>
      <c r="W53" s="25"/>
      <c r="X53" s="126"/>
      <c r="AA53" s="4"/>
      <c r="AC53" s="119">
        <f t="shared" si="14"/>
        <v>13</v>
      </c>
    </row>
    <row r="54" spans="2:29" x14ac:dyDescent="0.3">
      <c r="B54" s="135"/>
      <c r="C54" s="69" t="s">
        <v>91</v>
      </c>
      <c r="D54" s="101" t="s">
        <v>122</v>
      </c>
      <c r="E54" s="104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83"/>
      <c r="T54" s="83"/>
      <c r="U54" s="83"/>
      <c r="V54" s="83"/>
      <c r="W54" s="25"/>
      <c r="X54" s="126"/>
      <c r="AA54" s="4"/>
      <c r="AC54" s="119">
        <f t="shared" si="14"/>
        <v>0</v>
      </c>
    </row>
    <row r="55" spans="2:29" x14ac:dyDescent="0.3">
      <c r="B55" s="135"/>
      <c r="C55" s="69" t="s">
        <v>95</v>
      </c>
      <c r="D55" s="101" t="s">
        <v>121</v>
      </c>
      <c r="E55" s="104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83"/>
      <c r="T55" s="83"/>
      <c r="U55" s="83"/>
      <c r="V55" s="83"/>
      <c r="W55" s="25"/>
      <c r="X55" s="126"/>
      <c r="AA55" s="4"/>
      <c r="AC55" s="119">
        <f t="shared" si="14"/>
        <v>0</v>
      </c>
    </row>
    <row r="56" spans="2:29" x14ac:dyDescent="0.3">
      <c r="B56" s="135"/>
      <c r="C56" s="69" t="s">
        <v>21</v>
      </c>
      <c r="D56" s="101" t="s">
        <v>122</v>
      </c>
      <c r="E56" s="104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83">
        <v>13</v>
      </c>
      <c r="T56" s="83"/>
      <c r="U56" s="83"/>
      <c r="V56" s="83"/>
      <c r="W56" s="25"/>
      <c r="X56" s="126"/>
      <c r="AA56" s="4"/>
      <c r="AC56" s="119">
        <f t="shared" si="14"/>
        <v>13</v>
      </c>
    </row>
    <row r="57" spans="2:29" x14ac:dyDescent="0.3">
      <c r="B57" s="135"/>
      <c r="C57" s="69" t="s">
        <v>88</v>
      </c>
      <c r="D57" s="101" t="s">
        <v>122</v>
      </c>
      <c r="E57" s="104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83"/>
      <c r="T57" s="83"/>
      <c r="U57" s="83"/>
      <c r="V57" s="83"/>
      <c r="W57" s="25"/>
      <c r="X57" s="126"/>
      <c r="AA57" s="4"/>
      <c r="AC57" s="119">
        <f t="shared" si="14"/>
        <v>0</v>
      </c>
    </row>
    <row r="58" spans="2:29" x14ac:dyDescent="0.3">
      <c r="B58" s="135"/>
      <c r="C58" s="68" t="s">
        <v>22</v>
      </c>
      <c r="D58" s="101" t="s">
        <v>122</v>
      </c>
      <c r="E58" s="104"/>
      <c r="F58" s="25"/>
      <c r="G58" s="25"/>
      <c r="H58" s="25"/>
      <c r="I58" s="25"/>
      <c r="J58" s="25"/>
      <c r="K58" s="25"/>
      <c r="L58" s="25">
        <v>53</v>
      </c>
      <c r="M58" s="25"/>
      <c r="N58" s="25"/>
      <c r="O58" s="25"/>
      <c r="P58" s="25">
        <v>13</v>
      </c>
      <c r="Q58" s="25">
        <v>40</v>
      </c>
      <c r="R58" s="25">
        <v>67</v>
      </c>
      <c r="S58" s="83">
        <v>80</v>
      </c>
      <c r="T58" s="83">
        <v>280</v>
      </c>
      <c r="U58" s="83"/>
      <c r="V58" s="83"/>
      <c r="W58" s="25"/>
      <c r="X58" s="126">
        <v>27</v>
      </c>
      <c r="AA58" s="4"/>
      <c r="AC58" s="119">
        <f t="shared" si="14"/>
        <v>560</v>
      </c>
    </row>
    <row r="59" spans="2:29" hidden="1" x14ac:dyDescent="0.3">
      <c r="B59" s="135"/>
      <c r="C59" s="68" t="s">
        <v>102</v>
      </c>
      <c r="D59" s="101" t="s">
        <v>122</v>
      </c>
      <c r="E59" s="104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83"/>
      <c r="T59" s="83"/>
      <c r="U59" s="83"/>
      <c r="V59" s="83"/>
      <c r="W59" s="25"/>
      <c r="X59" s="126"/>
      <c r="AA59" s="4"/>
      <c r="AC59" s="119">
        <f t="shared" si="14"/>
        <v>0</v>
      </c>
    </row>
    <row r="60" spans="2:29" x14ac:dyDescent="0.3">
      <c r="B60" s="135"/>
      <c r="C60" s="68" t="s">
        <v>23</v>
      </c>
      <c r="D60" s="101" t="s">
        <v>121</v>
      </c>
      <c r="E60" s="104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83">
        <v>13</v>
      </c>
      <c r="T60" s="83"/>
      <c r="U60" s="83"/>
      <c r="V60" s="83"/>
      <c r="W60" s="25">
        <v>27</v>
      </c>
      <c r="X60" s="126"/>
      <c r="AA60" s="4"/>
      <c r="AC60" s="119">
        <f t="shared" si="14"/>
        <v>40</v>
      </c>
    </row>
    <row r="61" spans="2:29" x14ac:dyDescent="0.3">
      <c r="B61" s="135"/>
      <c r="C61" s="68" t="s">
        <v>24</v>
      </c>
      <c r="D61" s="101" t="s">
        <v>121</v>
      </c>
      <c r="E61" s="104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>
        <v>13</v>
      </c>
      <c r="R61" s="25"/>
      <c r="S61" s="83"/>
      <c r="T61" s="83"/>
      <c r="U61" s="83"/>
      <c r="V61" s="83"/>
      <c r="W61" s="25"/>
      <c r="X61" s="126"/>
      <c r="AA61" s="4"/>
      <c r="AC61" s="119">
        <f t="shared" si="14"/>
        <v>13</v>
      </c>
    </row>
    <row r="62" spans="2:29" x14ac:dyDescent="0.3">
      <c r="B62" s="135"/>
      <c r="C62" s="68" t="s">
        <v>107</v>
      </c>
      <c r="D62" s="101" t="s">
        <v>122</v>
      </c>
      <c r="E62" s="104"/>
      <c r="F62" s="25"/>
      <c r="G62" s="25"/>
      <c r="H62" s="25"/>
      <c r="I62" s="25"/>
      <c r="J62" s="25"/>
      <c r="K62" s="25"/>
      <c r="L62" s="25">
        <v>13</v>
      </c>
      <c r="M62" s="25"/>
      <c r="N62" s="25"/>
      <c r="O62" s="25"/>
      <c r="P62" s="25">
        <v>53</v>
      </c>
      <c r="Q62" s="25">
        <v>53</v>
      </c>
      <c r="R62" s="25"/>
      <c r="S62" s="83"/>
      <c r="T62" s="83"/>
      <c r="U62" s="83"/>
      <c r="V62" s="83"/>
      <c r="W62" s="25"/>
      <c r="X62" s="126"/>
      <c r="AA62" s="4"/>
      <c r="AC62" s="119">
        <f t="shared" si="14"/>
        <v>119</v>
      </c>
    </row>
    <row r="63" spans="2:29" x14ac:dyDescent="0.3">
      <c r="B63" s="135"/>
      <c r="C63" s="68" t="s">
        <v>101</v>
      </c>
      <c r="D63" s="101" t="s">
        <v>122</v>
      </c>
      <c r="E63" s="104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83"/>
      <c r="T63" s="83"/>
      <c r="U63" s="83"/>
      <c r="V63" s="83"/>
      <c r="W63" s="25"/>
      <c r="X63" s="126"/>
      <c r="AA63" s="4"/>
      <c r="AC63" s="119">
        <f t="shared" si="14"/>
        <v>0</v>
      </c>
    </row>
    <row r="64" spans="2:29" x14ac:dyDescent="0.3">
      <c r="B64" s="135"/>
      <c r="C64" s="68" t="s">
        <v>25</v>
      </c>
      <c r="D64" s="101" t="s">
        <v>122</v>
      </c>
      <c r="E64" s="104"/>
      <c r="F64" s="25"/>
      <c r="G64" s="25"/>
      <c r="H64" s="25"/>
      <c r="I64" s="25"/>
      <c r="J64" s="25"/>
      <c r="K64" s="25"/>
      <c r="L64" s="25"/>
      <c r="M64" s="25"/>
      <c r="N64" s="25"/>
      <c r="O64" s="25">
        <v>13</v>
      </c>
      <c r="P64" s="25"/>
      <c r="Q64" s="25"/>
      <c r="R64" s="25"/>
      <c r="S64" s="83"/>
      <c r="T64" s="83">
        <v>40</v>
      </c>
      <c r="U64" s="83"/>
      <c r="V64" s="83"/>
      <c r="W64" s="25"/>
      <c r="X64" s="126"/>
      <c r="AA64" s="4"/>
      <c r="AC64" s="119">
        <f t="shared" si="14"/>
        <v>53</v>
      </c>
    </row>
    <row r="65" spans="2:29" x14ac:dyDescent="0.3">
      <c r="B65" s="135"/>
      <c r="C65" s="68" t="s">
        <v>26</v>
      </c>
      <c r="D65" s="101" t="s">
        <v>121</v>
      </c>
      <c r="E65" s="104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83"/>
      <c r="T65" s="83"/>
      <c r="U65" s="83"/>
      <c r="V65" s="83"/>
      <c r="W65" s="25"/>
      <c r="X65" s="126"/>
      <c r="AA65" s="4"/>
      <c r="AC65" s="119">
        <f t="shared" si="14"/>
        <v>0</v>
      </c>
    </row>
    <row r="66" spans="2:29" x14ac:dyDescent="0.3">
      <c r="B66" s="135"/>
      <c r="C66" s="68" t="s">
        <v>89</v>
      </c>
      <c r="D66" s="101" t="s">
        <v>121</v>
      </c>
      <c r="E66" s="104"/>
      <c r="F66" s="25"/>
      <c r="G66" s="25"/>
      <c r="H66" s="25"/>
      <c r="I66" s="25"/>
      <c r="J66" s="25"/>
      <c r="K66" s="25"/>
      <c r="L66" s="25">
        <v>13</v>
      </c>
      <c r="M66" s="25"/>
      <c r="N66" s="25"/>
      <c r="O66" s="25"/>
      <c r="P66" s="25"/>
      <c r="Q66" s="25"/>
      <c r="R66" s="25"/>
      <c r="S66" s="83">
        <v>13</v>
      </c>
      <c r="T66" s="83"/>
      <c r="U66" s="83"/>
      <c r="V66" s="83"/>
      <c r="W66" s="25"/>
      <c r="X66" s="126">
        <v>13</v>
      </c>
      <c r="AA66" s="4"/>
      <c r="AC66" s="119">
        <f t="shared" si="14"/>
        <v>39</v>
      </c>
    </row>
    <row r="67" spans="2:29" x14ac:dyDescent="0.3">
      <c r="B67" s="135"/>
      <c r="C67" s="68" t="s">
        <v>27</v>
      </c>
      <c r="D67" s="101" t="s">
        <v>122</v>
      </c>
      <c r="E67" s="104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>
        <v>13</v>
      </c>
      <c r="R67" s="25">
        <v>13</v>
      </c>
      <c r="S67" s="83"/>
      <c r="T67" s="83"/>
      <c r="U67" s="83"/>
      <c r="V67" s="83"/>
      <c r="W67" s="25"/>
      <c r="X67" s="126"/>
      <c r="AA67" s="4"/>
      <c r="AC67" s="119">
        <f t="shared" si="14"/>
        <v>26</v>
      </c>
    </row>
    <row r="68" spans="2:29" x14ac:dyDescent="0.3">
      <c r="B68" s="135"/>
      <c r="C68" s="70" t="s">
        <v>110</v>
      </c>
      <c r="D68" s="101" t="s">
        <v>122</v>
      </c>
      <c r="E68" s="104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83"/>
      <c r="T68" s="83"/>
      <c r="U68" s="83"/>
      <c r="V68" s="83"/>
      <c r="W68" s="25"/>
      <c r="X68" s="126"/>
      <c r="AA68" s="4"/>
      <c r="AC68" s="119">
        <f t="shared" si="14"/>
        <v>0</v>
      </c>
    </row>
    <row r="69" spans="2:29" ht="16.2" thickBot="1" x14ac:dyDescent="0.35">
      <c r="B69" s="136"/>
      <c r="C69" s="71" t="s">
        <v>28</v>
      </c>
      <c r="D69" s="71"/>
      <c r="E69" s="74">
        <f>SUM(E28:E68)</f>
        <v>0</v>
      </c>
      <c r="F69" s="27">
        <f>SUM(F29:F68)</f>
        <v>2483</v>
      </c>
      <c r="G69" s="27">
        <f t="shared" ref="G69:P69" si="15">SUM(G28:G68)</f>
        <v>0</v>
      </c>
      <c r="H69" s="27">
        <f t="shared" si="15"/>
        <v>0</v>
      </c>
      <c r="I69" s="27">
        <f t="shared" si="15"/>
        <v>0</v>
      </c>
      <c r="J69" s="27">
        <f t="shared" si="15"/>
        <v>0</v>
      </c>
      <c r="K69" s="27">
        <f t="shared" si="15"/>
        <v>0</v>
      </c>
      <c r="L69" s="27">
        <f t="shared" si="15"/>
        <v>1226</v>
      </c>
      <c r="M69" s="27">
        <f t="shared" si="15"/>
        <v>5230</v>
      </c>
      <c r="N69" s="27">
        <f t="shared" si="15"/>
        <v>9657</v>
      </c>
      <c r="O69" s="27">
        <f t="shared" si="15"/>
        <v>6526</v>
      </c>
      <c r="P69" s="27">
        <f t="shared" si="15"/>
        <v>3945</v>
      </c>
      <c r="Q69" s="27">
        <f t="shared" ref="Q69:S69" si="16">SUM(Q28:Q68)</f>
        <v>1495</v>
      </c>
      <c r="R69" s="27">
        <f t="shared" si="16"/>
        <v>2756</v>
      </c>
      <c r="S69" s="27">
        <f t="shared" si="16"/>
        <v>2239</v>
      </c>
      <c r="T69" s="86">
        <f t="shared" ref="T69:U69" si="17">SUM(T28:T68)</f>
        <v>1560</v>
      </c>
      <c r="U69" s="86">
        <f t="shared" si="17"/>
        <v>1210</v>
      </c>
      <c r="V69" s="86">
        <f t="shared" ref="V69:W69" si="18">SUM(V28:V68)</f>
        <v>623</v>
      </c>
      <c r="W69" s="27">
        <f t="shared" si="18"/>
        <v>13317</v>
      </c>
      <c r="X69" s="127">
        <f t="shared" ref="X69" si="19">SUM(X28:X68)</f>
        <v>1397</v>
      </c>
      <c r="AA69" s="4"/>
    </row>
    <row r="70" spans="2:29" ht="16.2" thickBot="1" x14ac:dyDescent="0.35">
      <c r="B70" s="48"/>
      <c r="C70" s="49"/>
      <c r="D70" s="53"/>
      <c r="E70" s="52"/>
      <c r="F70" s="52"/>
      <c r="G70" s="52"/>
      <c r="H70" s="52"/>
      <c r="I70" s="52"/>
      <c r="J70" s="52"/>
      <c r="K70" s="53"/>
      <c r="L70" s="53"/>
      <c r="M70" s="53"/>
      <c r="N70" s="53"/>
      <c r="O70" s="53"/>
      <c r="P70" s="53"/>
      <c r="Q70" s="53"/>
      <c r="R70" s="53"/>
      <c r="S70" s="53"/>
      <c r="T70" s="87"/>
      <c r="U70" s="53"/>
      <c r="V70" s="53"/>
      <c r="W70" s="53"/>
      <c r="X70" s="128"/>
      <c r="AA70" s="4"/>
    </row>
    <row r="71" spans="2:29" ht="16.2" thickBot="1" x14ac:dyDescent="0.35">
      <c r="B71" s="48"/>
      <c r="C71" s="49"/>
      <c r="D71" s="76"/>
      <c r="E71" s="75"/>
      <c r="F71" s="75"/>
      <c r="G71" s="75"/>
      <c r="H71" s="75"/>
      <c r="I71" s="75"/>
      <c r="J71" s="75"/>
      <c r="K71" s="76"/>
      <c r="L71" s="76"/>
      <c r="M71" s="76"/>
      <c r="N71" s="76"/>
      <c r="O71" s="76"/>
      <c r="P71" s="76"/>
      <c r="Q71" s="76"/>
      <c r="R71" s="76"/>
      <c r="S71" s="76"/>
      <c r="T71" s="88"/>
      <c r="U71" s="76"/>
      <c r="V71" s="88"/>
      <c r="W71" s="76"/>
      <c r="X71" s="129"/>
      <c r="AA71" s="4"/>
    </row>
    <row r="72" spans="2:29" x14ac:dyDescent="0.3">
      <c r="B72" s="133" t="s">
        <v>68</v>
      </c>
      <c r="C72" s="67" t="s">
        <v>99</v>
      </c>
      <c r="D72" s="105" t="s">
        <v>121</v>
      </c>
      <c r="E72" s="72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>
        <v>550</v>
      </c>
      <c r="S72" s="82"/>
      <c r="T72" s="82"/>
      <c r="U72" s="82"/>
      <c r="V72" s="82"/>
      <c r="W72" s="33"/>
      <c r="X72" s="125"/>
      <c r="AA72" s="4"/>
      <c r="AC72" s="119">
        <f>SUM(E72:AA72)</f>
        <v>550</v>
      </c>
    </row>
    <row r="73" spans="2:29" x14ac:dyDescent="0.3">
      <c r="B73" s="134"/>
      <c r="C73" s="68" t="s">
        <v>9</v>
      </c>
      <c r="D73" s="101" t="s">
        <v>121</v>
      </c>
      <c r="E73" s="73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>
        <v>13</v>
      </c>
      <c r="Q73" s="25">
        <v>40</v>
      </c>
      <c r="R73" s="25">
        <v>13</v>
      </c>
      <c r="S73" s="83">
        <v>27</v>
      </c>
      <c r="T73" s="83">
        <v>13</v>
      </c>
      <c r="U73" s="83"/>
      <c r="V73" s="83"/>
      <c r="W73" s="25"/>
      <c r="X73" s="126">
        <v>53</v>
      </c>
      <c r="AA73" s="4"/>
      <c r="AC73" s="119">
        <f t="shared" ref="AC73:AC112" si="20">SUM(E73:AA73)</f>
        <v>159</v>
      </c>
    </row>
    <row r="74" spans="2:29" x14ac:dyDescent="0.3">
      <c r="B74" s="134"/>
      <c r="C74" s="68" t="s">
        <v>96</v>
      </c>
      <c r="D74" s="101" t="s">
        <v>121</v>
      </c>
      <c r="E74" s="73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83"/>
      <c r="T74" s="83"/>
      <c r="U74" s="83"/>
      <c r="V74" s="83"/>
      <c r="W74" s="25"/>
      <c r="X74" s="126"/>
      <c r="AA74" s="4"/>
      <c r="AC74" s="119">
        <f t="shared" si="20"/>
        <v>0</v>
      </c>
    </row>
    <row r="75" spans="2:29" hidden="1" x14ac:dyDescent="0.3">
      <c r="B75" s="134"/>
      <c r="C75" s="68" t="s">
        <v>100</v>
      </c>
      <c r="D75" s="101" t="s">
        <v>122</v>
      </c>
      <c r="E75" s="73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83"/>
      <c r="T75" s="83"/>
      <c r="U75" s="83"/>
      <c r="V75" s="83"/>
      <c r="W75" s="25"/>
      <c r="X75" s="126"/>
      <c r="AA75" s="4"/>
      <c r="AC75" s="119">
        <f t="shared" si="20"/>
        <v>0</v>
      </c>
    </row>
    <row r="76" spans="2:29" x14ac:dyDescent="0.3">
      <c r="B76" s="135"/>
      <c r="C76" s="69" t="s">
        <v>10</v>
      </c>
      <c r="D76" s="101" t="s">
        <v>122</v>
      </c>
      <c r="E76" s="73"/>
      <c r="F76" s="25"/>
      <c r="G76" s="25"/>
      <c r="H76" s="25"/>
      <c r="I76" s="25"/>
      <c r="J76" s="25"/>
      <c r="K76" s="25"/>
      <c r="L76" s="25">
        <v>27</v>
      </c>
      <c r="M76" s="25">
        <v>730</v>
      </c>
      <c r="N76" s="25"/>
      <c r="O76" s="25">
        <v>330</v>
      </c>
      <c r="P76" s="25">
        <v>53</v>
      </c>
      <c r="Q76" s="25"/>
      <c r="R76" s="25">
        <v>13</v>
      </c>
      <c r="S76" s="83"/>
      <c r="T76" s="83"/>
      <c r="U76" s="83">
        <v>130</v>
      </c>
      <c r="V76" s="83">
        <v>130</v>
      </c>
      <c r="W76" s="25">
        <v>13</v>
      </c>
      <c r="X76" s="126">
        <v>67</v>
      </c>
      <c r="AA76" s="4"/>
      <c r="AC76" s="119">
        <f t="shared" si="20"/>
        <v>1493</v>
      </c>
    </row>
    <row r="77" spans="2:29" x14ac:dyDescent="0.3">
      <c r="B77" s="135"/>
      <c r="C77" s="69" t="s">
        <v>11</v>
      </c>
      <c r="D77" s="101" t="s">
        <v>121</v>
      </c>
      <c r="E77" s="73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83"/>
      <c r="T77" s="83"/>
      <c r="U77" s="83">
        <v>13</v>
      </c>
      <c r="V77" s="83">
        <v>13</v>
      </c>
      <c r="W77" s="25"/>
      <c r="X77" s="126">
        <v>13</v>
      </c>
      <c r="AA77" s="4"/>
      <c r="AC77" s="119">
        <f t="shared" si="20"/>
        <v>39</v>
      </c>
    </row>
    <row r="78" spans="2:29" x14ac:dyDescent="0.3">
      <c r="B78" s="135"/>
      <c r="C78" s="69" t="s">
        <v>12</v>
      </c>
      <c r="D78" s="101" t="s">
        <v>122</v>
      </c>
      <c r="E78" s="73"/>
      <c r="F78" s="25"/>
      <c r="G78" s="25"/>
      <c r="H78" s="25"/>
      <c r="I78" s="25"/>
      <c r="J78" s="25"/>
      <c r="K78" s="25"/>
      <c r="L78" s="25"/>
      <c r="M78" s="25">
        <v>4900</v>
      </c>
      <c r="N78" s="25"/>
      <c r="O78" s="25">
        <v>20000</v>
      </c>
      <c r="P78" s="25">
        <v>600</v>
      </c>
      <c r="Q78" s="25">
        <v>200</v>
      </c>
      <c r="R78" s="25">
        <v>530</v>
      </c>
      <c r="S78" s="83">
        <v>1100</v>
      </c>
      <c r="T78" s="83">
        <v>200</v>
      </c>
      <c r="U78" s="83">
        <v>1200</v>
      </c>
      <c r="V78" s="83">
        <v>400</v>
      </c>
      <c r="W78" s="25">
        <v>8000</v>
      </c>
      <c r="X78" s="126">
        <v>270</v>
      </c>
      <c r="AA78" s="4"/>
      <c r="AC78" s="119">
        <f t="shared" si="20"/>
        <v>37400</v>
      </c>
    </row>
    <row r="79" spans="2:29" x14ac:dyDescent="0.3">
      <c r="B79" s="135"/>
      <c r="C79" s="69" t="s">
        <v>13</v>
      </c>
      <c r="D79" s="101" t="s">
        <v>122</v>
      </c>
      <c r="E79" s="73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>
        <v>13</v>
      </c>
      <c r="Q79" s="25">
        <v>13</v>
      </c>
      <c r="R79" s="25"/>
      <c r="S79" s="83"/>
      <c r="T79" s="83"/>
      <c r="U79" s="83"/>
      <c r="V79" s="83"/>
      <c r="W79" s="25"/>
      <c r="X79" s="126"/>
      <c r="AA79" s="4"/>
      <c r="AC79" s="119">
        <f t="shared" si="20"/>
        <v>26</v>
      </c>
    </row>
    <row r="80" spans="2:29" x14ac:dyDescent="0.3">
      <c r="B80" s="135"/>
      <c r="C80" s="69" t="s">
        <v>14</v>
      </c>
      <c r="D80" s="101" t="s">
        <v>121</v>
      </c>
      <c r="E80" s="73"/>
      <c r="F80" s="25"/>
      <c r="G80" s="25"/>
      <c r="H80" s="25"/>
      <c r="I80" s="25"/>
      <c r="J80" s="25"/>
      <c r="K80" s="25"/>
      <c r="L80" s="25"/>
      <c r="M80" s="25"/>
      <c r="N80" s="25"/>
      <c r="O80" s="25">
        <v>13</v>
      </c>
      <c r="P80" s="25"/>
      <c r="Q80" s="25"/>
      <c r="R80" s="25"/>
      <c r="S80" s="83"/>
      <c r="T80" s="83"/>
      <c r="U80" s="83"/>
      <c r="V80" s="83"/>
      <c r="W80" s="25"/>
      <c r="X80" s="126"/>
      <c r="AA80" s="4"/>
      <c r="AC80" s="119">
        <f t="shared" si="20"/>
        <v>13</v>
      </c>
    </row>
    <row r="81" spans="2:29" x14ac:dyDescent="0.3">
      <c r="B81" s="135"/>
      <c r="C81" s="69" t="s">
        <v>15</v>
      </c>
      <c r="D81" s="101" t="s">
        <v>121</v>
      </c>
      <c r="E81" s="73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83">
        <v>13</v>
      </c>
      <c r="T81" s="83"/>
      <c r="U81" s="83"/>
      <c r="V81" s="83"/>
      <c r="W81" s="25"/>
      <c r="X81" s="126"/>
      <c r="AA81" s="4"/>
      <c r="AC81" s="119">
        <f t="shared" si="20"/>
        <v>13</v>
      </c>
    </row>
    <row r="82" spans="2:29" x14ac:dyDescent="0.3">
      <c r="B82" s="135"/>
      <c r="C82" s="69" t="s">
        <v>114</v>
      </c>
      <c r="D82" s="101" t="s">
        <v>122</v>
      </c>
      <c r="E82" s="73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83"/>
      <c r="T82" s="83"/>
      <c r="U82" s="83"/>
      <c r="V82" s="83"/>
      <c r="W82" s="25"/>
      <c r="X82" s="126"/>
      <c r="AA82" s="4"/>
      <c r="AC82" s="119">
        <f t="shared" si="20"/>
        <v>0</v>
      </c>
    </row>
    <row r="83" spans="2:29" x14ac:dyDescent="0.3">
      <c r="B83" s="135"/>
      <c r="C83" s="69" t="s">
        <v>16</v>
      </c>
      <c r="D83" s="101" t="s">
        <v>121</v>
      </c>
      <c r="E83" s="73"/>
      <c r="F83" s="25"/>
      <c r="G83" s="25"/>
      <c r="H83" s="25"/>
      <c r="I83" s="25"/>
      <c r="J83" s="25"/>
      <c r="K83" s="25"/>
      <c r="L83" s="25"/>
      <c r="M83" s="25">
        <v>13</v>
      </c>
      <c r="N83" s="25"/>
      <c r="O83" s="25"/>
      <c r="P83" s="25"/>
      <c r="Q83" s="25"/>
      <c r="R83" s="25"/>
      <c r="S83" s="83">
        <v>27</v>
      </c>
      <c r="T83" s="83">
        <v>13</v>
      </c>
      <c r="U83" s="83"/>
      <c r="V83" s="83"/>
      <c r="W83" s="25"/>
      <c r="X83" s="126"/>
      <c r="AA83" s="4"/>
      <c r="AC83" s="119">
        <f t="shared" si="20"/>
        <v>53</v>
      </c>
    </row>
    <row r="84" spans="2:29" x14ac:dyDescent="0.3">
      <c r="B84" s="135"/>
      <c r="C84" s="69" t="s">
        <v>17</v>
      </c>
      <c r="D84" s="101" t="s">
        <v>121</v>
      </c>
      <c r="E84" s="73"/>
      <c r="F84" s="25"/>
      <c r="G84" s="25"/>
      <c r="H84" s="25"/>
      <c r="I84" s="25"/>
      <c r="J84" s="25"/>
      <c r="K84" s="25"/>
      <c r="L84" s="25">
        <v>530</v>
      </c>
      <c r="M84" s="25">
        <v>330</v>
      </c>
      <c r="N84" s="25"/>
      <c r="O84" s="25">
        <v>400</v>
      </c>
      <c r="P84" s="25">
        <v>930</v>
      </c>
      <c r="Q84" s="25">
        <v>470</v>
      </c>
      <c r="R84" s="25">
        <v>1700</v>
      </c>
      <c r="S84" s="83">
        <v>330</v>
      </c>
      <c r="T84" s="83">
        <v>1000</v>
      </c>
      <c r="U84" s="83">
        <v>400</v>
      </c>
      <c r="V84" s="83">
        <v>270</v>
      </c>
      <c r="W84" s="25">
        <v>530</v>
      </c>
      <c r="X84" s="126">
        <v>1400</v>
      </c>
      <c r="AA84" s="4"/>
      <c r="AC84" s="119">
        <f t="shared" si="20"/>
        <v>8290</v>
      </c>
    </row>
    <row r="85" spans="2:29" hidden="1" x14ac:dyDescent="0.3">
      <c r="B85" s="135"/>
      <c r="C85" s="69" t="s">
        <v>98</v>
      </c>
      <c r="D85" s="101" t="s">
        <v>121</v>
      </c>
      <c r="E85" s="73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83"/>
      <c r="T85" s="83"/>
      <c r="U85" s="83"/>
      <c r="V85" s="83"/>
      <c r="W85" s="25"/>
      <c r="X85" s="126"/>
      <c r="AA85" s="4"/>
      <c r="AC85" s="119">
        <f t="shared" si="20"/>
        <v>0</v>
      </c>
    </row>
    <row r="86" spans="2:29" x14ac:dyDescent="0.3">
      <c r="B86" s="135"/>
      <c r="C86" s="69" t="s">
        <v>97</v>
      </c>
      <c r="D86" s="101" t="s">
        <v>121</v>
      </c>
      <c r="E86" s="73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>
        <v>13</v>
      </c>
      <c r="R86" s="25"/>
      <c r="S86" s="83"/>
      <c r="T86" s="83"/>
      <c r="U86" s="83"/>
      <c r="V86" s="83"/>
      <c r="W86" s="25"/>
      <c r="X86" s="126"/>
      <c r="AA86" s="4"/>
      <c r="AC86" s="119">
        <f t="shared" si="20"/>
        <v>13</v>
      </c>
    </row>
    <row r="87" spans="2:29" x14ac:dyDescent="0.3">
      <c r="B87" s="135"/>
      <c r="C87" s="69" t="s">
        <v>90</v>
      </c>
      <c r="D87" s="101" t="s">
        <v>121</v>
      </c>
      <c r="E87" s="73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83"/>
      <c r="T87" s="83"/>
      <c r="U87" s="83"/>
      <c r="V87" s="83"/>
      <c r="W87" s="25"/>
      <c r="X87" s="126"/>
      <c r="AA87" s="4"/>
      <c r="AC87" s="119">
        <f t="shared" si="20"/>
        <v>0</v>
      </c>
    </row>
    <row r="88" spans="2:29" x14ac:dyDescent="0.3">
      <c r="B88" s="135"/>
      <c r="C88" s="69" t="s">
        <v>111</v>
      </c>
      <c r="D88" s="101" t="s">
        <v>122</v>
      </c>
      <c r="E88" s="73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83"/>
      <c r="T88" s="83"/>
      <c r="U88" s="83"/>
      <c r="V88" s="83"/>
      <c r="W88" s="25"/>
      <c r="X88" s="126"/>
      <c r="AA88" s="4"/>
      <c r="AC88" s="119">
        <f t="shared" si="20"/>
        <v>0</v>
      </c>
    </row>
    <row r="89" spans="2:29" hidden="1" x14ac:dyDescent="0.3">
      <c r="B89" s="135"/>
      <c r="C89" s="69" t="s">
        <v>104</v>
      </c>
      <c r="D89" s="101" t="s">
        <v>121</v>
      </c>
      <c r="E89" s="73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83"/>
      <c r="T89" s="83"/>
      <c r="U89" s="83"/>
      <c r="V89" s="83"/>
      <c r="W89" s="25"/>
      <c r="X89" s="126"/>
      <c r="AA89" s="4"/>
      <c r="AC89" s="119">
        <f t="shared" si="20"/>
        <v>0</v>
      </c>
    </row>
    <row r="90" spans="2:29" x14ac:dyDescent="0.3">
      <c r="B90" s="135"/>
      <c r="C90" s="69" t="s">
        <v>18</v>
      </c>
      <c r="D90" s="101" t="s">
        <v>121</v>
      </c>
      <c r="E90" s="73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83"/>
      <c r="T90" s="83">
        <v>40</v>
      </c>
      <c r="U90" s="83"/>
      <c r="V90" s="83"/>
      <c r="W90" s="25"/>
      <c r="X90" s="126"/>
      <c r="AA90" s="4"/>
      <c r="AC90" s="119">
        <f t="shared" si="20"/>
        <v>40</v>
      </c>
    </row>
    <row r="91" spans="2:29" x14ac:dyDescent="0.3">
      <c r="B91" s="135"/>
      <c r="C91" s="69" t="s">
        <v>105</v>
      </c>
      <c r="D91" s="101" t="s">
        <v>121</v>
      </c>
      <c r="E91" s="73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83"/>
      <c r="T91" s="83"/>
      <c r="U91" s="83"/>
      <c r="V91" s="83"/>
      <c r="W91" s="25"/>
      <c r="X91" s="126"/>
      <c r="AA91" s="4"/>
      <c r="AC91" s="119">
        <f t="shared" si="20"/>
        <v>0</v>
      </c>
    </row>
    <row r="92" spans="2:29" x14ac:dyDescent="0.3">
      <c r="B92" s="135"/>
      <c r="C92" s="69" t="s">
        <v>103</v>
      </c>
      <c r="D92" s="101" t="s">
        <v>121</v>
      </c>
      <c r="E92" s="73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83"/>
      <c r="T92" s="83"/>
      <c r="U92" s="83"/>
      <c r="V92" s="83"/>
      <c r="W92" s="25"/>
      <c r="X92" s="126"/>
      <c r="AA92" s="4"/>
      <c r="AC92" s="119">
        <f t="shared" si="20"/>
        <v>0</v>
      </c>
    </row>
    <row r="93" spans="2:29" hidden="1" x14ac:dyDescent="0.3">
      <c r="B93" s="135"/>
      <c r="C93" s="69" t="s">
        <v>106</v>
      </c>
      <c r="D93" s="101" t="s">
        <v>121</v>
      </c>
      <c r="E93" s="73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83"/>
      <c r="T93" s="83"/>
      <c r="U93" s="83"/>
      <c r="V93" s="83"/>
      <c r="W93" s="25"/>
      <c r="X93" s="126"/>
      <c r="AA93" s="4"/>
      <c r="AC93" s="119">
        <f t="shared" si="20"/>
        <v>0</v>
      </c>
    </row>
    <row r="94" spans="2:29" x14ac:dyDescent="0.3">
      <c r="B94" s="135"/>
      <c r="C94" s="69" t="s">
        <v>19</v>
      </c>
      <c r="D94" s="101" t="s">
        <v>121</v>
      </c>
      <c r="E94" s="73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>
        <v>13</v>
      </c>
      <c r="Q94" s="25"/>
      <c r="R94" s="25"/>
      <c r="S94" s="83">
        <v>40</v>
      </c>
      <c r="T94" s="83"/>
      <c r="U94" s="83"/>
      <c r="V94" s="83"/>
      <c r="W94" s="25"/>
      <c r="X94" s="126"/>
      <c r="AA94" s="4"/>
      <c r="AC94" s="119">
        <f t="shared" si="20"/>
        <v>53</v>
      </c>
    </row>
    <row r="95" spans="2:29" x14ac:dyDescent="0.3">
      <c r="B95" s="135"/>
      <c r="C95" s="69" t="s">
        <v>113</v>
      </c>
      <c r="D95" s="101" t="s">
        <v>122</v>
      </c>
      <c r="E95" s="73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83"/>
      <c r="T95" s="83"/>
      <c r="U95" s="83"/>
      <c r="V95" s="83"/>
      <c r="W95" s="25"/>
      <c r="X95" s="126"/>
      <c r="AA95" s="4"/>
      <c r="AC95" s="119">
        <f t="shared" si="20"/>
        <v>0</v>
      </c>
    </row>
    <row r="96" spans="2:29" x14ac:dyDescent="0.3">
      <c r="B96" s="135"/>
      <c r="C96" s="69" t="s">
        <v>20</v>
      </c>
      <c r="D96" s="102" t="s">
        <v>121</v>
      </c>
      <c r="E96" s="73"/>
      <c r="F96" s="25"/>
      <c r="G96" s="25"/>
      <c r="H96" s="25"/>
      <c r="I96" s="25"/>
      <c r="J96" s="25"/>
      <c r="K96" s="25"/>
      <c r="L96" s="25">
        <v>200</v>
      </c>
      <c r="M96" s="25"/>
      <c r="N96" s="25"/>
      <c r="O96" s="25">
        <v>330</v>
      </c>
      <c r="P96" s="25">
        <v>800</v>
      </c>
      <c r="Q96" s="25">
        <v>280</v>
      </c>
      <c r="R96" s="25">
        <v>130</v>
      </c>
      <c r="S96" s="83">
        <v>670</v>
      </c>
      <c r="T96" s="83"/>
      <c r="U96" s="83">
        <v>67</v>
      </c>
      <c r="V96" s="83"/>
      <c r="W96" s="25">
        <v>130</v>
      </c>
      <c r="X96" s="126">
        <v>130</v>
      </c>
      <c r="AA96" s="4"/>
      <c r="AC96" s="119">
        <f t="shared" si="20"/>
        <v>2737</v>
      </c>
    </row>
    <row r="97" spans="2:29" x14ac:dyDescent="0.3">
      <c r="B97" s="135"/>
      <c r="C97" s="69" t="s">
        <v>112</v>
      </c>
      <c r="D97" s="101" t="s">
        <v>122</v>
      </c>
      <c r="E97" s="73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83"/>
      <c r="T97" s="83"/>
      <c r="U97" s="83"/>
      <c r="V97" s="83"/>
      <c r="W97" s="25"/>
      <c r="X97" s="126">
        <v>13</v>
      </c>
      <c r="AA97" s="4"/>
      <c r="AC97" s="119">
        <f t="shared" si="20"/>
        <v>13</v>
      </c>
    </row>
    <row r="98" spans="2:29" x14ac:dyDescent="0.3">
      <c r="B98" s="135"/>
      <c r="C98" s="69" t="s">
        <v>91</v>
      </c>
      <c r="D98" s="101" t="s">
        <v>122</v>
      </c>
      <c r="E98" s="73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83"/>
      <c r="T98" s="83"/>
      <c r="U98" s="83"/>
      <c r="V98" s="83"/>
      <c r="W98" s="25"/>
      <c r="X98" s="126"/>
      <c r="AA98" s="4"/>
      <c r="AC98" s="119">
        <f t="shared" si="20"/>
        <v>0</v>
      </c>
    </row>
    <row r="99" spans="2:29" x14ac:dyDescent="0.3">
      <c r="B99" s="135"/>
      <c r="C99" s="69" t="s">
        <v>95</v>
      </c>
      <c r="D99" s="101" t="s">
        <v>121</v>
      </c>
      <c r="E99" s="73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83"/>
      <c r="T99" s="83"/>
      <c r="U99" s="83"/>
      <c r="V99" s="83"/>
      <c r="W99" s="25"/>
      <c r="X99" s="126"/>
      <c r="AA99" s="4"/>
      <c r="AC99" s="119">
        <f t="shared" si="20"/>
        <v>0</v>
      </c>
    </row>
    <row r="100" spans="2:29" x14ac:dyDescent="0.3">
      <c r="B100" s="135"/>
      <c r="C100" s="69" t="s">
        <v>21</v>
      </c>
      <c r="D100" s="101" t="s">
        <v>122</v>
      </c>
      <c r="E100" s="73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>
        <v>13</v>
      </c>
      <c r="Q100" s="25"/>
      <c r="R100" s="25"/>
      <c r="S100" s="83"/>
      <c r="T100" s="83"/>
      <c r="U100" s="83"/>
      <c r="V100" s="83"/>
      <c r="W100" s="25"/>
      <c r="X100" s="126"/>
      <c r="AA100" s="4"/>
      <c r="AC100" s="119">
        <f t="shared" si="20"/>
        <v>13</v>
      </c>
    </row>
    <row r="101" spans="2:29" x14ac:dyDescent="0.3">
      <c r="B101" s="135"/>
      <c r="C101" s="69" t="s">
        <v>88</v>
      </c>
      <c r="D101" s="101" t="s">
        <v>122</v>
      </c>
      <c r="E101" s="73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83"/>
      <c r="T101" s="83"/>
      <c r="U101" s="83"/>
      <c r="V101" s="83"/>
      <c r="W101" s="25"/>
      <c r="X101" s="126"/>
      <c r="AA101" s="4"/>
      <c r="AC101" s="119">
        <f t="shared" si="20"/>
        <v>0</v>
      </c>
    </row>
    <row r="102" spans="2:29" x14ac:dyDescent="0.3">
      <c r="B102" s="135"/>
      <c r="C102" s="68" t="s">
        <v>22</v>
      </c>
      <c r="D102" s="101" t="s">
        <v>122</v>
      </c>
      <c r="E102" s="73"/>
      <c r="F102" s="25"/>
      <c r="G102" s="25"/>
      <c r="H102" s="25"/>
      <c r="I102" s="25"/>
      <c r="J102" s="25"/>
      <c r="K102" s="25"/>
      <c r="L102" s="25">
        <v>27</v>
      </c>
      <c r="M102" s="25">
        <v>13</v>
      </c>
      <c r="N102" s="25"/>
      <c r="O102" s="25">
        <v>40</v>
      </c>
      <c r="P102" s="25"/>
      <c r="Q102" s="25">
        <v>53</v>
      </c>
      <c r="R102" s="25">
        <v>27</v>
      </c>
      <c r="S102" s="83">
        <v>110</v>
      </c>
      <c r="T102" s="83">
        <v>280</v>
      </c>
      <c r="U102" s="83">
        <v>27</v>
      </c>
      <c r="V102" s="83"/>
      <c r="W102" s="25"/>
      <c r="X102" s="126">
        <v>13</v>
      </c>
      <c r="AA102" s="4"/>
      <c r="AC102" s="119">
        <f t="shared" si="20"/>
        <v>590</v>
      </c>
    </row>
    <row r="103" spans="2:29" hidden="1" x14ac:dyDescent="0.3">
      <c r="B103" s="135"/>
      <c r="C103" s="68" t="s">
        <v>102</v>
      </c>
      <c r="D103" s="101" t="s">
        <v>122</v>
      </c>
      <c r="E103" s="73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83"/>
      <c r="T103" s="83"/>
      <c r="U103" s="83"/>
      <c r="V103" s="83"/>
      <c r="W103" s="25"/>
      <c r="X103" s="126"/>
      <c r="AA103" s="4"/>
      <c r="AC103" s="119">
        <f t="shared" si="20"/>
        <v>0</v>
      </c>
    </row>
    <row r="104" spans="2:29" x14ac:dyDescent="0.3">
      <c r="B104" s="135"/>
      <c r="C104" s="68" t="s">
        <v>23</v>
      </c>
      <c r="D104" s="101" t="s">
        <v>121</v>
      </c>
      <c r="E104" s="73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>
        <v>13</v>
      </c>
      <c r="S104" s="83"/>
      <c r="T104" s="83"/>
      <c r="U104" s="83"/>
      <c r="V104" s="83"/>
      <c r="W104" s="25"/>
      <c r="X104" s="126">
        <v>13</v>
      </c>
      <c r="AA104" s="4"/>
      <c r="AC104" s="119">
        <f t="shared" si="20"/>
        <v>26</v>
      </c>
    </row>
    <row r="105" spans="2:29" x14ac:dyDescent="0.3">
      <c r="B105" s="135"/>
      <c r="C105" s="68" t="s">
        <v>24</v>
      </c>
      <c r="D105" s="101" t="s">
        <v>121</v>
      </c>
      <c r="E105" s="73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83"/>
      <c r="T105" s="83"/>
      <c r="U105" s="83"/>
      <c r="V105" s="83"/>
      <c r="W105" s="25"/>
      <c r="X105" s="126"/>
      <c r="AA105" s="4"/>
      <c r="AC105" s="119">
        <f t="shared" si="20"/>
        <v>0</v>
      </c>
    </row>
    <row r="106" spans="2:29" x14ac:dyDescent="0.3">
      <c r="B106" s="135"/>
      <c r="C106" s="68" t="s">
        <v>107</v>
      </c>
      <c r="D106" s="101" t="s">
        <v>122</v>
      </c>
      <c r="E106" s="73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>
        <v>53</v>
      </c>
      <c r="R106" s="25">
        <v>67</v>
      </c>
      <c r="S106" s="83"/>
      <c r="T106" s="83"/>
      <c r="U106" s="83"/>
      <c r="V106" s="83"/>
      <c r="W106" s="25"/>
      <c r="X106" s="126"/>
      <c r="AA106" s="4"/>
      <c r="AC106" s="119">
        <f t="shared" si="20"/>
        <v>120</v>
      </c>
    </row>
    <row r="107" spans="2:29" x14ac:dyDescent="0.3">
      <c r="B107" s="135"/>
      <c r="C107" s="68" t="s">
        <v>101</v>
      </c>
      <c r="D107" s="101" t="s">
        <v>122</v>
      </c>
      <c r="E107" s="73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83"/>
      <c r="T107" s="83"/>
      <c r="U107" s="83"/>
      <c r="V107" s="83"/>
      <c r="W107" s="25"/>
      <c r="X107" s="126"/>
      <c r="AA107" s="4"/>
      <c r="AC107" s="119">
        <f t="shared" si="20"/>
        <v>0</v>
      </c>
    </row>
    <row r="108" spans="2:29" x14ac:dyDescent="0.3">
      <c r="B108" s="135"/>
      <c r="C108" s="68" t="s">
        <v>25</v>
      </c>
      <c r="D108" s="101" t="s">
        <v>122</v>
      </c>
      <c r="E108" s="73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>
        <v>13</v>
      </c>
      <c r="R108" s="25"/>
      <c r="S108" s="83"/>
      <c r="T108" s="83"/>
      <c r="U108" s="83"/>
      <c r="V108" s="83"/>
      <c r="W108" s="25"/>
      <c r="X108" s="126"/>
      <c r="AA108" s="4"/>
      <c r="AC108" s="119">
        <f t="shared" si="20"/>
        <v>13</v>
      </c>
    </row>
    <row r="109" spans="2:29" x14ac:dyDescent="0.3">
      <c r="B109" s="135"/>
      <c r="C109" s="68" t="s">
        <v>26</v>
      </c>
      <c r="D109" s="101" t="s">
        <v>121</v>
      </c>
      <c r="E109" s="73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83"/>
      <c r="T109" s="83"/>
      <c r="U109" s="83"/>
      <c r="V109" s="83"/>
      <c r="W109" s="25"/>
      <c r="X109" s="126"/>
      <c r="AA109" s="4"/>
      <c r="AC109" s="119">
        <f t="shared" si="20"/>
        <v>0</v>
      </c>
    </row>
    <row r="110" spans="2:29" x14ac:dyDescent="0.3">
      <c r="B110" s="135"/>
      <c r="C110" s="68" t="s">
        <v>89</v>
      </c>
      <c r="D110" s="101" t="s">
        <v>121</v>
      </c>
      <c r="E110" s="73"/>
      <c r="F110" s="25"/>
      <c r="G110" s="25"/>
      <c r="H110" s="25"/>
      <c r="I110" s="25"/>
      <c r="J110" s="25"/>
      <c r="K110" s="25"/>
      <c r="L110" s="25"/>
      <c r="M110" s="25"/>
      <c r="N110" s="25"/>
      <c r="O110" s="25">
        <v>27</v>
      </c>
      <c r="P110" s="25"/>
      <c r="Q110" s="25"/>
      <c r="R110" s="25"/>
      <c r="S110" s="83">
        <v>13</v>
      </c>
      <c r="T110" s="83"/>
      <c r="U110" s="83"/>
      <c r="V110" s="83"/>
      <c r="W110" s="25"/>
      <c r="X110" s="126"/>
      <c r="AA110" s="4"/>
      <c r="AC110" s="119">
        <f t="shared" si="20"/>
        <v>40</v>
      </c>
    </row>
    <row r="111" spans="2:29" x14ac:dyDescent="0.3">
      <c r="B111" s="135"/>
      <c r="C111" s="68" t="s">
        <v>27</v>
      </c>
      <c r="D111" s="101" t="s">
        <v>122</v>
      </c>
      <c r="E111" s="73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83"/>
      <c r="T111" s="83"/>
      <c r="U111" s="83"/>
      <c r="V111" s="83"/>
      <c r="W111" s="25"/>
      <c r="X111" s="126"/>
      <c r="AA111" s="4"/>
      <c r="AC111" s="119">
        <f t="shared" si="20"/>
        <v>0</v>
      </c>
    </row>
    <row r="112" spans="2:29" x14ac:dyDescent="0.3">
      <c r="B112" s="135"/>
      <c r="C112" s="70" t="s">
        <v>110</v>
      </c>
      <c r="D112" s="101" t="s">
        <v>122</v>
      </c>
      <c r="E112" s="73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83"/>
      <c r="T112" s="83"/>
      <c r="U112" s="83"/>
      <c r="V112" s="83"/>
      <c r="W112" s="25"/>
      <c r="X112" s="126"/>
      <c r="AA112" s="4"/>
      <c r="AC112" s="119">
        <f t="shared" si="20"/>
        <v>0</v>
      </c>
    </row>
    <row r="113" spans="2:29" ht="16.2" thickBot="1" x14ac:dyDescent="0.35">
      <c r="B113" s="136"/>
      <c r="C113" s="71" t="s">
        <v>28</v>
      </c>
      <c r="D113" s="71"/>
      <c r="E113" s="74">
        <f>SUM(E72:E112)</f>
        <v>0</v>
      </c>
      <c r="F113" s="27">
        <f t="shared" ref="F113:P113" si="21">SUM(F72:F112)</f>
        <v>0</v>
      </c>
      <c r="G113" s="27">
        <f t="shared" si="21"/>
        <v>0</v>
      </c>
      <c r="H113" s="27">
        <f t="shared" si="21"/>
        <v>0</v>
      </c>
      <c r="I113" s="27">
        <f t="shared" si="21"/>
        <v>0</v>
      </c>
      <c r="J113" s="27">
        <f t="shared" si="21"/>
        <v>0</v>
      </c>
      <c r="K113" s="27">
        <f t="shared" si="21"/>
        <v>0</v>
      </c>
      <c r="L113" s="27">
        <f t="shared" si="21"/>
        <v>784</v>
      </c>
      <c r="M113" s="27">
        <f t="shared" si="21"/>
        <v>5986</v>
      </c>
      <c r="N113" s="27">
        <f t="shared" si="21"/>
        <v>0</v>
      </c>
      <c r="O113" s="27">
        <f t="shared" si="21"/>
        <v>21140</v>
      </c>
      <c r="P113" s="27">
        <f t="shared" si="21"/>
        <v>2435</v>
      </c>
      <c r="Q113" s="27">
        <f t="shared" ref="Q113:S113" si="22">SUM(Q72:Q112)</f>
        <v>1135</v>
      </c>
      <c r="R113" s="27">
        <f t="shared" si="22"/>
        <v>3043</v>
      </c>
      <c r="S113" s="27">
        <f t="shared" si="22"/>
        <v>2330</v>
      </c>
      <c r="T113" s="86">
        <f t="shared" ref="T113:V113" si="23">SUM(T72:T112)</f>
        <v>1546</v>
      </c>
      <c r="U113" s="86">
        <f t="shared" si="23"/>
        <v>1837</v>
      </c>
      <c r="V113" s="86">
        <f t="shared" si="23"/>
        <v>813</v>
      </c>
      <c r="W113" s="27">
        <f t="shared" ref="W113:X113" si="24">SUM(W72:W112)</f>
        <v>8673</v>
      </c>
      <c r="X113" s="127">
        <f t="shared" si="24"/>
        <v>1972</v>
      </c>
      <c r="AA113" s="4"/>
    </row>
    <row r="114" spans="2:29" ht="16.2" thickBot="1" x14ac:dyDescent="0.35">
      <c r="B114" s="48"/>
      <c r="C114" s="78"/>
      <c r="D114" s="99"/>
      <c r="E114" s="79"/>
      <c r="F114" s="52"/>
      <c r="G114" s="52"/>
      <c r="H114" s="52"/>
      <c r="I114" s="52"/>
      <c r="J114" s="52"/>
      <c r="K114" s="53"/>
      <c r="L114" s="53"/>
      <c r="M114" s="53"/>
      <c r="N114" s="53"/>
      <c r="O114" s="53"/>
      <c r="P114" s="53"/>
      <c r="Q114" s="53"/>
      <c r="R114" s="80"/>
      <c r="S114" s="80"/>
      <c r="T114" s="87"/>
      <c r="U114" s="87"/>
      <c r="V114" s="87"/>
      <c r="W114" s="53"/>
      <c r="X114" s="130"/>
      <c r="AA114" s="4"/>
    </row>
    <row r="115" spans="2:29" ht="16.2" thickBot="1" x14ac:dyDescent="0.35">
      <c r="B115" s="48"/>
      <c r="C115" s="49"/>
      <c r="D115" s="42"/>
      <c r="E115" s="31"/>
      <c r="F115" s="31"/>
      <c r="G115" s="31"/>
      <c r="H115" s="31"/>
      <c r="I115" s="31"/>
      <c r="J115" s="31"/>
      <c r="K115" s="42"/>
      <c r="L115" s="42"/>
      <c r="M115" s="42"/>
      <c r="N115" s="42"/>
      <c r="O115" s="42"/>
      <c r="P115" s="42"/>
      <c r="Q115" s="42"/>
      <c r="R115" s="42"/>
      <c r="S115" s="42"/>
      <c r="T115" s="89"/>
      <c r="U115" s="89"/>
      <c r="V115" s="89"/>
      <c r="W115" s="42"/>
      <c r="X115" s="131"/>
      <c r="AA115" s="4"/>
    </row>
    <row r="116" spans="2:29" x14ac:dyDescent="0.3">
      <c r="B116" s="133" t="s">
        <v>71</v>
      </c>
      <c r="C116" s="67" t="s">
        <v>99</v>
      </c>
      <c r="D116" s="105" t="s">
        <v>121</v>
      </c>
      <c r="E116" s="72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82"/>
      <c r="T116" s="82"/>
      <c r="U116" s="82"/>
      <c r="V116" s="82"/>
      <c r="W116" s="33"/>
      <c r="X116" s="125"/>
      <c r="AA116" s="4"/>
      <c r="AC116" s="119">
        <f>SUM(E116:AA116)</f>
        <v>0</v>
      </c>
    </row>
    <row r="117" spans="2:29" x14ac:dyDescent="0.3">
      <c r="B117" s="134"/>
      <c r="C117" s="68" t="s">
        <v>9</v>
      </c>
      <c r="D117" s="101" t="s">
        <v>121</v>
      </c>
      <c r="E117" s="73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>
        <v>130</v>
      </c>
      <c r="Q117" s="25">
        <v>27</v>
      </c>
      <c r="R117" s="25">
        <v>27</v>
      </c>
      <c r="S117" s="83"/>
      <c r="T117" s="83"/>
      <c r="U117" s="83"/>
      <c r="V117" s="83"/>
      <c r="W117" s="25"/>
      <c r="X117" s="126">
        <v>67</v>
      </c>
      <c r="AA117" s="4"/>
      <c r="AC117" s="119">
        <f t="shared" ref="AC117:AC156" si="25">SUM(E117:AA117)</f>
        <v>251</v>
      </c>
    </row>
    <row r="118" spans="2:29" x14ac:dyDescent="0.3">
      <c r="B118" s="134"/>
      <c r="C118" s="68" t="s">
        <v>96</v>
      </c>
      <c r="D118" s="101" t="s">
        <v>121</v>
      </c>
      <c r="E118" s="73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83"/>
      <c r="T118" s="83"/>
      <c r="U118" s="83"/>
      <c r="V118" s="83"/>
      <c r="W118" s="25"/>
      <c r="X118" s="126"/>
      <c r="AA118" s="4"/>
      <c r="AC118" s="119">
        <f t="shared" si="25"/>
        <v>0</v>
      </c>
    </row>
    <row r="119" spans="2:29" hidden="1" x14ac:dyDescent="0.3">
      <c r="B119" s="134"/>
      <c r="C119" s="68" t="s">
        <v>100</v>
      </c>
      <c r="D119" s="101" t="s">
        <v>122</v>
      </c>
      <c r="E119" s="73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83"/>
      <c r="T119" s="83"/>
      <c r="U119" s="83"/>
      <c r="V119" s="83"/>
      <c r="W119" s="25"/>
      <c r="X119" s="126"/>
      <c r="AA119" s="4"/>
      <c r="AC119" s="119">
        <f t="shared" si="25"/>
        <v>0</v>
      </c>
    </row>
    <row r="120" spans="2:29" x14ac:dyDescent="0.3">
      <c r="B120" s="135"/>
      <c r="C120" s="69" t="s">
        <v>10</v>
      </c>
      <c r="D120" s="101" t="s">
        <v>122</v>
      </c>
      <c r="E120" s="73"/>
      <c r="F120" s="25"/>
      <c r="G120" s="25"/>
      <c r="H120" s="25"/>
      <c r="I120" s="25"/>
      <c r="J120" s="25"/>
      <c r="K120" s="25"/>
      <c r="L120" s="25"/>
      <c r="M120" s="25"/>
      <c r="N120" s="25">
        <v>2000</v>
      </c>
      <c r="O120" s="25">
        <v>67</v>
      </c>
      <c r="P120" s="25">
        <v>13</v>
      </c>
      <c r="Q120" s="25"/>
      <c r="R120" s="25"/>
      <c r="S120" s="83"/>
      <c r="T120" s="83"/>
      <c r="U120" s="83">
        <v>53</v>
      </c>
      <c r="V120" s="83">
        <v>200</v>
      </c>
      <c r="W120" s="25"/>
      <c r="X120" s="126">
        <v>67</v>
      </c>
      <c r="AA120" s="4"/>
      <c r="AC120" s="119">
        <f t="shared" si="25"/>
        <v>2400</v>
      </c>
    </row>
    <row r="121" spans="2:29" x14ac:dyDescent="0.3">
      <c r="B121" s="135"/>
      <c r="C121" s="69" t="s">
        <v>11</v>
      </c>
      <c r="D121" s="101" t="s">
        <v>121</v>
      </c>
      <c r="E121" s="73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>
        <v>13</v>
      </c>
      <c r="Q121" s="25"/>
      <c r="R121" s="25"/>
      <c r="S121" s="83">
        <v>13</v>
      </c>
      <c r="T121" s="83">
        <v>13</v>
      </c>
      <c r="U121" s="83"/>
      <c r="V121" s="83"/>
      <c r="W121" s="25"/>
      <c r="X121" s="126"/>
      <c r="AA121" s="4"/>
      <c r="AC121" s="119">
        <f t="shared" si="25"/>
        <v>39</v>
      </c>
    </row>
    <row r="122" spans="2:29" x14ac:dyDescent="0.3">
      <c r="B122" s="135"/>
      <c r="C122" s="69" t="s">
        <v>12</v>
      </c>
      <c r="D122" s="101" t="s">
        <v>122</v>
      </c>
      <c r="E122" s="73"/>
      <c r="F122" s="25">
        <v>730</v>
      </c>
      <c r="G122" s="25"/>
      <c r="H122" s="25"/>
      <c r="I122" s="25"/>
      <c r="J122" s="25"/>
      <c r="K122" s="25"/>
      <c r="L122" s="25"/>
      <c r="M122" s="25"/>
      <c r="N122" s="25">
        <v>7300</v>
      </c>
      <c r="O122" s="25">
        <v>1200</v>
      </c>
      <c r="P122" s="25">
        <v>400</v>
      </c>
      <c r="Q122" s="25">
        <v>330</v>
      </c>
      <c r="R122" s="25">
        <v>1500</v>
      </c>
      <c r="S122" s="83">
        <v>1400</v>
      </c>
      <c r="T122" s="83">
        <v>130</v>
      </c>
      <c r="U122" s="83">
        <v>1800</v>
      </c>
      <c r="V122" s="83">
        <v>400</v>
      </c>
      <c r="W122" s="25">
        <v>9000</v>
      </c>
      <c r="X122" s="126">
        <v>200</v>
      </c>
      <c r="AA122" s="4"/>
      <c r="AC122" s="119">
        <f t="shared" si="25"/>
        <v>24390</v>
      </c>
    </row>
    <row r="123" spans="2:29" x14ac:dyDescent="0.3">
      <c r="B123" s="135"/>
      <c r="C123" s="69" t="s">
        <v>13</v>
      </c>
      <c r="D123" s="101" t="s">
        <v>122</v>
      </c>
      <c r="E123" s="73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83"/>
      <c r="T123" s="83"/>
      <c r="U123" s="83"/>
      <c r="V123" s="83"/>
      <c r="W123" s="25"/>
      <c r="X123" s="126"/>
      <c r="AA123" s="4"/>
      <c r="AC123" s="119">
        <f t="shared" si="25"/>
        <v>0</v>
      </c>
    </row>
    <row r="124" spans="2:29" x14ac:dyDescent="0.3">
      <c r="B124" s="135"/>
      <c r="C124" s="69" t="s">
        <v>14</v>
      </c>
      <c r="D124" s="101" t="s">
        <v>121</v>
      </c>
      <c r="E124" s="73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>
        <v>13</v>
      </c>
      <c r="Q124" s="25"/>
      <c r="R124" s="25"/>
      <c r="S124" s="83"/>
      <c r="T124" s="83"/>
      <c r="U124" s="83"/>
      <c r="V124" s="83"/>
      <c r="W124" s="25"/>
      <c r="X124" s="126"/>
      <c r="AA124" s="4"/>
      <c r="AC124" s="119">
        <f t="shared" si="25"/>
        <v>13</v>
      </c>
    </row>
    <row r="125" spans="2:29" x14ac:dyDescent="0.3">
      <c r="B125" s="135"/>
      <c r="C125" s="69" t="s">
        <v>15</v>
      </c>
      <c r="D125" s="101" t="s">
        <v>121</v>
      </c>
      <c r="E125" s="73"/>
      <c r="F125" s="25"/>
      <c r="G125" s="25"/>
      <c r="H125" s="25"/>
      <c r="I125" s="25"/>
      <c r="J125" s="25"/>
      <c r="K125" s="25"/>
      <c r="L125" s="25"/>
      <c r="M125" s="25"/>
      <c r="N125" s="25">
        <v>270</v>
      </c>
      <c r="O125" s="25">
        <v>13</v>
      </c>
      <c r="P125" s="25">
        <v>130</v>
      </c>
      <c r="Q125" s="25"/>
      <c r="R125" s="25"/>
      <c r="S125" s="83"/>
      <c r="T125" s="83"/>
      <c r="U125" s="83"/>
      <c r="V125" s="83"/>
      <c r="W125" s="25"/>
      <c r="X125" s="126">
        <v>13</v>
      </c>
      <c r="AA125" s="4"/>
      <c r="AC125" s="119">
        <f t="shared" si="25"/>
        <v>426</v>
      </c>
    </row>
    <row r="126" spans="2:29" x14ac:dyDescent="0.3">
      <c r="B126" s="135"/>
      <c r="C126" s="69" t="s">
        <v>114</v>
      </c>
      <c r="D126" s="101" t="s">
        <v>122</v>
      </c>
      <c r="E126" s="73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83"/>
      <c r="T126" s="83"/>
      <c r="U126" s="83"/>
      <c r="V126" s="83"/>
      <c r="W126" s="25"/>
      <c r="X126" s="126"/>
      <c r="AA126" s="4"/>
      <c r="AC126" s="119">
        <f t="shared" si="25"/>
        <v>0</v>
      </c>
    </row>
    <row r="127" spans="2:29" x14ac:dyDescent="0.3">
      <c r="B127" s="135"/>
      <c r="C127" s="69" t="s">
        <v>16</v>
      </c>
      <c r="D127" s="101" t="s">
        <v>121</v>
      </c>
      <c r="E127" s="73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>
        <v>13</v>
      </c>
      <c r="Q127" s="25">
        <v>13</v>
      </c>
      <c r="R127" s="25">
        <v>13</v>
      </c>
      <c r="S127" s="83">
        <v>13</v>
      </c>
      <c r="T127" s="83"/>
      <c r="U127" s="83"/>
      <c r="V127" s="83"/>
      <c r="W127" s="25"/>
      <c r="X127" s="126"/>
      <c r="AA127" s="4"/>
      <c r="AC127" s="119">
        <f t="shared" si="25"/>
        <v>52</v>
      </c>
    </row>
    <row r="128" spans="2:29" x14ac:dyDescent="0.3">
      <c r="B128" s="135"/>
      <c r="C128" s="69" t="s">
        <v>17</v>
      </c>
      <c r="D128" s="101" t="s">
        <v>121</v>
      </c>
      <c r="E128" s="73"/>
      <c r="F128" s="25">
        <v>530</v>
      </c>
      <c r="G128" s="25"/>
      <c r="H128" s="25"/>
      <c r="I128" s="25"/>
      <c r="J128" s="25"/>
      <c r="K128" s="25"/>
      <c r="L128" s="25"/>
      <c r="M128" s="25"/>
      <c r="N128" s="25">
        <v>670</v>
      </c>
      <c r="O128" s="25">
        <v>130</v>
      </c>
      <c r="P128" s="25">
        <v>800</v>
      </c>
      <c r="Q128" s="25">
        <v>1100</v>
      </c>
      <c r="R128" s="25">
        <v>1800</v>
      </c>
      <c r="S128" s="83">
        <v>530</v>
      </c>
      <c r="T128" s="83">
        <v>800</v>
      </c>
      <c r="U128" s="83">
        <v>400</v>
      </c>
      <c r="V128" s="83">
        <v>350</v>
      </c>
      <c r="W128" s="25">
        <v>870</v>
      </c>
      <c r="X128" s="126">
        <v>330</v>
      </c>
      <c r="AA128" s="4"/>
      <c r="AC128" s="119">
        <f t="shared" si="25"/>
        <v>8310</v>
      </c>
    </row>
    <row r="129" spans="2:29" hidden="1" x14ac:dyDescent="0.3">
      <c r="B129" s="135"/>
      <c r="C129" s="69" t="s">
        <v>98</v>
      </c>
      <c r="D129" s="101" t="s">
        <v>121</v>
      </c>
      <c r="E129" s="73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83"/>
      <c r="T129" s="83"/>
      <c r="U129" s="83"/>
      <c r="V129" s="83"/>
      <c r="W129" s="25"/>
      <c r="X129" s="126"/>
      <c r="AA129" s="4"/>
      <c r="AC129" s="119">
        <f t="shared" si="25"/>
        <v>0</v>
      </c>
    </row>
    <row r="130" spans="2:29" x14ac:dyDescent="0.3">
      <c r="B130" s="135"/>
      <c r="C130" s="69" t="s">
        <v>97</v>
      </c>
      <c r="D130" s="101" t="s">
        <v>121</v>
      </c>
      <c r="E130" s="73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83"/>
      <c r="T130" s="83">
        <v>13</v>
      </c>
      <c r="U130" s="83"/>
      <c r="V130" s="83"/>
      <c r="W130" s="25"/>
      <c r="X130" s="126"/>
      <c r="AA130" s="4"/>
      <c r="AC130" s="119">
        <f t="shared" si="25"/>
        <v>13</v>
      </c>
    </row>
    <row r="131" spans="2:29" x14ac:dyDescent="0.3">
      <c r="B131" s="135"/>
      <c r="C131" s="69" t="s">
        <v>90</v>
      </c>
      <c r="D131" s="101" t="s">
        <v>121</v>
      </c>
      <c r="E131" s="73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83"/>
      <c r="T131" s="83"/>
      <c r="U131" s="83"/>
      <c r="V131" s="83">
        <v>13</v>
      </c>
      <c r="W131" s="25"/>
      <c r="X131" s="126"/>
      <c r="AA131" s="4"/>
      <c r="AC131" s="119">
        <f t="shared" si="25"/>
        <v>13</v>
      </c>
    </row>
    <row r="132" spans="2:29" x14ac:dyDescent="0.3">
      <c r="B132" s="135"/>
      <c r="C132" s="69" t="s">
        <v>111</v>
      </c>
      <c r="D132" s="101" t="s">
        <v>122</v>
      </c>
      <c r="E132" s="73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83"/>
      <c r="T132" s="83"/>
      <c r="U132" s="83"/>
      <c r="V132" s="83"/>
      <c r="W132" s="25"/>
      <c r="X132" s="126"/>
      <c r="AA132" s="4"/>
      <c r="AC132" s="119">
        <f t="shared" si="25"/>
        <v>0</v>
      </c>
    </row>
    <row r="133" spans="2:29" hidden="1" x14ac:dyDescent="0.3">
      <c r="B133" s="135"/>
      <c r="C133" s="69" t="s">
        <v>104</v>
      </c>
      <c r="D133" s="101" t="s">
        <v>121</v>
      </c>
      <c r="E133" s="73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83"/>
      <c r="T133" s="83"/>
      <c r="U133" s="83"/>
      <c r="V133" s="83"/>
      <c r="W133" s="25"/>
      <c r="X133" s="126"/>
      <c r="AA133" s="4"/>
      <c r="AC133" s="119">
        <f t="shared" si="25"/>
        <v>0</v>
      </c>
    </row>
    <row r="134" spans="2:29" x14ac:dyDescent="0.3">
      <c r="B134" s="135"/>
      <c r="C134" s="69" t="s">
        <v>18</v>
      </c>
      <c r="D134" s="101" t="s">
        <v>121</v>
      </c>
      <c r="E134" s="73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83"/>
      <c r="T134" s="83"/>
      <c r="U134" s="83"/>
      <c r="V134" s="83"/>
      <c r="W134" s="25"/>
      <c r="X134" s="126"/>
      <c r="AA134" s="4"/>
      <c r="AC134" s="119">
        <f t="shared" si="25"/>
        <v>0</v>
      </c>
    </row>
    <row r="135" spans="2:29" x14ac:dyDescent="0.3">
      <c r="B135" s="135"/>
      <c r="C135" s="69" t="s">
        <v>105</v>
      </c>
      <c r="D135" s="101" t="s">
        <v>121</v>
      </c>
      <c r="E135" s="73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83"/>
      <c r="T135" s="83"/>
      <c r="U135" s="83"/>
      <c r="V135" s="83"/>
      <c r="W135" s="25"/>
      <c r="X135" s="126"/>
      <c r="AA135" s="4"/>
      <c r="AC135" s="119">
        <f t="shared" si="25"/>
        <v>0</v>
      </c>
    </row>
    <row r="136" spans="2:29" x14ac:dyDescent="0.3">
      <c r="B136" s="135"/>
      <c r="C136" s="69" t="s">
        <v>103</v>
      </c>
      <c r="D136" s="101" t="s">
        <v>121</v>
      </c>
      <c r="E136" s="73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83"/>
      <c r="T136" s="83"/>
      <c r="U136" s="83"/>
      <c r="V136" s="83"/>
      <c r="W136" s="25"/>
      <c r="X136" s="126"/>
      <c r="AA136" s="4"/>
      <c r="AC136" s="119">
        <f t="shared" si="25"/>
        <v>0</v>
      </c>
    </row>
    <row r="137" spans="2:29" hidden="1" x14ac:dyDescent="0.3">
      <c r="B137" s="135"/>
      <c r="C137" s="69" t="s">
        <v>106</v>
      </c>
      <c r="D137" s="101" t="s">
        <v>121</v>
      </c>
      <c r="E137" s="73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83"/>
      <c r="T137" s="83"/>
      <c r="U137" s="83"/>
      <c r="V137" s="83"/>
      <c r="W137" s="25"/>
      <c r="X137" s="126"/>
      <c r="AA137" s="4"/>
      <c r="AC137" s="119">
        <f t="shared" si="25"/>
        <v>0</v>
      </c>
    </row>
    <row r="138" spans="2:29" x14ac:dyDescent="0.3">
      <c r="B138" s="135"/>
      <c r="C138" s="69" t="s">
        <v>19</v>
      </c>
      <c r="D138" s="101" t="s">
        <v>121</v>
      </c>
      <c r="E138" s="73"/>
      <c r="F138" s="25">
        <v>13</v>
      </c>
      <c r="G138" s="25"/>
      <c r="H138" s="25"/>
      <c r="I138" s="25"/>
      <c r="J138" s="25"/>
      <c r="K138" s="25"/>
      <c r="L138" s="25"/>
      <c r="M138" s="25"/>
      <c r="N138" s="25">
        <v>200</v>
      </c>
      <c r="O138" s="25"/>
      <c r="P138" s="25">
        <v>53</v>
      </c>
      <c r="Q138" s="25"/>
      <c r="R138" s="25"/>
      <c r="S138" s="83"/>
      <c r="T138" s="83"/>
      <c r="U138" s="83"/>
      <c r="V138" s="83"/>
      <c r="W138" s="25"/>
      <c r="X138" s="126"/>
      <c r="AA138" s="4"/>
      <c r="AC138" s="119">
        <f t="shared" si="25"/>
        <v>266</v>
      </c>
    </row>
    <row r="139" spans="2:29" x14ac:dyDescent="0.3">
      <c r="B139" s="135"/>
      <c r="C139" s="69" t="s">
        <v>113</v>
      </c>
      <c r="D139" s="101" t="s">
        <v>122</v>
      </c>
      <c r="E139" s="73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83"/>
      <c r="T139" s="83"/>
      <c r="U139" s="83"/>
      <c r="V139" s="83"/>
      <c r="W139" s="25"/>
      <c r="X139" s="126"/>
      <c r="AA139" s="4"/>
      <c r="AC139" s="119">
        <f t="shared" si="25"/>
        <v>0</v>
      </c>
    </row>
    <row r="140" spans="2:29" x14ac:dyDescent="0.3">
      <c r="B140" s="135"/>
      <c r="C140" s="69" t="s">
        <v>20</v>
      </c>
      <c r="D140" s="102" t="s">
        <v>121</v>
      </c>
      <c r="E140" s="73"/>
      <c r="F140" s="25">
        <v>130</v>
      </c>
      <c r="G140" s="25"/>
      <c r="H140" s="25"/>
      <c r="I140" s="25"/>
      <c r="J140" s="25"/>
      <c r="K140" s="25"/>
      <c r="L140" s="25"/>
      <c r="M140" s="25"/>
      <c r="N140" s="25"/>
      <c r="O140" s="25">
        <v>80</v>
      </c>
      <c r="P140" s="25">
        <v>930</v>
      </c>
      <c r="Q140" s="25">
        <v>1200</v>
      </c>
      <c r="R140" s="25"/>
      <c r="S140" s="83">
        <v>270</v>
      </c>
      <c r="T140" s="83"/>
      <c r="U140" s="83"/>
      <c r="V140" s="83"/>
      <c r="W140" s="25"/>
      <c r="X140" s="126">
        <v>150</v>
      </c>
      <c r="AA140" s="4"/>
      <c r="AC140" s="119">
        <f t="shared" si="25"/>
        <v>2760</v>
      </c>
    </row>
    <row r="141" spans="2:29" x14ac:dyDescent="0.3">
      <c r="B141" s="135"/>
      <c r="C141" s="69" t="s">
        <v>112</v>
      </c>
      <c r="D141" s="101" t="s">
        <v>122</v>
      </c>
      <c r="E141" s="73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83"/>
      <c r="T141" s="83"/>
      <c r="U141" s="83"/>
      <c r="V141" s="83"/>
      <c r="W141" s="25"/>
      <c r="X141" s="126"/>
      <c r="AA141" s="4"/>
      <c r="AC141" s="119">
        <f t="shared" si="25"/>
        <v>0</v>
      </c>
    </row>
    <row r="142" spans="2:29" x14ac:dyDescent="0.3">
      <c r="B142" s="135"/>
      <c r="C142" s="69" t="s">
        <v>91</v>
      </c>
      <c r="D142" s="101" t="s">
        <v>122</v>
      </c>
      <c r="E142" s="73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83"/>
      <c r="T142" s="83"/>
      <c r="U142" s="83"/>
      <c r="V142" s="83"/>
      <c r="W142" s="25"/>
      <c r="X142" s="126"/>
      <c r="AA142" s="4"/>
      <c r="AC142" s="119">
        <f t="shared" si="25"/>
        <v>0</v>
      </c>
    </row>
    <row r="143" spans="2:29" x14ac:dyDescent="0.3">
      <c r="B143" s="135"/>
      <c r="C143" s="69" t="s">
        <v>95</v>
      </c>
      <c r="D143" s="101" t="s">
        <v>121</v>
      </c>
      <c r="E143" s="73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83"/>
      <c r="T143" s="83"/>
      <c r="U143" s="83"/>
      <c r="V143" s="83"/>
      <c r="W143" s="25"/>
      <c r="X143" s="126"/>
      <c r="AA143" s="4"/>
      <c r="AC143" s="119">
        <f t="shared" si="25"/>
        <v>0</v>
      </c>
    </row>
    <row r="144" spans="2:29" x14ac:dyDescent="0.3">
      <c r="B144" s="135"/>
      <c r="C144" s="69" t="s">
        <v>21</v>
      </c>
      <c r="D144" s="101" t="s">
        <v>122</v>
      </c>
      <c r="E144" s="73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>
        <v>13</v>
      </c>
      <c r="Q144" s="25"/>
      <c r="R144" s="25"/>
      <c r="S144" s="83"/>
      <c r="T144" s="83"/>
      <c r="U144" s="83"/>
      <c r="V144" s="83"/>
      <c r="W144" s="25">
        <v>27</v>
      </c>
      <c r="X144" s="126"/>
      <c r="AA144" s="4"/>
      <c r="AC144" s="119">
        <f t="shared" si="25"/>
        <v>40</v>
      </c>
    </row>
    <row r="145" spans="2:29" x14ac:dyDescent="0.3">
      <c r="B145" s="135"/>
      <c r="C145" s="69" t="s">
        <v>88</v>
      </c>
      <c r="D145" s="101" t="s">
        <v>122</v>
      </c>
      <c r="E145" s="73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83"/>
      <c r="T145" s="83"/>
      <c r="U145" s="83"/>
      <c r="V145" s="83"/>
      <c r="W145" s="25"/>
      <c r="X145" s="126"/>
      <c r="AA145" s="4"/>
      <c r="AC145" s="119">
        <f t="shared" si="25"/>
        <v>0</v>
      </c>
    </row>
    <row r="146" spans="2:29" x14ac:dyDescent="0.3">
      <c r="B146" s="135"/>
      <c r="C146" s="68" t="s">
        <v>22</v>
      </c>
      <c r="D146" s="101" t="s">
        <v>122</v>
      </c>
      <c r="E146" s="73"/>
      <c r="F146" s="25">
        <v>93</v>
      </c>
      <c r="G146" s="25"/>
      <c r="H146" s="25"/>
      <c r="I146" s="25"/>
      <c r="J146" s="25"/>
      <c r="K146" s="25"/>
      <c r="L146" s="25"/>
      <c r="M146" s="25"/>
      <c r="N146" s="25">
        <v>53</v>
      </c>
      <c r="O146" s="25"/>
      <c r="P146" s="25">
        <v>13</v>
      </c>
      <c r="Q146" s="25">
        <v>27</v>
      </c>
      <c r="R146" s="25">
        <v>80</v>
      </c>
      <c r="S146" s="83">
        <v>27</v>
      </c>
      <c r="T146" s="83">
        <v>67</v>
      </c>
      <c r="U146" s="83"/>
      <c r="V146" s="83">
        <v>13</v>
      </c>
      <c r="W146" s="25"/>
      <c r="X146" s="126"/>
      <c r="AA146" s="4"/>
      <c r="AC146" s="119">
        <f t="shared" si="25"/>
        <v>373</v>
      </c>
    </row>
    <row r="147" spans="2:29" hidden="1" x14ac:dyDescent="0.3">
      <c r="B147" s="135"/>
      <c r="C147" s="68" t="s">
        <v>102</v>
      </c>
      <c r="D147" s="101" t="s">
        <v>122</v>
      </c>
      <c r="E147" s="73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83"/>
      <c r="T147" s="83"/>
      <c r="U147" s="83"/>
      <c r="V147" s="83"/>
      <c r="W147" s="25"/>
      <c r="X147" s="126"/>
      <c r="AA147" s="4"/>
      <c r="AC147" s="119">
        <f t="shared" si="25"/>
        <v>0</v>
      </c>
    </row>
    <row r="148" spans="2:29" x14ac:dyDescent="0.3">
      <c r="B148" s="135"/>
      <c r="C148" s="68" t="s">
        <v>23</v>
      </c>
      <c r="D148" s="101" t="s">
        <v>121</v>
      </c>
      <c r="E148" s="73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83">
        <v>13</v>
      </c>
      <c r="T148" s="83"/>
      <c r="U148" s="83"/>
      <c r="V148" s="83"/>
      <c r="W148" s="25"/>
      <c r="X148" s="126"/>
      <c r="AA148" s="4"/>
      <c r="AC148" s="119">
        <f t="shared" si="25"/>
        <v>13</v>
      </c>
    </row>
    <row r="149" spans="2:29" x14ac:dyDescent="0.3">
      <c r="B149" s="135"/>
      <c r="C149" s="68" t="s">
        <v>24</v>
      </c>
      <c r="D149" s="101" t="s">
        <v>121</v>
      </c>
      <c r="E149" s="73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>
        <v>27</v>
      </c>
      <c r="Q149" s="25"/>
      <c r="R149" s="25"/>
      <c r="S149" s="83"/>
      <c r="T149" s="83"/>
      <c r="U149" s="83"/>
      <c r="V149" s="83"/>
      <c r="W149" s="25"/>
      <c r="X149" s="126"/>
      <c r="AA149" s="4"/>
      <c r="AC149" s="119">
        <f t="shared" si="25"/>
        <v>27</v>
      </c>
    </row>
    <row r="150" spans="2:29" x14ac:dyDescent="0.3">
      <c r="B150" s="135"/>
      <c r="C150" s="68" t="s">
        <v>107</v>
      </c>
      <c r="D150" s="101" t="s">
        <v>122</v>
      </c>
      <c r="E150" s="73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>
        <v>13</v>
      </c>
      <c r="Q150" s="25"/>
      <c r="R150" s="25">
        <v>53</v>
      </c>
      <c r="S150" s="83">
        <v>40</v>
      </c>
      <c r="T150" s="83"/>
      <c r="U150" s="83"/>
      <c r="V150" s="83"/>
      <c r="W150" s="25"/>
      <c r="X150" s="126"/>
      <c r="AA150" s="4"/>
      <c r="AC150" s="119">
        <f t="shared" si="25"/>
        <v>106</v>
      </c>
    </row>
    <row r="151" spans="2:29" x14ac:dyDescent="0.3">
      <c r="B151" s="135"/>
      <c r="C151" s="68" t="s">
        <v>101</v>
      </c>
      <c r="D151" s="101" t="s">
        <v>122</v>
      </c>
      <c r="E151" s="73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83"/>
      <c r="T151" s="83"/>
      <c r="U151" s="83"/>
      <c r="V151" s="83"/>
      <c r="W151" s="25"/>
      <c r="X151" s="126"/>
      <c r="AA151" s="4"/>
      <c r="AC151" s="119">
        <f t="shared" si="25"/>
        <v>0</v>
      </c>
    </row>
    <row r="152" spans="2:29" x14ac:dyDescent="0.3">
      <c r="B152" s="135"/>
      <c r="C152" s="68" t="s">
        <v>25</v>
      </c>
      <c r="D152" s="101" t="s">
        <v>122</v>
      </c>
      <c r="E152" s="73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>
        <v>13</v>
      </c>
      <c r="Q152" s="25"/>
      <c r="R152" s="25">
        <v>40</v>
      </c>
      <c r="S152" s="83"/>
      <c r="T152" s="83"/>
      <c r="U152" s="83"/>
      <c r="V152" s="83"/>
      <c r="W152" s="25"/>
      <c r="X152" s="126"/>
      <c r="AA152" s="4"/>
      <c r="AC152" s="119">
        <f t="shared" si="25"/>
        <v>53</v>
      </c>
    </row>
    <row r="153" spans="2:29" x14ac:dyDescent="0.3">
      <c r="B153" s="135"/>
      <c r="C153" s="68" t="s">
        <v>26</v>
      </c>
      <c r="D153" s="101" t="s">
        <v>121</v>
      </c>
      <c r="E153" s="73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83"/>
      <c r="T153" s="83"/>
      <c r="U153" s="83"/>
      <c r="V153" s="83"/>
      <c r="W153" s="25"/>
      <c r="X153" s="126"/>
      <c r="AA153" s="4"/>
      <c r="AC153" s="119">
        <f t="shared" si="25"/>
        <v>0</v>
      </c>
    </row>
    <row r="154" spans="2:29" x14ac:dyDescent="0.3">
      <c r="B154" s="135"/>
      <c r="C154" s="68" t="s">
        <v>89</v>
      </c>
      <c r="D154" s="101" t="s">
        <v>121</v>
      </c>
      <c r="E154" s="73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>
        <v>13</v>
      </c>
      <c r="Q154" s="25"/>
      <c r="R154" s="25">
        <v>13</v>
      </c>
      <c r="S154" s="83"/>
      <c r="T154" s="83"/>
      <c r="U154" s="83"/>
      <c r="V154" s="83"/>
      <c r="W154" s="25"/>
      <c r="X154" s="126"/>
      <c r="AA154" s="4"/>
      <c r="AC154" s="119">
        <f t="shared" si="25"/>
        <v>26</v>
      </c>
    </row>
    <row r="155" spans="2:29" x14ac:dyDescent="0.3">
      <c r="B155" s="135"/>
      <c r="C155" s="68" t="s">
        <v>27</v>
      </c>
      <c r="D155" s="101" t="s">
        <v>122</v>
      </c>
      <c r="E155" s="73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>
        <v>13</v>
      </c>
      <c r="S155" s="83"/>
      <c r="T155" s="83"/>
      <c r="U155" s="83"/>
      <c r="V155" s="83"/>
      <c r="W155" s="25"/>
      <c r="X155" s="126"/>
      <c r="AA155" s="4"/>
      <c r="AC155" s="119">
        <f t="shared" si="25"/>
        <v>13</v>
      </c>
    </row>
    <row r="156" spans="2:29" x14ac:dyDescent="0.3">
      <c r="B156" s="135"/>
      <c r="C156" s="70" t="s">
        <v>110</v>
      </c>
      <c r="D156" s="101" t="s">
        <v>122</v>
      </c>
      <c r="E156" s="73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83"/>
      <c r="T156" s="83"/>
      <c r="U156" s="83"/>
      <c r="V156" s="83"/>
      <c r="W156" s="25"/>
      <c r="X156" s="126"/>
      <c r="AA156" s="4"/>
      <c r="AC156" s="119">
        <f t="shared" si="25"/>
        <v>0</v>
      </c>
    </row>
    <row r="157" spans="2:29" ht="16.2" thickBot="1" x14ac:dyDescent="0.35">
      <c r="B157" s="136"/>
      <c r="C157" s="71" t="s">
        <v>28</v>
      </c>
      <c r="D157" s="71"/>
      <c r="E157" s="74">
        <f>SUM(E116:E156)</f>
        <v>0</v>
      </c>
      <c r="F157" s="27">
        <f t="shared" ref="F157:P157" si="26">SUM(F116:F156)</f>
        <v>1496</v>
      </c>
      <c r="G157" s="27">
        <f t="shared" si="26"/>
        <v>0</v>
      </c>
      <c r="H157" s="27">
        <f t="shared" si="26"/>
        <v>0</v>
      </c>
      <c r="I157" s="27">
        <f t="shared" si="26"/>
        <v>0</v>
      </c>
      <c r="J157" s="27">
        <f t="shared" si="26"/>
        <v>0</v>
      </c>
      <c r="K157" s="27">
        <f t="shared" si="26"/>
        <v>0</v>
      </c>
      <c r="L157" s="27">
        <f t="shared" si="26"/>
        <v>0</v>
      </c>
      <c r="M157" s="27">
        <f t="shared" si="26"/>
        <v>0</v>
      </c>
      <c r="N157" s="27">
        <f t="shared" si="26"/>
        <v>10493</v>
      </c>
      <c r="O157" s="27">
        <f t="shared" si="26"/>
        <v>1490</v>
      </c>
      <c r="P157" s="27">
        <f t="shared" si="26"/>
        <v>2587</v>
      </c>
      <c r="Q157" s="27">
        <f t="shared" ref="Q157:S157" si="27">SUM(Q116:Q156)</f>
        <v>2697</v>
      </c>
      <c r="R157" s="27">
        <f t="shared" si="27"/>
        <v>3539</v>
      </c>
      <c r="S157" s="27">
        <f t="shared" si="27"/>
        <v>2306</v>
      </c>
      <c r="T157" s="86">
        <f t="shared" ref="T157:V157" si="28">SUM(T116:T156)</f>
        <v>1023</v>
      </c>
      <c r="U157" s="86">
        <f t="shared" si="28"/>
        <v>2253</v>
      </c>
      <c r="V157" s="86">
        <f t="shared" si="28"/>
        <v>976</v>
      </c>
      <c r="W157" s="27">
        <f t="shared" ref="W157:X157" si="29">SUM(W116:W156)</f>
        <v>9897</v>
      </c>
      <c r="X157" s="127">
        <f t="shared" si="29"/>
        <v>827</v>
      </c>
      <c r="AA157" s="4"/>
    </row>
    <row r="158" spans="2:29" ht="16.2" thickBot="1" x14ac:dyDescent="0.35">
      <c r="B158" s="48"/>
      <c r="C158" s="49"/>
      <c r="D158" s="53"/>
      <c r="E158" s="52"/>
      <c r="F158" s="52"/>
      <c r="G158" s="52"/>
      <c r="H158" s="52"/>
      <c r="I158" s="52"/>
      <c r="J158" s="52"/>
      <c r="K158" s="53"/>
      <c r="L158" s="53"/>
      <c r="M158" s="53"/>
      <c r="N158" s="53"/>
      <c r="O158" s="53"/>
      <c r="P158" s="53"/>
      <c r="Q158" s="53"/>
      <c r="R158" s="53"/>
      <c r="S158" s="53"/>
      <c r="T158" s="87"/>
      <c r="U158" s="87"/>
      <c r="V158" s="87"/>
      <c r="W158" s="49"/>
      <c r="X158" s="132"/>
      <c r="AA158" s="4"/>
    </row>
    <row r="159" spans="2:29" ht="16.2" thickBot="1" x14ac:dyDescent="0.35">
      <c r="B159" s="48"/>
      <c r="C159" s="49"/>
      <c r="D159" s="76"/>
      <c r="E159" s="75"/>
      <c r="F159" s="75"/>
      <c r="G159" s="75"/>
      <c r="H159" s="75"/>
      <c r="I159" s="75"/>
      <c r="J159" s="75"/>
      <c r="K159" s="76"/>
      <c r="L159" s="76"/>
      <c r="M159" s="76"/>
      <c r="N159" s="76"/>
      <c r="O159" s="76"/>
      <c r="P159" s="76"/>
      <c r="Q159" s="76"/>
      <c r="R159" s="76"/>
      <c r="S159" s="76"/>
      <c r="T159" s="88"/>
      <c r="U159" s="88"/>
      <c r="V159" s="88"/>
      <c r="W159" s="49"/>
      <c r="X159" s="132"/>
      <c r="AA159" s="4"/>
    </row>
    <row r="160" spans="2:29" x14ac:dyDescent="0.3">
      <c r="B160" s="133" t="s">
        <v>74</v>
      </c>
      <c r="C160" s="67" t="s">
        <v>99</v>
      </c>
      <c r="D160" s="105" t="s">
        <v>121</v>
      </c>
      <c r="E160" s="72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82"/>
      <c r="T160" s="82"/>
      <c r="U160" s="82"/>
      <c r="V160" s="82"/>
      <c r="W160" s="33"/>
      <c r="X160" s="125"/>
      <c r="AA160" s="4"/>
      <c r="AC160" s="119">
        <f>SUM(E160:AA160)</f>
        <v>0</v>
      </c>
    </row>
    <row r="161" spans="2:29" x14ac:dyDescent="0.3">
      <c r="B161" s="134"/>
      <c r="C161" s="68" t="s">
        <v>9</v>
      </c>
      <c r="D161" s="101" t="s">
        <v>121</v>
      </c>
      <c r="E161" s="73"/>
      <c r="F161" s="25"/>
      <c r="G161" s="25"/>
      <c r="H161" s="25"/>
      <c r="I161" s="25"/>
      <c r="J161" s="25"/>
      <c r="K161" s="25"/>
      <c r="L161" s="25"/>
      <c r="M161" s="25"/>
      <c r="N161" s="25"/>
      <c r="O161" s="25">
        <v>13</v>
      </c>
      <c r="P161" s="25"/>
      <c r="Q161" s="25">
        <v>13</v>
      </c>
      <c r="R161" s="25">
        <v>13</v>
      </c>
      <c r="S161" s="83"/>
      <c r="T161" s="83"/>
      <c r="U161" s="83"/>
      <c r="V161" s="83"/>
      <c r="W161" s="25"/>
      <c r="X161" s="126"/>
      <c r="AA161" s="4"/>
      <c r="AC161" s="119">
        <f t="shared" ref="AC161:AC200" si="30">SUM(E161:AA161)</f>
        <v>39</v>
      </c>
    </row>
    <row r="162" spans="2:29" x14ac:dyDescent="0.3">
      <c r="B162" s="134"/>
      <c r="C162" s="68" t="s">
        <v>96</v>
      </c>
      <c r="D162" s="101" t="s">
        <v>121</v>
      </c>
      <c r="E162" s="73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83"/>
      <c r="T162" s="83"/>
      <c r="U162" s="83"/>
      <c r="V162" s="83"/>
      <c r="W162" s="25"/>
      <c r="X162" s="126"/>
      <c r="AA162" s="4"/>
      <c r="AC162" s="119">
        <f t="shared" si="30"/>
        <v>0</v>
      </c>
    </row>
    <row r="163" spans="2:29" hidden="1" x14ac:dyDescent="0.3">
      <c r="B163" s="134"/>
      <c r="C163" s="68" t="s">
        <v>100</v>
      </c>
      <c r="D163" s="101" t="s">
        <v>122</v>
      </c>
      <c r="E163" s="73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83"/>
      <c r="T163" s="83"/>
      <c r="U163" s="83"/>
      <c r="V163" s="83"/>
      <c r="W163" s="25"/>
      <c r="X163" s="126"/>
      <c r="AA163" s="4"/>
      <c r="AC163" s="119">
        <f t="shared" si="30"/>
        <v>0</v>
      </c>
    </row>
    <row r="164" spans="2:29" x14ac:dyDescent="0.3">
      <c r="B164" s="135"/>
      <c r="C164" s="69" t="s">
        <v>10</v>
      </c>
      <c r="D164" s="101" t="s">
        <v>122</v>
      </c>
      <c r="E164" s="73"/>
      <c r="F164" s="25"/>
      <c r="G164" s="25"/>
      <c r="H164" s="25"/>
      <c r="I164" s="25"/>
      <c r="J164" s="25"/>
      <c r="K164" s="25"/>
      <c r="L164" s="25"/>
      <c r="M164" s="25">
        <v>400</v>
      </c>
      <c r="N164" s="25"/>
      <c r="O164" s="25">
        <v>330</v>
      </c>
      <c r="P164" s="25">
        <v>27</v>
      </c>
      <c r="Q164" s="25"/>
      <c r="R164" s="25"/>
      <c r="S164" s="83">
        <v>13</v>
      </c>
      <c r="T164" s="83"/>
      <c r="U164" s="83">
        <v>53</v>
      </c>
      <c r="V164" s="83">
        <v>750</v>
      </c>
      <c r="W164" s="25">
        <v>13</v>
      </c>
      <c r="X164" s="126"/>
      <c r="AA164" s="4"/>
      <c r="AC164" s="119">
        <f t="shared" si="30"/>
        <v>1586</v>
      </c>
    </row>
    <row r="165" spans="2:29" x14ac:dyDescent="0.3">
      <c r="B165" s="135"/>
      <c r="C165" s="69" t="s">
        <v>11</v>
      </c>
      <c r="D165" s="101" t="s">
        <v>121</v>
      </c>
      <c r="E165" s="73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>
        <v>13</v>
      </c>
      <c r="R165" s="25"/>
      <c r="S165" s="83"/>
      <c r="T165" s="83">
        <v>27</v>
      </c>
      <c r="U165" s="83">
        <v>40</v>
      </c>
      <c r="V165" s="83"/>
      <c r="W165" s="25"/>
      <c r="X165" s="126"/>
      <c r="AA165" s="4"/>
      <c r="AC165" s="119">
        <f t="shared" si="30"/>
        <v>80</v>
      </c>
    </row>
    <row r="166" spans="2:29" x14ac:dyDescent="0.3">
      <c r="B166" s="135"/>
      <c r="C166" s="69" t="s">
        <v>12</v>
      </c>
      <c r="D166" s="101" t="s">
        <v>122</v>
      </c>
      <c r="E166" s="73"/>
      <c r="F166" s="25"/>
      <c r="G166" s="25"/>
      <c r="H166" s="25"/>
      <c r="I166" s="25"/>
      <c r="J166" s="25"/>
      <c r="K166" s="25"/>
      <c r="L166" s="25"/>
      <c r="M166" s="25">
        <v>9000</v>
      </c>
      <c r="N166" s="25"/>
      <c r="O166" s="25">
        <v>670</v>
      </c>
      <c r="P166" s="25">
        <v>930</v>
      </c>
      <c r="Q166" s="25">
        <v>800</v>
      </c>
      <c r="R166" s="25">
        <v>600</v>
      </c>
      <c r="S166" s="83">
        <v>1100</v>
      </c>
      <c r="T166" s="83">
        <v>130</v>
      </c>
      <c r="U166" s="83">
        <v>1300</v>
      </c>
      <c r="V166" s="83">
        <v>1100</v>
      </c>
      <c r="W166" s="25">
        <v>10000</v>
      </c>
      <c r="X166" s="126">
        <v>270</v>
      </c>
      <c r="AA166" s="4"/>
      <c r="AC166" s="119">
        <f t="shared" si="30"/>
        <v>25900</v>
      </c>
    </row>
    <row r="167" spans="2:29" x14ac:dyDescent="0.3">
      <c r="B167" s="135"/>
      <c r="C167" s="69" t="s">
        <v>13</v>
      </c>
      <c r="D167" s="101" t="s">
        <v>122</v>
      </c>
      <c r="E167" s="73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83"/>
      <c r="T167" s="83"/>
      <c r="U167" s="83"/>
      <c r="V167" s="83"/>
      <c r="W167" s="25"/>
      <c r="X167" s="126"/>
      <c r="AA167" s="4"/>
      <c r="AC167" s="119">
        <f t="shared" si="30"/>
        <v>0</v>
      </c>
    </row>
    <row r="168" spans="2:29" x14ac:dyDescent="0.3">
      <c r="B168" s="135"/>
      <c r="C168" s="69" t="s">
        <v>14</v>
      </c>
      <c r="D168" s="101" t="s">
        <v>121</v>
      </c>
      <c r="E168" s="73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83"/>
      <c r="T168" s="83"/>
      <c r="U168" s="83"/>
      <c r="V168" s="83"/>
      <c r="W168" s="25"/>
      <c r="X168" s="126"/>
      <c r="AA168" s="4"/>
      <c r="AC168" s="119">
        <f t="shared" si="30"/>
        <v>0</v>
      </c>
    </row>
    <row r="169" spans="2:29" x14ac:dyDescent="0.3">
      <c r="B169" s="135"/>
      <c r="C169" s="69" t="s">
        <v>15</v>
      </c>
      <c r="D169" s="101" t="s">
        <v>121</v>
      </c>
      <c r="E169" s="73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>
        <v>13</v>
      </c>
      <c r="R169" s="25">
        <v>13</v>
      </c>
      <c r="S169" s="83"/>
      <c r="T169" s="83"/>
      <c r="U169" s="83"/>
      <c r="V169" s="83"/>
      <c r="W169" s="25"/>
      <c r="X169" s="126"/>
      <c r="AA169" s="4"/>
      <c r="AC169" s="119">
        <f t="shared" si="30"/>
        <v>26</v>
      </c>
    </row>
    <row r="170" spans="2:29" x14ac:dyDescent="0.3">
      <c r="B170" s="135"/>
      <c r="C170" s="69" t="s">
        <v>114</v>
      </c>
      <c r="D170" s="101" t="s">
        <v>122</v>
      </c>
      <c r="E170" s="73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83"/>
      <c r="T170" s="83"/>
      <c r="U170" s="83"/>
      <c r="V170" s="83"/>
      <c r="W170" s="25"/>
      <c r="X170" s="126"/>
      <c r="AA170" s="4"/>
      <c r="AC170" s="119">
        <f t="shared" si="30"/>
        <v>0</v>
      </c>
    </row>
    <row r="171" spans="2:29" x14ac:dyDescent="0.3">
      <c r="B171" s="135"/>
      <c r="C171" s="69" t="s">
        <v>16</v>
      </c>
      <c r="D171" s="101" t="s">
        <v>121</v>
      </c>
      <c r="E171" s="73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>
        <v>730</v>
      </c>
      <c r="R171" s="25">
        <v>13</v>
      </c>
      <c r="S171" s="83"/>
      <c r="T171" s="83">
        <v>13</v>
      </c>
      <c r="U171" s="83"/>
      <c r="V171" s="83"/>
      <c r="W171" s="25"/>
      <c r="X171" s="126"/>
      <c r="AA171" s="4"/>
      <c r="AC171" s="119">
        <f t="shared" si="30"/>
        <v>756</v>
      </c>
    </row>
    <row r="172" spans="2:29" x14ac:dyDescent="0.3">
      <c r="B172" s="135"/>
      <c r="C172" s="69" t="s">
        <v>17</v>
      </c>
      <c r="D172" s="101" t="s">
        <v>121</v>
      </c>
      <c r="E172" s="73"/>
      <c r="F172" s="25"/>
      <c r="G172" s="25"/>
      <c r="H172" s="25"/>
      <c r="I172" s="25"/>
      <c r="J172" s="25"/>
      <c r="K172" s="25"/>
      <c r="L172" s="25"/>
      <c r="M172" s="25">
        <v>130</v>
      </c>
      <c r="N172" s="25"/>
      <c r="O172" s="25">
        <v>1000</v>
      </c>
      <c r="P172" s="25">
        <v>1500</v>
      </c>
      <c r="Q172" s="25">
        <v>670</v>
      </c>
      <c r="R172" s="25">
        <v>930</v>
      </c>
      <c r="S172" s="83">
        <v>400</v>
      </c>
      <c r="T172" s="83">
        <v>670</v>
      </c>
      <c r="U172" s="83">
        <v>1100</v>
      </c>
      <c r="V172" s="83">
        <v>67</v>
      </c>
      <c r="W172" s="25">
        <v>1100</v>
      </c>
      <c r="X172" s="126">
        <v>890</v>
      </c>
      <c r="AA172" s="4"/>
      <c r="AC172" s="119">
        <f t="shared" si="30"/>
        <v>8457</v>
      </c>
    </row>
    <row r="173" spans="2:29" hidden="1" x14ac:dyDescent="0.3">
      <c r="B173" s="135"/>
      <c r="C173" s="69" t="s">
        <v>98</v>
      </c>
      <c r="D173" s="101" t="s">
        <v>121</v>
      </c>
      <c r="E173" s="73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83"/>
      <c r="T173" s="83"/>
      <c r="U173" s="83"/>
      <c r="V173" s="83"/>
      <c r="W173" s="25"/>
      <c r="X173" s="126"/>
      <c r="AA173" s="4"/>
      <c r="AC173" s="119">
        <f t="shared" si="30"/>
        <v>0</v>
      </c>
    </row>
    <row r="174" spans="2:29" x14ac:dyDescent="0.3">
      <c r="B174" s="135"/>
      <c r="C174" s="69" t="s">
        <v>97</v>
      </c>
      <c r="D174" s="101" t="s">
        <v>121</v>
      </c>
      <c r="E174" s="73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83"/>
      <c r="T174" s="83"/>
      <c r="U174" s="83"/>
      <c r="V174" s="83"/>
      <c r="W174" s="25"/>
      <c r="X174" s="126"/>
      <c r="AA174" s="4"/>
      <c r="AC174" s="119">
        <f t="shared" si="30"/>
        <v>0</v>
      </c>
    </row>
    <row r="175" spans="2:29" x14ac:dyDescent="0.3">
      <c r="B175" s="135"/>
      <c r="C175" s="69" t="s">
        <v>90</v>
      </c>
      <c r="D175" s="101" t="s">
        <v>121</v>
      </c>
      <c r="E175" s="73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83"/>
      <c r="T175" s="83"/>
      <c r="U175" s="83"/>
      <c r="V175" s="83"/>
      <c r="W175" s="25"/>
      <c r="X175" s="126"/>
      <c r="AA175" s="4"/>
      <c r="AC175" s="119">
        <f t="shared" si="30"/>
        <v>0</v>
      </c>
    </row>
    <row r="176" spans="2:29" x14ac:dyDescent="0.3">
      <c r="B176" s="135"/>
      <c r="C176" s="69" t="s">
        <v>111</v>
      </c>
      <c r="D176" s="101" t="s">
        <v>122</v>
      </c>
      <c r="E176" s="73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83"/>
      <c r="T176" s="83"/>
      <c r="U176" s="83"/>
      <c r="V176" s="83"/>
      <c r="W176" s="25"/>
      <c r="X176" s="126"/>
      <c r="AA176" s="4"/>
      <c r="AC176" s="119">
        <f t="shared" si="30"/>
        <v>0</v>
      </c>
    </row>
    <row r="177" spans="2:29" hidden="1" x14ac:dyDescent="0.3">
      <c r="B177" s="135"/>
      <c r="C177" s="69" t="s">
        <v>104</v>
      </c>
      <c r="D177" s="101" t="s">
        <v>121</v>
      </c>
      <c r="E177" s="73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83"/>
      <c r="T177" s="83"/>
      <c r="U177" s="83"/>
      <c r="V177" s="83"/>
      <c r="W177" s="25"/>
      <c r="X177" s="126"/>
      <c r="AA177" s="4"/>
      <c r="AC177" s="119">
        <f t="shared" si="30"/>
        <v>0</v>
      </c>
    </row>
    <row r="178" spans="2:29" x14ac:dyDescent="0.3">
      <c r="B178" s="135"/>
      <c r="C178" s="69" t="s">
        <v>18</v>
      </c>
      <c r="D178" s="101" t="s">
        <v>121</v>
      </c>
      <c r="E178" s="73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83"/>
      <c r="T178" s="83"/>
      <c r="U178" s="83"/>
      <c r="V178" s="83"/>
      <c r="W178" s="25"/>
      <c r="X178" s="126"/>
      <c r="AA178" s="4"/>
      <c r="AC178" s="119">
        <f t="shared" si="30"/>
        <v>0</v>
      </c>
    </row>
    <row r="179" spans="2:29" x14ac:dyDescent="0.3">
      <c r="B179" s="135"/>
      <c r="C179" s="69" t="s">
        <v>105</v>
      </c>
      <c r="D179" s="101" t="s">
        <v>121</v>
      </c>
      <c r="E179" s="73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83"/>
      <c r="T179" s="83"/>
      <c r="U179" s="83"/>
      <c r="V179" s="83"/>
      <c r="W179" s="25"/>
      <c r="X179" s="126"/>
      <c r="AA179" s="4"/>
      <c r="AC179" s="119">
        <f t="shared" si="30"/>
        <v>0</v>
      </c>
    </row>
    <row r="180" spans="2:29" x14ac:dyDescent="0.3">
      <c r="B180" s="135"/>
      <c r="C180" s="69" t="s">
        <v>103</v>
      </c>
      <c r="D180" s="101" t="s">
        <v>121</v>
      </c>
      <c r="E180" s="73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83"/>
      <c r="T180" s="83"/>
      <c r="U180" s="83"/>
      <c r="V180" s="83"/>
      <c r="W180" s="25"/>
      <c r="X180" s="126"/>
      <c r="AA180" s="4"/>
      <c r="AC180" s="119">
        <f t="shared" si="30"/>
        <v>0</v>
      </c>
    </row>
    <row r="181" spans="2:29" hidden="1" x14ac:dyDescent="0.3">
      <c r="B181" s="135"/>
      <c r="C181" s="69" t="s">
        <v>106</v>
      </c>
      <c r="D181" s="101" t="s">
        <v>121</v>
      </c>
      <c r="E181" s="73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83"/>
      <c r="T181" s="83"/>
      <c r="U181" s="83"/>
      <c r="V181" s="83"/>
      <c r="W181" s="25"/>
      <c r="X181" s="126"/>
      <c r="AA181" s="4"/>
      <c r="AC181" s="119">
        <f t="shared" si="30"/>
        <v>0</v>
      </c>
    </row>
    <row r="182" spans="2:29" x14ac:dyDescent="0.3">
      <c r="B182" s="135"/>
      <c r="C182" s="69" t="s">
        <v>19</v>
      </c>
      <c r="D182" s="101" t="s">
        <v>121</v>
      </c>
      <c r="E182" s="73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>
        <v>600</v>
      </c>
      <c r="Q182" s="25"/>
      <c r="R182" s="25"/>
      <c r="S182" s="83"/>
      <c r="T182" s="83"/>
      <c r="U182" s="83"/>
      <c r="V182" s="83"/>
      <c r="W182" s="25"/>
      <c r="X182" s="126"/>
      <c r="AA182" s="4"/>
      <c r="AC182" s="119">
        <f t="shared" si="30"/>
        <v>600</v>
      </c>
    </row>
    <row r="183" spans="2:29" x14ac:dyDescent="0.3">
      <c r="B183" s="135"/>
      <c r="C183" s="69" t="s">
        <v>113</v>
      </c>
      <c r="D183" s="101" t="s">
        <v>122</v>
      </c>
      <c r="E183" s="73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83"/>
      <c r="T183" s="83"/>
      <c r="U183" s="83"/>
      <c r="V183" s="83"/>
      <c r="W183" s="25"/>
      <c r="X183" s="126"/>
      <c r="AA183" s="4"/>
      <c r="AC183" s="119">
        <f t="shared" si="30"/>
        <v>0</v>
      </c>
    </row>
    <row r="184" spans="2:29" x14ac:dyDescent="0.3">
      <c r="B184" s="135"/>
      <c r="C184" s="69" t="s">
        <v>20</v>
      </c>
      <c r="D184" s="102" t="s">
        <v>121</v>
      </c>
      <c r="E184" s="73"/>
      <c r="F184" s="25"/>
      <c r="G184" s="25"/>
      <c r="H184" s="25"/>
      <c r="I184" s="25"/>
      <c r="J184" s="25"/>
      <c r="K184" s="25"/>
      <c r="L184" s="25"/>
      <c r="M184" s="25"/>
      <c r="N184" s="25"/>
      <c r="O184" s="25">
        <v>67</v>
      </c>
      <c r="P184" s="25">
        <v>200</v>
      </c>
      <c r="Q184" s="25">
        <v>2400</v>
      </c>
      <c r="R184" s="25">
        <v>1100</v>
      </c>
      <c r="S184" s="83">
        <v>130</v>
      </c>
      <c r="T184" s="83">
        <v>800</v>
      </c>
      <c r="U184" s="83">
        <v>270</v>
      </c>
      <c r="V184" s="83"/>
      <c r="W184" s="25">
        <v>270</v>
      </c>
      <c r="X184" s="126">
        <v>67</v>
      </c>
      <c r="AA184" s="4"/>
      <c r="AC184" s="119">
        <f t="shared" si="30"/>
        <v>5304</v>
      </c>
    </row>
    <row r="185" spans="2:29" x14ac:dyDescent="0.3">
      <c r="B185" s="135"/>
      <c r="C185" s="69" t="s">
        <v>112</v>
      </c>
      <c r="D185" s="101" t="s">
        <v>122</v>
      </c>
      <c r="E185" s="73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83"/>
      <c r="T185" s="83"/>
      <c r="U185" s="83"/>
      <c r="V185" s="83"/>
      <c r="W185" s="25"/>
      <c r="X185" s="126"/>
      <c r="AA185" s="4"/>
      <c r="AC185" s="119">
        <f t="shared" si="30"/>
        <v>0</v>
      </c>
    </row>
    <row r="186" spans="2:29" x14ac:dyDescent="0.3">
      <c r="B186" s="135"/>
      <c r="C186" s="69" t="s">
        <v>91</v>
      </c>
      <c r="D186" s="101" t="s">
        <v>122</v>
      </c>
      <c r="E186" s="73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83"/>
      <c r="T186" s="83"/>
      <c r="U186" s="83"/>
      <c r="V186" s="83"/>
      <c r="W186" s="25"/>
      <c r="X186" s="126"/>
      <c r="AA186" s="4"/>
      <c r="AC186" s="119">
        <f t="shared" si="30"/>
        <v>0</v>
      </c>
    </row>
    <row r="187" spans="2:29" x14ac:dyDescent="0.3">
      <c r="B187" s="135"/>
      <c r="C187" s="69" t="s">
        <v>95</v>
      </c>
      <c r="D187" s="101" t="s">
        <v>121</v>
      </c>
      <c r="E187" s="73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83"/>
      <c r="T187" s="83"/>
      <c r="U187" s="83"/>
      <c r="V187" s="83"/>
      <c r="W187" s="25"/>
      <c r="X187" s="126"/>
      <c r="AA187" s="4"/>
      <c r="AC187" s="119">
        <f t="shared" si="30"/>
        <v>0</v>
      </c>
    </row>
    <row r="188" spans="2:29" x14ac:dyDescent="0.3">
      <c r="B188" s="135"/>
      <c r="C188" s="69" t="s">
        <v>21</v>
      </c>
      <c r="D188" s="101" t="s">
        <v>122</v>
      </c>
      <c r="E188" s="73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83"/>
      <c r="T188" s="83"/>
      <c r="U188" s="83"/>
      <c r="V188" s="83"/>
      <c r="W188" s="25">
        <v>13</v>
      </c>
      <c r="X188" s="126"/>
      <c r="AA188" s="4"/>
      <c r="AC188" s="119">
        <f t="shared" si="30"/>
        <v>13</v>
      </c>
    </row>
    <row r="189" spans="2:29" x14ac:dyDescent="0.3">
      <c r="B189" s="135"/>
      <c r="C189" s="69" t="s">
        <v>88</v>
      </c>
      <c r="D189" s="101" t="s">
        <v>122</v>
      </c>
      <c r="E189" s="73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83"/>
      <c r="T189" s="83"/>
      <c r="U189" s="83"/>
      <c r="V189" s="83"/>
      <c r="W189" s="25"/>
      <c r="X189" s="126"/>
      <c r="AA189" s="4"/>
      <c r="AC189" s="119">
        <f t="shared" si="30"/>
        <v>0</v>
      </c>
    </row>
    <row r="190" spans="2:29" x14ac:dyDescent="0.3">
      <c r="B190" s="135"/>
      <c r="C190" s="68" t="s">
        <v>22</v>
      </c>
      <c r="D190" s="101" t="s">
        <v>122</v>
      </c>
      <c r="E190" s="73"/>
      <c r="F190" s="25"/>
      <c r="G190" s="25"/>
      <c r="H190" s="25"/>
      <c r="I190" s="25"/>
      <c r="J190" s="25"/>
      <c r="K190" s="25"/>
      <c r="L190" s="25"/>
      <c r="M190" s="25"/>
      <c r="N190" s="25"/>
      <c r="O190" s="25">
        <v>230</v>
      </c>
      <c r="P190" s="25">
        <v>13</v>
      </c>
      <c r="Q190" s="25">
        <v>67</v>
      </c>
      <c r="R190" s="25">
        <v>40</v>
      </c>
      <c r="S190" s="83">
        <v>13</v>
      </c>
      <c r="T190" s="83">
        <v>160</v>
      </c>
      <c r="U190" s="83"/>
      <c r="V190" s="83"/>
      <c r="W190" s="25">
        <v>13</v>
      </c>
      <c r="X190" s="126">
        <v>13</v>
      </c>
      <c r="AA190" s="4"/>
      <c r="AC190" s="119">
        <f t="shared" si="30"/>
        <v>549</v>
      </c>
    </row>
    <row r="191" spans="2:29" hidden="1" x14ac:dyDescent="0.3">
      <c r="B191" s="135"/>
      <c r="C191" s="68" t="s">
        <v>102</v>
      </c>
      <c r="D191" s="101" t="s">
        <v>122</v>
      </c>
      <c r="E191" s="73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83"/>
      <c r="T191" s="83"/>
      <c r="U191" s="83"/>
      <c r="V191" s="83"/>
      <c r="W191" s="25"/>
      <c r="X191" s="126"/>
      <c r="AA191" s="4"/>
      <c r="AC191" s="119">
        <f t="shared" si="30"/>
        <v>0</v>
      </c>
    </row>
    <row r="192" spans="2:29" x14ac:dyDescent="0.3">
      <c r="B192" s="135"/>
      <c r="C192" s="68" t="s">
        <v>23</v>
      </c>
      <c r="D192" s="101" t="s">
        <v>121</v>
      </c>
      <c r="E192" s="73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83"/>
      <c r="T192" s="83"/>
      <c r="U192" s="83"/>
      <c r="V192" s="83"/>
      <c r="W192" s="25"/>
      <c r="X192" s="126"/>
      <c r="AA192" s="4"/>
      <c r="AC192" s="119">
        <f t="shared" si="30"/>
        <v>0</v>
      </c>
    </row>
    <row r="193" spans="2:29" x14ac:dyDescent="0.3">
      <c r="B193" s="135"/>
      <c r="C193" s="68" t="s">
        <v>24</v>
      </c>
      <c r="D193" s="101" t="s">
        <v>121</v>
      </c>
      <c r="E193" s="73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83"/>
      <c r="T193" s="83"/>
      <c r="U193" s="83"/>
      <c r="V193" s="83"/>
      <c r="W193" s="25"/>
      <c r="X193" s="126"/>
      <c r="AA193" s="4"/>
      <c r="AC193" s="119">
        <f t="shared" si="30"/>
        <v>0</v>
      </c>
    </row>
    <row r="194" spans="2:29" x14ac:dyDescent="0.3">
      <c r="B194" s="135"/>
      <c r="C194" s="68" t="s">
        <v>107</v>
      </c>
      <c r="D194" s="101" t="s">
        <v>122</v>
      </c>
      <c r="E194" s="73"/>
      <c r="F194" s="25"/>
      <c r="G194" s="25"/>
      <c r="H194" s="25"/>
      <c r="I194" s="25"/>
      <c r="J194" s="25"/>
      <c r="K194" s="25"/>
      <c r="L194" s="25"/>
      <c r="M194" s="25"/>
      <c r="N194" s="25"/>
      <c r="O194" s="25">
        <v>13</v>
      </c>
      <c r="P194" s="25">
        <v>53</v>
      </c>
      <c r="Q194" s="25"/>
      <c r="R194" s="25"/>
      <c r="S194" s="83">
        <v>27</v>
      </c>
      <c r="T194" s="83"/>
      <c r="U194" s="83"/>
      <c r="V194" s="83"/>
      <c r="W194" s="25"/>
      <c r="X194" s="126"/>
      <c r="AA194" s="4"/>
      <c r="AC194" s="119">
        <f t="shared" si="30"/>
        <v>93</v>
      </c>
    </row>
    <row r="195" spans="2:29" x14ac:dyDescent="0.3">
      <c r="B195" s="135"/>
      <c r="C195" s="68" t="s">
        <v>101</v>
      </c>
      <c r="D195" s="101" t="s">
        <v>122</v>
      </c>
      <c r="E195" s="73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83"/>
      <c r="T195" s="83"/>
      <c r="U195" s="83"/>
      <c r="V195" s="83"/>
      <c r="W195" s="25"/>
      <c r="X195" s="126"/>
      <c r="AA195" s="4"/>
      <c r="AC195" s="119">
        <f t="shared" si="30"/>
        <v>0</v>
      </c>
    </row>
    <row r="196" spans="2:29" x14ac:dyDescent="0.3">
      <c r="B196" s="135"/>
      <c r="C196" s="68" t="s">
        <v>25</v>
      </c>
      <c r="D196" s="101" t="s">
        <v>122</v>
      </c>
      <c r="E196" s="73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83"/>
      <c r="T196" s="83"/>
      <c r="U196" s="83"/>
      <c r="V196" s="83"/>
      <c r="W196" s="25"/>
      <c r="X196" s="126"/>
      <c r="AA196" s="4"/>
      <c r="AC196" s="119">
        <f t="shared" si="30"/>
        <v>0</v>
      </c>
    </row>
    <row r="197" spans="2:29" x14ac:dyDescent="0.3">
      <c r="B197" s="135"/>
      <c r="C197" s="68" t="s">
        <v>26</v>
      </c>
      <c r="D197" s="101" t="s">
        <v>121</v>
      </c>
      <c r="E197" s="73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83"/>
      <c r="T197" s="83">
        <v>13</v>
      </c>
      <c r="U197" s="83"/>
      <c r="V197" s="83"/>
      <c r="W197" s="25"/>
      <c r="X197" s="126"/>
      <c r="AA197" s="4"/>
      <c r="AC197" s="119">
        <f t="shared" si="30"/>
        <v>13</v>
      </c>
    </row>
    <row r="198" spans="2:29" x14ac:dyDescent="0.3">
      <c r="B198" s="135"/>
      <c r="C198" s="68" t="s">
        <v>89</v>
      </c>
      <c r="D198" s="101" t="s">
        <v>121</v>
      </c>
      <c r="E198" s="73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>
        <v>13</v>
      </c>
      <c r="S198" s="83">
        <v>13</v>
      </c>
      <c r="T198" s="83"/>
      <c r="U198" s="83"/>
      <c r="V198" s="83"/>
      <c r="W198" s="25"/>
      <c r="X198" s="126">
        <v>13</v>
      </c>
      <c r="AA198" s="4"/>
      <c r="AC198" s="119">
        <f t="shared" si="30"/>
        <v>39</v>
      </c>
    </row>
    <row r="199" spans="2:29" x14ac:dyDescent="0.3">
      <c r="B199" s="135"/>
      <c r="C199" s="68" t="s">
        <v>27</v>
      </c>
      <c r="D199" s="101" t="s">
        <v>122</v>
      </c>
      <c r="E199" s="73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83"/>
      <c r="T199" s="83"/>
      <c r="U199" s="83"/>
      <c r="V199" s="83"/>
      <c r="W199" s="25"/>
      <c r="X199" s="126"/>
      <c r="AA199" s="4"/>
      <c r="AC199" s="119">
        <f t="shared" si="30"/>
        <v>0</v>
      </c>
    </row>
    <row r="200" spans="2:29" x14ac:dyDescent="0.3">
      <c r="B200" s="135"/>
      <c r="C200" s="70" t="s">
        <v>110</v>
      </c>
      <c r="D200" s="101" t="s">
        <v>122</v>
      </c>
      <c r="E200" s="73"/>
      <c r="F200" s="25"/>
      <c r="G200" s="25"/>
      <c r="H200" s="25"/>
      <c r="I200" s="25"/>
      <c r="J200" s="25"/>
      <c r="K200" s="25"/>
      <c r="L200" s="25"/>
      <c r="M200" s="25"/>
      <c r="N200" s="25"/>
      <c r="O200" s="25">
        <v>27</v>
      </c>
      <c r="P200" s="25"/>
      <c r="Q200" s="25"/>
      <c r="R200" s="25"/>
      <c r="S200" s="83"/>
      <c r="T200" s="83"/>
      <c r="U200" s="83"/>
      <c r="V200" s="83"/>
      <c r="W200" s="25"/>
      <c r="X200" s="126"/>
      <c r="AA200" s="4"/>
      <c r="AC200" s="119">
        <f t="shared" si="30"/>
        <v>27</v>
      </c>
    </row>
    <row r="201" spans="2:29" ht="16.2" thickBot="1" x14ac:dyDescent="0.35">
      <c r="B201" s="136"/>
      <c r="C201" s="71" t="s">
        <v>28</v>
      </c>
      <c r="D201" s="71"/>
      <c r="E201" s="74">
        <f>SUM(E160:E200)</f>
        <v>0</v>
      </c>
      <c r="F201" s="27">
        <f t="shared" ref="F201:P201" si="31">SUM(F160:F200)</f>
        <v>0</v>
      </c>
      <c r="G201" s="27">
        <f t="shared" si="31"/>
        <v>0</v>
      </c>
      <c r="H201" s="27">
        <f t="shared" si="31"/>
        <v>0</v>
      </c>
      <c r="I201" s="27">
        <f t="shared" si="31"/>
        <v>0</v>
      </c>
      <c r="J201" s="27">
        <f t="shared" si="31"/>
        <v>0</v>
      </c>
      <c r="K201" s="27">
        <f t="shared" si="31"/>
        <v>0</v>
      </c>
      <c r="L201" s="27">
        <f t="shared" si="31"/>
        <v>0</v>
      </c>
      <c r="M201" s="27">
        <f t="shared" si="31"/>
        <v>9530</v>
      </c>
      <c r="N201" s="27">
        <f t="shared" si="31"/>
        <v>0</v>
      </c>
      <c r="O201" s="27">
        <f t="shared" si="31"/>
        <v>2350</v>
      </c>
      <c r="P201" s="27">
        <f t="shared" si="31"/>
        <v>3323</v>
      </c>
      <c r="Q201" s="27">
        <f t="shared" ref="Q201:S201" si="32">SUM(Q160:Q200)</f>
        <v>4706</v>
      </c>
      <c r="R201" s="27">
        <f t="shared" si="32"/>
        <v>2722</v>
      </c>
      <c r="S201" s="27">
        <f t="shared" si="32"/>
        <v>1696</v>
      </c>
      <c r="T201" s="86">
        <f t="shared" ref="T201:V201" si="33">SUM(T160:T200)</f>
        <v>1813</v>
      </c>
      <c r="U201" s="86">
        <f t="shared" si="33"/>
        <v>2763</v>
      </c>
      <c r="V201" s="86">
        <f t="shared" si="33"/>
        <v>1917</v>
      </c>
      <c r="W201" s="27">
        <f t="shared" ref="W201:X201" si="34">SUM(W160:W200)</f>
        <v>11409</v>
      </c>
      <c r="X201" s="127">
        <f t="shared" si="34"/>
        <v>1253</v>
      </c>
      <c r="AA201" s="4"/>
    </row>
    <row r="202" spans="2:29" ht="16.2" thickBot="1" x14ac:dyDescent="0.35">
      <c r="B202" s="48"/>
      <c r="C202" s="49"/>
      <c r="D202" s="42"/>
      <c r="E202" s="31"/>
      <c r="F202" s="31"/>
      <c r="G202" s="31"/>
      <c r="H202" s="31"/>
      <c r="I202" s="31"/>
      <c r="J202" s="31"/>
      <c r="K202" s="42"/>
      <c r="L202" s="42"/>
      <c r="M202" s="42"/>
      <c r="N202" s="42"/>
      <c r="O202" s="42"/>
      <c r="P202" s="42"/>
      <c r="Q202" s="42"/>
      <c r="R202" s="42"/>
      <c r="S202" s="42"/>
      <c r="T202" s="89"/>
      <c r="U202" s="89"/>
      <c r="V202" s="89"/>
      <c r="W202" s="49"/>
      <c r="X202" s="132"/>
      <c r="AA202" s="4"/>
    </row>
    <row r="203" spans="2:29" x14ac:dyDescent="0.3">
      <c r="B203" s="133" t="s">
        <v>76</v>
      </c>
      <c r="C203" s="67" t="s">
        <v>99</v>
      </c>
      <c r="D203" s="105" t="s">
        <v>121</v>
      </c>
      <c r="E203" s="72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82"/>
      <c r="T203" s="82"/>
      <c r="U203" s="82"/>
      <c r="V203" s="82"/>
      <c r="W203" s="33"/>
      <c r="X203" s="125"/>
      <c r="AA203" s="4"/>
      <c r="AC203" s="119">
        <f>SUM(E203:AA203)</f>
        <v>0</v>
      </c>
    </row>
    <row r="204" spans="2:29" x14ac:dyDescent="0.3">
      <c r="B204" s="134"/>
      <c r="C204" s="68" t="s">
        <v>9</v>
      </c>
      <c r="D204" s="101" t="s">
        <v>121</v>
      </c>
      <c r="E204" s="73"/>
      <c r="F204" s="25">
        <v>80</v>
      </c>
      <c r="G204" s="25"/>
      <c r="H204" s="25"/>
      <c r="I204" s="25">
        <v>40</v>
      </c>
      <c r="J204" s="25">
        <v>13</v>
      </c>
      <c r="K204" s="25">
        <v>13</v>
      </c>
      <c r="L204" s="25"/>
      <c r="M204" s="25"/>
      <c r="N204" s="25"/>
      <c r="O204" s="25">
        <v>40</v>
      </c>
      <c r="P204" s="25">
        <v>13</v>
      </c>
      <c r="Q204" s="25"/>
      <c r="R204" s="25"/>
      <c r="S204" s="83">
        <v>13</v>
      </c>
      <c r="T204" s="83"/>
      <c r="U204" s="83"/>
      <c r="V204" s="83"/>
      <c r="W204" s="25"/>
      <c r="X204" s="126"/>
      <c r="AA204" s="4"/>
      <c r="AC204" s="119">
        <f t="shared" ref="AC204:AC243" si="35">SUM(E204:AA204)</f>
        <v>212</v>
      </c>
    </row>
    <row r="205" spans="2:29" x14ac:dyDescent="0.3">
      <c r="B205" s="134"/>
      <c r="C205" s="68" t="s">
        <v>96</v>
      </c>
      <c r="D205" s="101" t="s">
        <v>121</v>
      </c>
      <c r="E205" s="73"/>
      <c r="F205" s="25"/>
      <c r="G205" s="25"/>
      <c r="H205" s="25"/>
      <c r="I205" s="25">
        <v>13</v>
      </c>
      <c r="J205" s="25"/>
      <c r="K205" s="25"/>
      <c r="L205" s="25"/>
      <c r="M205" s="25"/>
      <c r="N205" s="25"/>
      <c r="O205" s="25"/>
      <c r="P205" s="25"/>
      <c r="Q205" s="25"/>
      <c r="R205" s="25"/>
      <c r="S205" s="83"/>
      <c r="T205" s="83"/>
      <c r="U205" s="83"/>
      <c r="V205" s="83"/>
      <c r="W205" s="25"/>
      <c r="X205" s="126"/>
      <c r="AA205" s="4"/>
      <c r="AC205" s="119">
        <f t="shared" si="35"/>
        <v>13</v>
      </c>
    </row>
    <row r="206" spans="2:29" hidden="1" x14ac:dyDescent="0.3">
      <c r="B206" s="134"/>
      <c r="C206" s="68" t="s">
        <v>100</v>
      </c>
      <c r="D206" s="101" t="s">
        <v>122</v>
      </c>
      <c r="E206" s="73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83"/>
      <c r="T206" s="83"/>
      <c r="U206" s="83"/>
      <c r="V206" s="83"/>
      <c r="W206" s="25"/>
      <c r="X206" s="126"/>
      <c r="AA206" s="4"/>
      <c r="AC206" s="119">
        <f t="shared" si="35"/>
        <v>0</v>
      </c>
    </row>
    <row r="207" spans="2:29" x14ac:dyDescent="0.3">
      <c r="B207" s="135"/>
      <c r="C207" s="69" t="s">
        <v>10</v>
      </c>
      <c r="D207" s="101" t="s">
        <v>122</v>
      </c>
      <c r="E207" s="73">
        <v>27</v>
      </c>
      <c r="F207" s="25"/>
      <c r="G207" s="25"/>
      <c r="H207" s="25"/>
      <c r="I207" s="25">
        <v>13</v>
      </c>
      <c r="J207" s="25"/>
      <c r="K207" s="25"/>
      <c r="L207" s="25"/>
      <c r="M207" s="25">
        <v>730</v>
      </c>
      <c r="N207" s="25">
        <v>1100</v>
      </c>
      <c r="O207" s="25">
        <v>470</v>
      </c>
      <c r="P207" s="25">
        <v>13</v>
      </c>
      <c r="Q207" s="25">
        <v>67</v>
      </c>
      <c r="R207" s="25"/>
      <c r="S207" s="83">
        <v>130</v>
      </c>
      <c r="T207" s="83"/>
      <c r="U207" s="83">
        <v>53</v>
      </c>
      <c r="V207" s="83">
        <v>130</v>
      </c>
      <c r="W207" s="25">
        <v>13</v>
      </c>
      <c r="X207" s="126"/>
      <c r="AA207" s="4"/>
      <c r="AC207" s="119">
        <f t="shared" si="35"/>
        <v>2746</v>
      </c>
    </row>
    <row r="208" spans="2:29" x14ac:dyDescent="0.3">
      <c r="B208" s="135"/>
      <c r="C208" s="69" t="s">
        <v>11</v>
      </c>
      <c r="D208" s="101" t="s">
        <v>121</v>
      </c>
      <c r="E208" s="73">
        <v>13</v>
      </c>
      <c r="F208" s="25"/>
      <c r="G208" s="25"/>
      <c r="H208" s="25"/>
      <c r="I208" s="25"/>
      <c r="J208" s="25"/>
      <c r="K208" s="25">
        <v>13</v>
      </c>
      <c r="L208" s="25"/>
      <c r="M208" s="25"/>
      <c r="N208" s="25"/>
      <c r="O208" s="25"/>
      <c r="P208" s="25"/>
      <c r="Q208" s="25"/>
      <c r="R208" s="25"/>
      <c r="S208" s="83"/>
      <c r="T208" s="83"/>
      <c r="U208" s="83"/>
      <c r="V208" s="83"/>
      <c r="W208" s="25"/>
      <c r="X208" s="126">
        <v>13</v>
      </c>
      <c r="AA208" s="4"/>
      <c r="AC208" s="119">
        <f t="shared" si="35"/>
        <v>39</v>
      </c>
    </row>
    <row r="209" spans="2:29" x14ac:dyDescent="0.3">
      <c r="B209" s="135"/>
      <c r="C209" s="69" t="s">
        <v>12</v>
      </c>
      <c r="D209" s="101" t="s">
        <v>122</v>
      </c>
      <c r="E209" s="73">
        <v>53</v>
      </c>
      <c r="F209" s="25">
        <v>270</v>
      </c>
      <c r="G209" s="25"/>
      <c r="H209" s="25"/>
      <c r="I209" s="25">
        <v>1000</v>
      </c>
      <c r="J209" s="25">
        <v>470</v>
      </c>
      <c r="K209" s="25">
        <v>530</v>
      </c>
      <c r="L209" s="25">
        <v>130</v>
      </c>
      <c r="M209" s="25">
        <v>5000</v>
      </c>
      <c r="N209" s="25">
        <v>27000</v>
      </c>
      <c r="O209" s="25">
        <v>2700</v>
      </c>
      <c r="P209" s="25">
        <v>1700</v>
      </c>
      <c r="Q209" s="25">
        <v>600</v>
      </c>
      <c r="R209" s="25">
        <v>200</v>
      </c>
      <c r="S209" s="83">
        <v>2700</v>
      </c>
      <c r="T209" s="83"/>
      <c r="U209" s="83">
        <v>1900</v>
      </c>
      <c r="V209" s="83">
        <v>1100</v>
      </c>
      <c r="W209" s="25">
        <v>16000</v>
      </c>
      <c r="X209" s="126">
        <v>530</v>
      </c>
      <c r="AA209" s="4"/>
      <c r="AC209" s="119">
        <f t="shared" si="35"/>
        <v>61883</v>
      </c>
    </row>
    <row r="210" spans="2:29" x14ac:dyDescent="0.3">
      <c r="B210" s="135"/>
      <c r="C210" s="69" t="s">
        <v>13</v>
      </c>
      <c r="D210" s="101" t="s">
        <v>122</v>
      </c>
      <c r="E210" s="73"/>
      <c r="F210" s="25"/>
      <c r="G210" s="25"/>
      <c r="H210" s="25"/>
      <c r="I210" s="25"/>
      <c r="J210" s="25"/>
      <c r="K210" s="25"/>
      <c r="L210" s="25"/>
      <c r="M210" s="25"/>
      <c r="N210" s="25"/>
      <c r="O210" s="25">
        <v>13</v>
      </c>
      <c r="P210" s="25"/>
      <c r="Q210" s="25"/>
      <c r="R210" s="25"/>
      <c r="S210" s="83"/>
      <c r="T210" s="83"/>
      <c r="U210" s="83"/>
      <c r="V210" s="83"/>
      <c r="W210" s="25"/>
      <c r="X210" s="126"/>
      <c r="AA210" s="4"/>
      <c r="AC210" s="119">
        <f t="shared" si="35"/>
        <v>13</v>
      </c>
    </row>
    <row r="211" spans="2:29" x14ac:dyDescent="0.3">
      <c r="B211" s="135"/>
      <c r="C211" s="69" t="s">
        <v>14</v>
      </c>
      <c r="D211" s="101" t="s">
        <v>121</v>
      </c>
      <c r="E211" s="73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83"/>
      <c r="T211" s="83"/>
      <c r="U211" s="83"/>
      <c r="V211" s="83"/>
      <c r="W211" s="25"/>
      <c r="X211" s="126"/>
      <c r="AA211" s="4"/>
      <c r="AC211" s="119">
        <f t="shared" si="35"/>
        <v>0</v>
      </c>
    </row>
    <row r="212" spans="2:29" x14ac:dyDescent="0.3">
      <c r="B212" s="135"/>
      <c r="C212" s="69" t="s">
        <v>15</v>
      </c>
      <c r="D212" s="101" t="s">
        <v>121</v>
      </c>
      <c r="E212" s="73">
        <v>13</v>
      </c>
      <c r="F212" s="25"/>
      <c r="G212" s="25"/>
      <c r="H212" s="25"/>
      <c r="I212" s="25">
        <v>410</v>
      </c>
      <c r="J212" s="25">
        <v>13</v>
      </c>
      <c r="K212" s="25"/>
      <c r="L212" s="25"/>
      <c r="M212" s="25"/>
      <c r="N212" s="25">
        <v>130</v>
      </c>
      <c r="O212" s="25"/>
      <c r="P212" s="25">
        <v>27</v>
      </c>
      <c r="Q212" s="25"/>
      <c r="R212" s="25"/>
      <c r="S212" s="83">
        <v>13</v>
      </c>
      <c r="T212" s="83"/>
      <c r="U212" s="83"/>
      <c r="V212" s="83"/>
      <c r="W212" s="25">
        <v>13</v>
      </c>
      <c r="X212" s="126"/>
      <c r="AA212" s="4"/>
      <c r="AC212" s="119">
        <f t="shared" si="35"/>
        <v>619</v>
      </c>
    </row>
    <row r="213" spans="2:29" x14ac:dyDescent="0.3">
      <c r="B213" s="135"/>
      <c r="C213" s="69" t="s">
        <v>114</v>
      </c>
      <c r="D213" s="101" t="s">
        <v>122</v>
      </c>
      <c r="E213" s="73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83"/>
      <c r="T213" s="83"/>
      <c r="U213" s="83"/>
      <c r="V213" s="83"/>
      <c r="W213" s="25"/>
      <c r="X213" s="126"/>
      <c r="AA213" s="4"/>
      <c r="AC213" s="119">
        <f t="shared" si="35"/>
        <v>0</v>
      </c>
    </row>
    <row r="214" spans="2:29" x14ac:dyDescent="0.3">
      <c r="B214" s="135"/>
      <c r="C214" s="69" t="s">
        <v>16</v>
      </c>
      <c r="D214" s="101" t="s">
        <v>121</v>
      </c>
      <c r="E214" s="73"/>
      <c r="F214" s="25">
        <v>13</v>
      </c>
      <c r="G214" s="25"/>
      <c r="H214" s="25"/>
      <c r="I214" s="25"/>
      <c r="J214" s="25"/>
      <c r="K214" s="25">
        <v>27</v>
      </c>
      <c r="L214" s="25"/>
      <c r="M214" s="25"/>
      <c r="N214" s="25"/>
      <c r="O214" s="25">
        <v>13</v>
      </c>
      <c r="P214" s="25"/>
      <c r="Q214" s="25"/>
      <c r="R214" s="25"/>
      <c r="S214" s="83"/>
      <c r="T214" s="83"/>
      <c r="U214" s="83"/>
      <c r="V214" s="83"/>
      <c r="W214" s="25"/>
      <c r="X214" s="126"/>
      <c r="AA214" s="4"/>
      <c r="AC214" s="119">
        <f t="shared" si="35"/>
        <v>53</v>
      </c>
    </row>
    <row r="215" spans="2:29" x14ac:dyDescent="0.3">
      <c r="B215" s="135"/>
      <c r="C215" s="69" t="s">
        <v>17</v>
      </c>
      <c r="D215" s="101" t="s">
        <v>121</v>
      </c>
      <c r="E215" s="73">
        <v>130</v>
      </c>
      <c r="F215" s="25">
        <v>400</v>
      </c>
      <c r="G215" s="25"/>
      <c r="H215" s="25"/>
      <c r="I215" s="25">
        <v>1900</v>
      </c>
      <c r="J215" s="25">
        <v>1200</v>
      </c>
      <c r="K215" s="25">
        <v>3200</v>
      </c>
      <c r="L215" s="25">
        <v>190</v>
      </c>
      <c r="M215" s="25">
        <v>130</v>
      </c>
      <c r="N215" s="25"/>
      <c r="O215" s="25">
        <v>1100</v>
      </c>
      <c r="P215" s="25">
        <v>530</v>
      </c>
      <c r="Q215" s="25">
        <v>1200</v>
      </c>
      <c r="R215" s="25">
        <v>1500</v>
      </c>
      <c r="S215" s="83">
        <v>270</v>
      </c>
      <c r="T215" s="83"/>
      <c r="U215" s="83">
        <v>270</v>
      </c>
      <c r="V215" s="83">
        <v>27</v>
      </c>
      <c r="W215" s="25">
        <v>1000</v>
      </c>
      <c r="X215" s="126">
        <v>470</v>
      </c>
      <c r="AA215" s="4"/>
      <c r="AC215" s="119">
        <f t="shared" si="35"/>
        <v>13517</v>
      </c>
    </row>
    <row r="216" spans="2:29" hidden="1" x14ac:dyDescent="0.3">
      <c r="B216" s="135"/>
      <c r="C216" s="69" t="s">
        <v>98</v>
      </c>
      <c r="D216" s="101" t="s">
        <v>121</v>
      </c>
      <c r="E216" s="73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83"/>
      <c r="T216" s="83"/>
      <c r="U216" s="83"/>
      <c r="V216" s="83"/>
      <c r="W216" s="25"/>
      <c r="X216" s="126"/>
      <c r="AA216" s="4"/>
      <c r="AC216" s="119">
        <f t="shared" si="35"/>
        <v>0</v>
      </c>
    </row>
    <row r="217" spans="2:29" x14ac:dyDescent="0.3">
      <c r="B217" s="135"/>
      <c r="C217" s="69" t="s">
        <v>97</v>
      </c>
      <c r="D217" s="101" t="s">
        <v>121</v>
      </c>
      <c r="E217" s="73"/>
      <c r="F217" s="25"/>
      <c r="G217" s="25"/>
      <c r="H217" s="25"/>
      <c r="I217" s="25"/>
      <c r="J217" s="25"/>
      <c r="K217" s="25">
        <v>27</v>
      </c>
      <c r="L217" s="25"/>
      <c r="M217" s="25"/>
      <c r="N217" s="25"/>
      <c r="O217" s="25"/>
      <c r="P217" s="25"/>
      <c r="Q217" s="25"/>
      <c r="R217" s="25"/>
      <c r="S217" s="83"/>
      <c r="T217" s="83"/>
      <c r="U217" s="83"/>
      <c r="V217" s="83"/>
      <c r="W217" s="25"/>
      <c r="X217" s="126"/>
      <c r="AA217" s="4"/>
      <c r="AC217" s="119">
        <f t="shared" si="35"/>
        <v>27</v>
      </c>
    </row>
    <row r="218" spans="2:29" x14ac:dyDescent="0.3">
      <c r="B218" s="135"/>
      <c r="C218" s="69" t="s">
        <v>90</v>
      </c>
      <c r="D218" s="101" t="s">
        <v>121</v>
      </c>
      <c r="E218" s="73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83"/>
      <c r="T218" s="83"/>
      <c r="U218" s="83"/>
      <c r="V218" s="83"/>
      <c r="W218" s="25"/>
      <c r="X218" s="126"/>
      <c r="AA218" s="4"/>
      <c r="AC218" s="119">
        <f t="shared" si="35"/>
        <v>0</v>
      </c>
    </row>
    <row r="219" spans="2:29" x14ac:dyDescent="0.3">
      <c r="B219" s="135"/>
      <c r="C219" s="69" t="s">
        <v>111</v>
      </c>
      <c r="D219" s="101" t="s">
        <v>122</v>
      </c>
      <c r="E219" s="73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83"/>
      <c r="T219" s="83"/>
      <c r="U219" s="83"/>
      <c r="V219" s="83"/>
      <c r="W219" s="25"/>
      <c r="X219" s="126"/>
      <c r="AA219" s="4"/>
      <c r="AC219" s="119">
        <f t="shared" si="35"/>
        <v>0</v>
      </c>
    </row>
    <row r="220" spans="2:29" hidden="1" x14ac:dyDescent="0.3">
      <c r="B220" s="135"/>
      <c r="C220" s="69" t="s">
        <v>104</v>
      </c>
      <c r="D220" s="101" t="s">
        <v>121</v>
      </c>
      <c r="E220" s="73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83"/>
      <c r="T220" s="83"/>
      <c r="U220" s="83"/>
      <c r="V220" s="83"/>
      <c r="W220" s="25"/>
      <c r="X220" s="126"/>
      <c r="AA220" s="4"/>
      <c r="AC220" s="119">
        <f t="shared" si="35"/>
        <v>0</v>
      </c>
    </row>
    <row r="221" spans="2:29" x14ac:dyDescent="0.3">
      <c r="B221" s="135"/>
      <c r="C221" s="69" t="s">
        <v>18</v>
      </c>
      <c r="D221" s="101" t="s">
        <v>121</v>
      </c>
      <c r="E221" s="73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83"/>
      <c r="T221" s="83"/>
      <c r="U221" s="83"/>
      <c r="V221" s="83"/>
      <c r="W221" s="25"/>
      <c r="X221" s="126"/>
      <c r="AA221" s="4"/>
      <c r="AC221" s="119">
        <f t="shared" si="35"/>
        <v>0</v>
      </c>
    </row>
    <row r="222" spans="2:29" x14ac:dyDescent="0.3">
      <c r="B222" s="135"/>
      <c r="C222" s="69" t="s">
        <v>105</v>
      </c>
      <c r="D222" s="101" t="s">
        <v>121</v>
      </c>
      <c r="E222" s="73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83"/>
      <c r="T222" s="83"/>
      <c r="U222" s="83"/>
      <c r="V222" s="83"/>
      <c r="W222" s="25"/>
      <c r="X222" s="126"/>
      <c r="AA222" s="4"/>
      <c r="AC222" s="119">
        <f t="shared" si="35"/>
        <v>0</v>
      </c>
    </row>
    <row r="223" spans="2:29" x14ac:dyDescent="0.3">
      <c r="B223" s="135"/>
      <c r="C223" s="69" t="s">
        <v>103</v>
      </c>
      <c r="D223" s="101" t="s">
        <v>121</v>
      </c>
      <c r="E223" s="73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83"/>
      <c r="T223" s="83"/>
      <c r="U223" s="83"/>
      <c r="V223" s="83"/>
      <c r="W223" s="25"/>
      <c r="X223" s="126"/>
      <c r="AA223" s="4"/>
      <c r="AC223" s="119">
        <f t="shared" si="35"/>
        <v>0</v>
      </c>
    </row>
    <row r="224" spans="2:29" hidden="1" x14ac:dyDescent="0.3">
      <c r="B224" s="135"/>
      <c r="C224" s="69" t="s">
        <v>106</v>
      </c>
      <c r="D224" s="101" t="s">
        <v>121</v>
      </c>
      <c r="E224" s="73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83"/>
      <c r="T224" s="83"/>
      <c r="U224" s="83"/>
      <c r="V224" s="83"/>
      <c r="W224" s="25"/>
      <c r="X224" s="126"/>
      <c r="AA224" s="4"/>
      <c r="AC224" s="119">
        <f t="shared" si="35"/>
        <v>0</v>
      </c>
    </row>
    <row r="225" spans="2:29" x14ac:dyDescent="0.3">
      <c r="B225" s="135"/>
      <c r="C225" s="69" t="s">
        <v>19</v>
      </c>
      <c r="D225" s="101" t="s">
        <v>121</v>
      </c>
      <c r="E225" s="73"/>
      <c r="F225" s="25"/>
      <c r="G225" s="25"/>
      <c r="H225" s="25"/>
      <c r="I225" s="25">
        <v>13</v>
      </c>
      <c r="J225" s="25"/>
      <c r="K225" s="25"/>
      <c r="L225" s="25"/>
      <c r="M225" s="25"/>
      <c r="N225" s="25"/>
      <c r="O225" s="25"/>
      <c r="P225" s="25">
        <v>93</v>
      </c>
      <c r="Q225" s="25">
        <v>67</v>
      </c>
      <c r="R225" s="25"/>
      <c r="S225" s="83"/>
      <c r="T225" s="83"/>
      <c r="U225" s="83"/>
      <c r="V225" s="83"/>
      <c r="W225" s="25"/>
      <c r="X225" s="126"/>
      <c r="AA225" s="4"/>
      <c r="AC225" s="119">
        <f t="shared" si="35"/>
        <v>173</v>
      </c>
    </row>
    <row r="226" spans="2:29" x14ac:dyDescent="0.3">
      <c r="B226" s="135"/>
      <c r="C226" s="69" t="s">
        <v>113</v>
      </c>
      <c r="D226" s="101" t="s">
        <v>122</v>
      </c>
      <c r="E226" s="73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83"/>
      <c r="T226" s="83"/>
      <c r="U226" s="83"/>
      <c r="V226" s="83"/>
      <c r="W226" s="25"/>
      <c r="X226" s="126"/>
      <c r="AA226" s="4"/>
      <c r="AC226" s="119">
        <f t="shared" si="35"/>
        <v>0</v>
      </c>
    </row>
    <row r="227" spans="2:29" x14ac:dyDescent="0.3">
      <c r="B227" s="135"/>
      <c r="C227" s="69" t="s">
        <v>20</v>
      </c>
      <c r="D227" s="102" t="s">
        <v>121</v>
      </c>
      <c r="E227" s="73">
        <v>640</v>
      </c>
      <c r="F227" s="25">
        <v>170</v>
      </c>
      <c r="G227" s="25"/>
      <c r="H227" s="25"/>
      <c r="I227" s="25">
        <v>2000</v>
      </c>
      <c r="J227" s="25">
        <v>2100</v>
      </c>
      <c r="K227" s="25">
        <v>470</v>
      </c>
      <c r="L227" s="25">
        <v>110</v>
      </c>
      <c r="M227" s="25"/>
      <c r="N227" s="25"/>
      <c r="O227" s="25">
        <v>330</v>
      </c>
      <c r="P227" s="25"/>
      <c r="Q227" s="25"/>
      <c r="R227" s="25">
        <v>67</v>
      </c>
      <c r="S227" s="83"/>
      <c r="T227" s="83"/>
      <c r="U227" s="83">
        <v>200</v>
      </c>
      <c r="V227" s="83"/>
      <c r="W227" s="25">
        <v>400</v>
      </c>
      <c r="X227" s="126">
        <v>200</v>
      </c>
      <c r="AA227" s="4"/>
      <c r="AC227" s="119">
        <f t="shared" si="35"/>
        <v>6687</v>
      </c>
    </row>
    <row r="228" spans="2:29" x14ac:dyDescent="0.3">
      <c r="B228" s="135"/>
      <c r="C228" s="69" t="s">
        <v>112</v>
      </c>
      <c r="D228" s="101" t="s">
        <v>122</v>
      </c>
      <c r="E228" s="73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83"/>
      <c r="T228" s="83"/>
      <c r="U228" s="83"/>
      <c r="V228" s="83"/>
      <c r="W228" s="25"/>
      <c r="X228" s="126"/>
      <c r="AA228" s="4"/>
      <c r="AC228" s="119">
        <f t="shared" si="35"/>
        <v>0</v>
      </c>
    </row>
    <row r="229" spans="2:29" x14ac:dyDescent="0.3">
      <c r="B229" s="135"/>
      <c r="C229" s="69" t="s">
        <v>91</v>
      </c>
      <c r="D229" s="101" t="s">
        <v>122</v>
      </c>
      <c r="E229" s="73"/>
      <c r="F229" s="25">
        <v>13</v>
      </c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83"/>
      <c r="T229" s="83"/>
      <c r="U229" s="83"/>
      <c r="V229" s="83"/>
      <c r="W229" s="25"/>
      <c r="X229" s="126"/>
      <c r="AA229" s="4"/>
      <c r="AC229" s="119">
        <f t="shared" si="35"/>
        <v>13</v>
      </c>
    </row>
    <row r="230" spans="2:29" x14ac:dyDescent="0.3">
      <c r="B230" s="135"/>
      <c r="C230" s="69" t="s">
        <v>95</v>
      </c>
      <c r="D230" s="101" t="s">
        <v>121</v>
      </c>
      <c r="E230" s="73"/>
      <c r="F230" s="25"/>
      <c r="G230" s="25"/>
      <c r="H230" s="25"/>
      <c r="I230" s="25">
        <v>550</v>
      </c>
      <c r="J230" s="25"/>
      <c r="K230" s="25"/>
      <c r="L230" s="25"/>
      <c r="M230" s="25"/>
      <c r="N230" s="25"/>
      <c r="O230" s="25">
        <v>93</v>
      </c>
      <c r="P230" s="25"/>
      <c r="Q230" s="25"/>
      <c r="R230" s="25"/>
      <c r="S230" s="83"/>
      <c r="T230" s="83"/>
      <c r="U230" s="83"/>
      <c r="V230" s="83"/>
      <c r="W230" s="25"/>
      <c r="X230" s="126"/>
      <c r="AA230" s="4"/>
      <c r="AC230" s="119">
        <f t="shared" si="35"/>
        <v>643</v>
      </c>
    </row>
    <row r="231" spans="2:29" x14ac:dyDescent="0.3">
      <c r="B231" s="135"/>
      <c r="C231" s="69" t="s">
        <v>21</v>
      </c>
      <c r="D231" s="101" t="s">
        <v>122</v>
      </c>
      <c r="E231" s="73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83"/>
      <c r="T231" s="83"/>
      <c r="U231" s="83"/>
      <c r="V231" s="83"/>
      <c r="W231" s="25"/>
      <c r="X231" s="126"/>
      <c r="AA231" s="4"/>
      <c r="AC231" s="119">
        <f t="shared" si="35"/>
        <v>0</v>
      </c>
    </row>
    <row r="232" spans="2:29" x14ac:dyDescent="0.3">
      <c r="B232" s="135"/>
      <c r="C232" s="69" t="s">
        <v>88</v>
      </c>
      <c r="D232" s="101" t="s">
        <v>122</v>
      </c>
      <c r="E232" s="73"/>
      <c r="F232" s="25"/>
      <c r="G232" s="25"/>
      <c r="H232" s="25"/>
      <c r="I232" s="25"/>
      <c r="J232" s="25">
        <v>13</v>
      </c>
      <c r="K232" s="25"/>
      <c r="L232" s="25"/>
      <c r="M232" s="25"/>
      <c r="N232" s="25"/>
      <c r="O232" s="25"/>
      <c r="P232" s="25"/>
      <c r="Q232" s="25"/>
      <c r="R232" s="25"/>
      <c r="S232" s="83"/>
      <c r="T232" s="83"/>
      <c r="U232" s="83"/>
      <c r="V232" s="83"/>
      <c r="W232" s="25"/>
      <c r="X232" s="126"/>
      <c r="AA232" s="4"/>
      <c r="AC232" s="119">
        <f t="shared" si="35"/>
        <v>13</v>
      </c>
    </row>
    <row r="233" spans="2:29" x14ac:dyDescent="0.3">
      <c r="B233" s="135"/>
      <c r="C233" s="68" t="s">
        <v>22</v>
      </c>
      <c r="D233" s="101" t="s">
        <v>122</v>
      </c>
      <c r="E233" s="73">
        <v>120</v>
      </c>
      <c r="F233" s="25">
        <v>40</v>
      </c>
      <c r="G233" s="25"/>
      <c r="H233" s="25"/>
      <c r="I233" s="25">
        <v>67</v>
      </c>
      <c r="J233" s="25">
        <v>13</v>
      </c>
      <c r="K233" s="25">
        <v>3400</v>
      </c>
      <c r="L233" s="25"/>
      <c r="M233" s="25"/>
      <c r="N233" s="25"/>
      <c r="O233" s="25"/>
      <c r="P233" s="25"/>
      <c r="Q233" s="25"/>
      <c r="R233" s="25">
        <v>53</v>
      </c>
      <c r="S233" s="83">
        <v>13</v>
      </c>
      <c r="T233" s="83"/>
      <c r="U233" s="83">
        <v>13</v>
      </c>
      <c r="V233" s="83">
        <v>13</v>
      </c>
      <c r="W233" s="25"/>
      <c r="X233" s="126">
        <v>13</v>
      </c>
      <c r="AA233" s="4"/>
      <c r="AC233" s="119">
        <f t="shared" si="35"/>
        <v>3745</v>
      </c>
    </row>
    <row r="234" spans="2:29" hidden="1" x14ac:dyDescent="0.3">
      <c r="B234" s="135"/>
      <c r="C234" s="68" t="s">
        <v>102</v>
      </c>
      <c r="D234" s="101" t="s">
        <v>122</v>
      </c>
      <c r="E234" s="73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83"/>
      <c r="T234" s="83"/>
      <c r="U234" s="83"/>
      <c r="V234" s="83"/>
      <c r="W234" s="25"/>
      <c r="X234" s="126"/>
      <c r="AA234" s="4"/>
      <c r="AC234" s="119">
        <f t="shared" si="35"/>
        <v>0</v>
      </c>
    </row>
    <row r="235" spans="2:29" x14ac:dyDescent="0.3">
      <c r="B235" s="135"/>
      <c r="C235" s="68" t="s">
        <v>23</v>
      </c>
      <c r="D235" s="101" t="s">
        <v>121</v>
      </c>
      <c r="E235" s="73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83"/>
      <c r="T235" s="83"/>
      <c r="U235" s="83"/>
      <c r="V235" s="83"/>
      <c r="W235" s="25"/>
      <c r="X235" s="126">
        <v>13</v>
      </c>
      <c r="AA235" s="4"/>
      <c r="AC235" s="119">
        <f t="shared" si="35"/>
        <v>13</v>
      </c>
    </row>
    <row r="236" spans="2:29" x14ac:dyDescent="0.3">
      <c r="B236" s="135"/>
      <c r="C236" s="68" t="s">
        <v>24</v>
      </c>
      <c r="D236" s="101" t="s">
        <v>121</v>
      </c>
      <c r="E236" s="73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83"/>
      <c r="T236" s="83"/>
      <c r="U236" s="83"/>
      <c r="V236" s="83"/>
      <c r="W236" s="25"/>
      <c r="X236" s="126"/>
      <c r="AA236" s="4"/>
      <c r="AC236" s="119">
        <f t="shared" si="35"/>
        <v>0</v>
      </c>
    </row>
    <row r="237" spans="2:29" x14ac:dyDescent="0.3">
      <c r="B237" s="135"/>
      <c r="C237" s="68" t="s">
        <v>107</v>
      </c>
      <c r="D237" s="101" t="s">
        <v>122</v>
      </c>
      <c r="E237" s="73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83"/>
      <c r="T237" s="83"/>
      <c r="U237" s="83"/>
      <c r="V237" s="83"/>
      <c r="W237" s="25"/>
      <c r="X237" s="126"/>
      <c r="AA237" s="4"/>
      <c r="AC237" s="119">
        <f t="shared" si="35"/>
        <v>0</v>
      </c>
    </row>
    <row r="238" spans="2:29" x14ac:dyDescent="0.3">
      <c r="B238" s="135"/>
      <c r="C238" s="68" t="s">
        <v>101</v>
      </c>
      <c r="D238" s="101" t="s">
        <v>122</v>
      </c>
      <c r="E238" s="73"/>
      <c r="F238" s="25"/>
      <c r="G238" s="25"/>
      <c r="H238" s="25"/>
      <c r="I238" s="25"/>
      <c r="J238" s="25">
        <v>13</v>
      </c>
      <c r="K238" s="25"/>
      <c r="L238" s="25"/>
      <c r="M238" s="25"/>
      <c r="N238" s="25"/>
      <c r="O238" s="25"/>
      <c r="P238" s="25"/>
      <c r="Q238" s="25"/>
      <c r="R238" s="25"/>
      <c r="S238" s="83"/>
      <c r="T238" s="83"/>
      <c r="U238" s="83"/>
      <c r="V238" s="83"/>
      <c r="W238" s="25"/>
      <c r="X238" s="126"/>
      <c r="AA238" s="4"/>
      <c r="AC238" s="119">
        <f t="shared" si="35"/>
        <v>13</v>
      </c>
    </row>
    <row r="239" spans="2:29" x14ac:dyDescent="0.3">
      <c r="B239" s="135"/>
      <c r="C239" s="68" t="s">
        <v>25</v>
      </c>
      <c r="D239" s="101" t="s">
        <v>122</v>
      </c>
      <c r="E239" s="73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83"/>
      <c r="T239" s="83"/>
      <c r="U239" s="83"/>
      <c r="V239" s="83"/>
      <c r="W239" s="25"/>
      <c r="X239" s="126"/>
      <c r="AA239" s="4"/>
      <c r="AC239" s="119">
        <f t="shared" si="35"/>
        <v>0</v>
      </c>
    </row>
    <row r="240" spans="2:29" x14ac:dyDescent="0.3">
      <c r="B240" s="135"/>
      <c r="C240" s="68" t="s">
        <v>26</v>
      </c>
      <c r="D240" s="101" t="s">
        <v>121</v>
      </c>
      <c r="E240" s="73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83">
        <v>27</v>
      </c>
      <c r="T240" s="83"/>
      <c r="U240" s="83"/>
      <c r="V240" s="83"/>
      <c r="W240" s="25"/>
      <c r="X240" s="126"/>
      <c r="AA240" s="4"/>
      <c r="AC240" s="119">
        <f t="shared" si="35"/>
        <v>27</v>
      </c>
    </row>
    <row r="241" spans="2:29" x14ac:dyDescent="0.3">
      <c r="B241" s="135"/>
      <c r="C241" s="68" t="s">
        <v>89</v>
      </c>
      <c r="D241" s="101" t="s">
        <v>121</v>
      </c>
      <c r="E241" s="73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83"/>
      <c r="T241" s="83"/>
      <c r="U241" s="83"/>
      <c r="V241" s="83"/>
      <c r="W241" s="25"/>
      <c r="X241" s="126">
        <v>13</v>
      </c>
      <c r="AA241" s="4"/>
      <c r="AC241" s="119">
        <f t="shared" si="35"/>
        <v>13</v>
      </c>
    </row>
    <row r="242" spans="2:29" x14ac:dyDescent="0.3">
      <c r="B242" s="135"/>
      <c r="C242" s="68" t="s">
        <v>27</v>
      </c>
      <c r="D242" s="101" t="s">
        <v>122</v>
      </c>
      <c r="E242" s="73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83"/>
      <c r="T242" s="83"/>
      <c r="U242" s="83"/>
      <c r="V242" s="83"/>
      <c r="W242" s="25"/>
      <c r="X242" s="126"/>
      <c r="AA242" s="4"/>
      <c r="AC242" s="119">
        <f t="shared" si="35"/>
        <v>0</v>
      </c>
    </row>
    <row r="243" spans="2:29" x14ac:dyDescent="0.3">
      <c r="B243" s="135"/>
      <c r="C243" s="70" t="s">
        <v>110</v>
      </c>
      <c r="D243" s="101" t="s">
        <v>122</v>
      </c>
      <c r="E243" s="73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83"/>
      <c r="T243" s="83"/>
      <c r="U243" s="83"/>
      <c r="V243" s="83"/>
      <c r="W243" s="25"/>
      <c r="X243" s="126"/>
      <c r="AA243" s="4"/>
      <c r="AC243" s="119">
        <f t="shared" si="35"/>
        <v>0</v>
      </c>
    </row>
    <row r="244" spans="2:29" ht="16.2" thickBot="1" x14ac:dyDescent="0.35">
      <c r="B244" s="136"/>
      <c r="C244" s="71" t="s">
        <v>28</v>
      </c>
      <c r="D244" s="71"/>
      <c r="E244" s="74">
        <f>SUM(E203:E243)</f>
        <v>996</v>
      </c>
      <c r="F244" s="27">
        <f>SUM(F204:F243)</f>
        <v>986</v>
      </c>
      <c r="G244" s="27">
        <f t="shared" ref="G244:P244" si="36">SUM(G203:G243)</f>
        <v>0</v>
      </c>
      <c r="H244" s="27">
        <f t="shared" si="36"/>
        <v>0</v>
      </c>
      <c r="I244" s="27">
        <f>SUM(I204:I243)</f>
        <v>6006</v>
      </c>
      <c r="J244" s="27">
        <f t="shared" si="36"/>
        <v>3835</v>
      </c>
      <c r="K244" s="27">
        <f t="shared" si="36"/>
        <v>7680</v>
      </c>
      <c r="L244" s="27">
        <f t="shared" si="36"/>
        <v>430</v>
      </c>
      <c r="M244" s="27">
        <f t="shared" si="36"/>
        <v>5860</v>
      </c>
      <c r="N244" s="27">
        <f t="shared" si="36"/>
        <v>28230</v>
      </c>
      <c r="O244" s="27">
        <f t="shared" si="36"/>
        <v>4759</v>
      </c>
      <c r="P244" s="27">
        <f t="shared" si="36"/>
        <v>2376</v>
      </c>
      <c r="Q244" s="27">
        <f t="shared" ref="Q244:S244" si="37">SUM(Q203:Q243)</f>
        <v>1934</v>
      </c>
      <c r="R244" s="27">
        <f t="shared" si="37"/>
        <v>1820</v>
      </c>
      <c r="S244" s="27">
        <f t="shared" si="37"/>
        <v>3166</v>
      </c>
      <c r="T244" s="86">
        <f t="shared" ref="T244:V244" si="38">SUM(T203:T243)</f>
        <v>0</v>
      </c>
      <c r="U244" s="86">
        <f t="shared" si="38"/>
        <v>2436</v>
      </c>
      <c r="V244" s="86">
        <f t="shared" si="38"/>
        <v>1270</v>
      </c>
      <c r="W244" s="27">
        <f t="shared" ref="W244:X244" si="39">SUM(W203:W243)</f>
        <v>17426</v>
      </c>
      <c r="X244" s="127">
        <f t="shared" si="39"/>
        <v>1252</v>
      </c>
      <c r="AA244" s="4"/>
    </row>
    <row r="245" spans="2:29" ht="16.2" thickBot="1" x14ac:dyDescent="0.35">
      <c r="B245" s="48"/>
      <c r="C245" s="49"/>
      <c r="D245" s="53"/>
      <c r="E245" s="52"/>
      <c r="F245" s="52"/>
      <c r="G245" s="52"/>
      <c r="H245" s="52"/>
      <c r="I245" s="52"/>
      <c r="J245" s="52"/>
      <c r="K245" s="53"/>
      <c r="L245" s="53"/>
      <c r="M245" s="53"/>
      <c r="N245" s="53"/>
      <c r="O245" s="53"/>
      <c r="P245" s="53"/>
      <c r="Q245" s="53"/>
      <c r="R245" s="53"/>
      <c r="S245" s="53"/>
      <c r="T245" s="87"/>
      <c r="U245" s="87"/>
      <c r="V245" s="87"/>
      <c r="W245" s="49"/>
      <c r="X245" s="132"/>
      <c r="AA245" s="4"/>
    </row>
    <row r="246" spans="2:29" ht="16.2" thickBot="1" x14ac:dyDescent="0.35">
      <c r="B246" s="48"/>
      <c r="C246" s="49"/>
      <c r="D246" s="76"/>
      <c r="E246" s="75"/>
      <c r="F246" s="75"/>
      <c r="G246" s="75"/>
      <c r="H246" s="75"/>
      <c r="I246" s="75"/>
      <c r="J246" s="75"/>
      <c r="K246" s="76"/>
      <c r="L246" s="76"/>
      <c r="M246" s="76"/>
      <c r="N246" s="76"/>
      <c r="O246" s="76"/>
      <c r="P246" s="76"/>
      <c r="Q246" s="76"/>
      <c r="R246" s="76"/>
      <c r="S246" s="76"/>
      <c r="T246" s="88"/>
      <c r="U246" s="88"/>
      <c r="V246" s="88"/>
      <c r="W246" s="76"/>
      <c r="X246" s="129"/>
      <c r="AA246" s="4"/>
    </row>
    <row r="247" spans="2:29" x14ac:dyDescent="0.3">
      <c r="B247" s="133" t="s">
        <v>79</v>
      </c>
      <c r="C247" s="67" t="s">
        <v>99</v>
      </c>
      <c r="D247" s="105" t="s">
        <v>121</v>
      </c>
      <c r="E247" s="72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82"/>
      <c r="T247" s="82"/>
      <c r="U247" s="82"/>
      <c r="V247" s="82"/>
      <c r="W247" s="33"/>
      <c r="X247" s="125"/>
      <c r="AA247" s="4"/>
      <c r="AC247" s="119">
        <f>SUM(E247:AA247)</f>
        <v>0</v>
      </c>
    </row>
    <row r="248" spans="2:29" x14ac:dyDescent="0.3">
      <c r="B248" s="134"/>
      <c r="C248" s="68" t="s">
        <v>9</v>
      </c>
      <c r="D248" s="101" t="s">
        <v>121</v>
      </c>
      <c r="E248" s="73">
        <v>13</v>
      </c>
      <c r="F248" s="25"/>
      <c r="G248" s="25"/>
      <c r="H248" s="25"/>
      <c r="I248" s="25">
        <v>13</v>
      </c>
      <c r="J248" s="25"/>
      <c r="K248" s="25">
        <v>80</v>
      </c>
      <c r="L248" s="25"/>
      <c r="M248" s="25"/>
      <c r="N248" s="25"/>
      <c r="O248" s="25">
        <v>13</v>
      </c>
      <c r="P248" s="25"/>
      <c r="Q248" s="25">
        <v>13</v>
      </c>
      <c r="R248" s="25"/>
      <c r="S248" s="83"/>
      <c r="T248" s="83">
        <v>53</v>
      </c>
      <c r="U248" s="83"/>
      <c r="V248" s="83"/>
      <c r="W248" s="25"/>
      <c r="X248" s="126">
        <v>13</v>
      </c>
      <c r="AA248" s="4"/>
      <c r="AC248" s="119">
        <f t="shared" ref="AC248:AC287" si="40">SUM(E248:AA248)</f>
        <v>198</v>
      </c>
    </row>
    <row r="249" spans="2:29" x14ac:dyDescent="0.3">
      <c r="B249" s="134"/>
      <c r="C249" s="68" t="s">
        <v>96</v>
      </c>
      <c r="D249" s="101" t="s">
        <v>121</v>
      </c>
      <c r="E249" s="73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83"/>
      <c r="T249" s="83"/>
      <c r="U249" s="83"/>
      <c r="V249" s="83"/>
      <c r="W249" s="25"/>
      <c r="X249" s="126"/>
      <c r="AA249" s="4"/>
      <c r="AC249" s="119">
        <f t="shared" si="40"/>
        <v>0</v>
      </c>
    </row>
    <row r="250" spans="2:29" hidden="1" x14ac:dyDescent="0.3">
      <c r="B250" s="134"/>
      <c r="C250" s="68" t="s">
        <v>100</v>
      </c>
      <c r="D250" s="101" t="s">
        <v>122</v>
      </c>
      <c r="E250" s="73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83"/>
      <c r="T250" s="83"/>
      <c r="U250" s="83"/>
      <c r="V250" s="83"/>
      <c r="W250" s="25"/>
      <c r="X250" s="126"/>
      <c r="AA250" s="4"/>
      <c r="AC250" s="119">
        <f t="shared" si="40"/>
        <v>0</v>
      </c>
    </row>
    <row r="251" spans="2:29" x14ac:dyDescent="0.3">
      <c r="B251" s="135"/>
      <c r="C251" s="69" t="s">
        <v>10</v>
      </c>
      <c r="D251" s="101" t="s">
        <v>122</v>
      </c>
      <c r="E251" s="73"/>
      <c r="F251" s="25"/>
      <c r="G251" s="25"/>
      <c r="H251" s="25"/>
      <c r="I251" s="25"/>
      <c r="J251" s="25">
        <v>67</v>
      </c>
      <c r="K251" s="25">
        <v>27</v>
      </c>
      <c r="L251" s="25">
        <v>53</v>
      </c>
      <c r="M251" s="25">
        <v>470</v>
      </c>
      <c r="N251" s="25"/>
      <c r="O251" s="25">
        <v>400</v>
      </c>
      <c r="P251" s="25">
        <v>200</v>
      </c>
      <c r="Q251" s="25"/>
      <c r="R251" s="25"/>
      <c r="S251" s="83"/>
      <c r="T251" s="83"/>
      <c r="U251" s="83"/>
      <c r="V251" s="83">
        <v>330</v>
      </c>
      <c r="W251" s="25">
        <v>13</v>
      </c>
      <c r="X251" s="126">
        <v>67</v>
      </c>
      <c r="AA251" s="4"/>
      <c r="AC251" s="119">
        <f t="shared" si="40"/>
        <v>1627</v>
      </c>
    </row>
    <row r="252" spans="2:29" x14ac:dyDescent="0.3">
      <c r="B252" s="135"/>
      <c r="C252" s="69" t="s">
        <v>11</v>
      </c>
      <c r="D252" s="101" t="s">
        <v>121</v>
      </c>
      <c r="E252" s="73">
        <v>27</v>
      </c>
      <c r="F252" s="25"/>
      <c r="G252" s="25"/>
      <c r="H252" s="25"/>
      <c r="I252" s="25">
        <v>13</v>
      </c>
      <c r="J252" s="25"/>
      <c r="K252" s="25"/>
      <c r="L252" s="25"/>
      <c r="M252" s="25"/>
      <c r="N252" s="25"/>
      <c r="O252" s="25"/>
      <c r="P252" s="25"/>
      <c r="Q252" s="25"/>
      <c r="R252" s="25"/>
      <c r="S252" s="83"/>
      <c r="T252" s="83">
        <v>13</v>
      </c>
      <c r="U252" s="83">
        <v>27</v>
      </c>
      <c r="V252" s="83"/>
      <c r="W252" s="25"/>
      <c r="X252" s="126"/>
      <c r="AA252" s="4"/>
      <c r="AC252" s="119">
        <f t="shared" si="40"/>
        <v>80</v>
      </c>
    </row>
    <row r="253" spans="2:29" x14ac:dyDescent="0.3">
      <c r="B253" s="135"/>
      <c r="C253" s="69" t="s">
        <v>12</v>
      </c>
      <c r="D253" s="101" t="s">
        <v>122</v>
      </c>
      <c r="E253" s="73">
        <v>110</v>
      </c>
      <c r="F253" s="25"/>
      <c r="G253" s="25"/>
      <c r="H253" s="25"/>
      <c r="I253" s="25">
        <v>1200</v>
      </c>
      <c r="J253" s="25">
        <v>200</v>
      </c>
      <c r="K253" s="25">
        <v>670</v>
      </c>
      <c r="L253" s="25">
        <v>130</v>
      </c>
      <c r="M253" s="25">
        <v>4000</v>
      </c>
      <c r="N253" s="25"/>
      <c r="O253" s="25">
        <v>1700</v>
      </c>
      <c r="P253" s="25">
        <v>1000</v>
      </c>
      <c r="Q253" s="25">
        <v>670</v>
      </c>
      <c r="R253" s="25">
        <v>470</v>
      </c>
      <c r="S253" s="83">
        <v>200</v>
      </c>
      <c r="T253" s="83">
        <v>130</v>
      </c>
      <c r="U253" s="83">
        <v>930</v>
      </c>
      <c r="V253" s="83">
        <v>670</v>
      </c>
      <c r="W253" s="25">
        <v>9000</v>
      </c>
      <c r="X253" s="126">
        <v>670</v>
      </c>
      <c r="AA253" s="4"/>
      <c r="AC253" s="119">
        <f t="shared" si="40"/>
        <v>21750</v>
      </c>
    </row>
    <row r="254" spans="2:29" x14ac:dyDescent="0.3">
      <c r="B254" s="135"/>
      <c r="C254" s="69" t="s">
        <v>13</v>
      </c>
      <c r="D254" s="101" t="s">
        <v>122</v>
      </c>
      <c r="E254" s="73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83"/>
      <c r="T254" s="83"/>
      <c r="U254" s="83"/>
      <c r="V254" s="83"/>
      <c r="W254" s="25"/>
      <c r="X254" s="126"/>
      <c r="AA254" s="4"/>
      <c r="AC254" s="119">
        <f t="shared" si="40"/>
        <v>0</v>
      </c>
    </row>
    <row r="255" spans="2:29" x14ac:dyDescent="0.3">
      <c r="B255" s="135"/>
      <c r="C255" s="69" t="s">
        <v>14</v>
      </c>
      <c r="D255" s="101" t="s">
        <v>121</v>
      </c>
      <c r="E255" s="73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83"/>
      <c r="T255" s="83"/>
      <c r="U255" s="83"/>
      <c r="V255" s="83"/>
      <c r="W255" s="25"/>
      <c r="X255" s="126"/>
      <c r="AA255" s="4"/>
      <c r="AC255" s="119">
        <f t="shared" si="40"/>
        <v>0</v>
      </c>
    </row>
    <row r="256" spans="2:29" x14ac:dyDescent="0.3">
      <c r="B256" s="135"/>
      <c r="C256" s="69" t="s">
        <v>15</v>
      </c>
      <c r="D256" s="101" t="s">
        <v>121</v>
      </c>
      <c r="E256" s="73"/>
      <c r="F256" s="25"/>
      <c r="G256" s="25"/>
      <c r="H256" s="25"/>
      <c r="I256" s="25">
        <v>53</v>
      </c>
      <c r="J256" s="25">
        <v>13</v>
      </c>
      <c r="K256" s="25">
        <v>27</v>
      </c>
      <c r="L256" s="25"/>
      <c r="M256" s="25"/>
      <c r="N256" s="25"/>
      <c r="O256" s="25">
        <v>27</v>
      </c>
      <c r="P256" s="25"/>
      <c r="Q256" s="25">
        <v>13</v>
      </c>
      <c r="R256" s="25"/>
      <c r="S256" s="83">
        <v>13</v>
      </c>
      <c r="T256" s="83"/>
      <c r="U256" s="83"/>
      <c r="V256" s="83"/>
      <c r="W256" s="25"/>
      <c r="X256" s="126">
        <v>13</v>
      </c>
      <c r="AA256" s="4"/>
      <c r="AC256" s="119">
        <f t="shared" si="40"/>
        <v>159</v>
      </c>
    </row>
    <row r="257" spans="2:29" x14ac:dyDescent="0.3">
      <c r="B257" s="135"/>
      <c r="C257" s="69" t="s">
        <v>114</v>
      </c>
      <c r="D257" s="101" t="s">
        <v>122</v>
      </c>
      <c r="E257" s="73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>
        <v>27</v>
      </c>
      <c r="R257" s="25"/>
      <c r="S257" s="83"/>
      <c r="T257" s="83"/>
      <c r="U257" s="83"/>
      <c r="V257" s="83"/>
      <c r="W257" s="25"/>
      <c r="X257" s="126"/>
      <c r="AA257" s="4"/>
      <c r="AC257" s="119">
        <f t="shared" si="40"/>
        <v>27</v>
      </c>
    </row>
    <row r="258" spans="2:29" x14ac:dyDescent="0.3">
      <c r="B258" s="135"/>
      <c r="C258" s="69" t="s">
        <v>16</v>
      </c>
      <c r="D258" s="101" t="s">
        <v>121</v>
      </c>
      <c r="E258" s="73"/>
      <c r="F258" s="25"/>
      <c r="G258" s="25"/>
      <c r="H258" s="25"/>
      <c r="I258" s="25"/>
      <c r="J258" s="25">
        <v>13</v>
      </c>
      <c r="K258" s="25">
        <v>13</v>
      </c>
      <c r="L258" s="25"/>
      <c r="M258" s="25"/>
      <c r="N258" s="25"/>
      <c r="O258" s="25"/>
      <c r="P258" s="25"/>
      <c r="Q258" s="25"/>
      <c r="R258" s="25"/>
      <c r="S258" s="83"/>
      <c r="T258" s="83"/>
      <c r="U258" s="83"/>
      <c r="V258" s="83"/>
      <c r="W258" s="25"/>
      <c r="X258" s="126"/>
      <c r="AA258" s="4"/>
      <c r="AC258" s="119">
        <f t="shared" si="40"/>
        <v>26</v>
      </c>
    </row>
    <row r="259" spans="2:29" x14ac:dyDescent="0.3">
      <c r="B259" s="135"/>
      <c r="C259" s="69" t="s">
        <v>17</v>
      </c>
      <c r="D259" s="101" t="s">
        <v>121</v>
      </c>
      <c r="E259" s="73">
        <v>190</v>
      </c>
      <c r="F259" s="25"/>
      <c r="G259" s="25"/>
      <c r="H259" s="25"/>
      <c r="I259" s="25">
        <v>1000</v>
      </c>
      <c r="J259" s="25">
        <v>1200</v>
      </c>
      <c r="K259" s="25">
        <v>3300</v>
      </c>
      <c r="L259" s="25">
        <v>600</v>
      </c>
      <c r="M259" s="25">
        <v>610</v>
      </c>
      <c r="N259" s="25"/>
      <c r="O259" s="25">
        <v>930</v>
      </c>
      <c r="P259" s="25">
        <v>1100</v>
      </c>
      <c r="Q259" s="25">
        <v>1200</v>
      </c>
      <c r="R259" s="25">
        <v>1300</v>
      </c>
      <c r="S259" s="83">
        <v>270</v>
      </c>
      <c r="T259" s="83">
        <v>270</v>
      </c>
      <c r="U259" s="83">
        <v>53</v>
      </c>
      <c r="V259" s="83">
        <v>40</v>
      </c>
      <c r="W259" s="25">
        <v>1700</v>
      </c>
      <c r="X259" s="126">
        <v>530</v>
      </c>
      <c r="AA259" s="4"/>
      <c r="AC259" s="119">
        <f t="shared" si="40"/>
        <v>14293</v>
      </c>
    </row>
    <row r="260" spans="2:29" hidden="1" x14ac:dyDescent="0.3">
      <c r="B260" s="135"/>
      <c r="C260" s="69" t="s">
        <v>98</v>
      </c>
      <c r="D260" s="101" t="s">
        <v>121</v>
      </c>
      <c r="E260" s="73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83"/>
      <c r="T260" s="83"/>
      <c r="U260" s="83"/>
      <c r="V260" s="83"/>
      <c r="W260" s="25"/>
      <c r="X260" s="126"/>
      <c r="AA260" s="4"/>
      <c r="AC260" s="119">
        <f t="shared" si="40"/>
        <v>0</v>
      </c>
    </row>
    <row r="261" spans="2:29" x14ac:dyDescent="0.3">
      <c r="B261" s="135"/>
      <c r="C261" s="69" t="s">
        <v>97</v>
      </c>
      <c r="D261" s="101" t="s">
        <v>121</v>
      </c>
      <c r="E261" s="73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83"/>
      <c r="T261" s="83"/>
      <c r="U261" s="83"/>
      <c r="V261" s="83"/>
      <c r="W261" s="25"/>
      <c r="X261" s="126"/>
      <c r="AA261" s="4"/>
      <c r="AC261" s="119">
        <f t="shared" si="40"/>
        <v>0</v>
      </c>
    </row>
    <row r="262" spans="2:29" x14ac:dyDescent="0.3">
      <c r="B262" s="135"/>
      <c r="C262" s="69" t="s">
        <v>90</v>
      </c>
      <c r="D262" s="101" t="s">
        <v>121</v>
      </c>
      <c r="E262" s="73"/>
      <c r="F262" s="25"/>
      <c r="G262" s="25"/>
      <c r="H262" s="25"/>
      <c r="I262" s="25"/>
      <c r="J262" s="25">
        <v>27</v>
      </c>
      <c r="K262" s="25"/>
      <c r="L262" s="25"/>
      <c r="M262" s="25"/>
      <c r="N262" s="25"/>
      <c r="O262" s="25"/>
      <c r="P262" s="25"/>
      <c r="Q262" s="25"/>
      <c r="R262" s="25"/>
      <c r="S262" s="83"/>
      <c r="T262" s="83"/>
      <c r="U262" s="83"/>
      <c r="V262" s="83"/>
      <c r="W262" s="25"/>
      <c r="X262" s="126"/>
      <c r="AA262" s="4"/>
      <c r="AC262" s="119">
        <f t="shared" si="40"/>
        <v>27</v>
      </c>
    </row>
    <row r="263" spans="2:29" x14ac:dyDescent="0.3">
      <c r="B263" s="135"/>
      <c r="C263" s="69" t="s">
        <v>111</v>
      </c>
      <c r="D263" s="101" t="s">
        <v>122</v>
      </c>
      <c r="E263" s="73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83"/>
      <c r="T263" s="83"/>
      <c r="U263" s="83"/>
      <c r="V263" s="83"/>
      <c r="W263" s="25"/>
      <c r="X263" s="126"/>
      <c r="AA263" s="4"/>
      <c r="AC263" s="119">
        <f t="shared" si="40"/>
        <v>0</v>
      </c>
    </row>
    <row r="264" spans="2:29" hidden="1" x14ac:dyDescent="0.3">
      <c r="B264" s="135"/>
      <c r="C264" s="69" t="s">
        <v>104</v>
      </c>
      <c r="D264" s="101" t="s">
        <v>121</v>
      </c>
      <c r="E264" s="73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83"/>
      <c r="T264" s="83"/>
      <c r="U264" s="83"/>
      <c r="V264" s="83"/>
      <c r="W264" s="25"/>
      <c r="X264" s="126"/>
      <c r="AA264" s="4"/>
      <c r="AC264" s="119">
        <f t="shared" si="40"/>
        <v>0</v>
      </c>
    </row>
    <row r="265" spans="2:29" x14ac:dyDescent="0.3">
      <c r="B265" s="135"/>
      <c r="C265" s="69" t="s">
        <v>18</v>
      </c>
      <c r="D265" s="101" t="s">
        <v>121</v>
      </c>
      <c r="E265" s="73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83"/>
      <c r="T265" s="83">
        <v>27</v>
      </c>
      <c r="U265" s="83"/>
      <c r="V265" s="83"/>
      <c r="W265" s="25"/>
      <c r="X265" s="126"/>
      <c r="AA265" s="4"/>
      <c r="AC265" s="119">
        <f t="shared" si="40"/>
        <v>27</v>
      </c>
    </row>
    <row r="266" spans="2:29" x14ac:dyDescent="0.3">
      <c r="B266" s="135"/>
      <c r="C266" s="69" t="s">
        <v>105</v>
      </c>
      <c r="D266" s="101" t="s">
        <v>121</v>
      </c>
      <c r="E266" s="73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83"/>
      <c r="T266" s="83"/>
      <c r="U266" s="83"/>
      <c r="V266" s="83"/>
      <c r="W266" s="25"/>
      <c r="X266" s="126"/>
      <c r="AA266" s="4"/>
      <c r="AC266" s="119">
        <f t="shared" si="40"/>
        <v>0</v>
      </c>
    </row>
    <row r="267" spans="2:29" x14ac:dyDescent="0.3">
      <c r="B267" s="135"/>
      <c r="C267" s="69" t="s">
        <v>103</v>
      </c>
      <c r="D267" s="101" t="s">
        <v>121</v>
      </c>
      <c r="E267" s="73"/>
      <c r="F267" s="25"/>
      <c r="G267" s="25"/>
      <c r="H267" s="25"/>
      <c r="I267" s="25"/>
      <c r="J267" s="25"/>
      <c r="K267" s="25">
        <v>13</v>
      </c>
      <c r="L267" s="25"/>
      <c r="M267" s="25"/>
      <c r="N267" s="25"/>
      <c r="O267" s="25"/>
      <c r="P267" s="25"/>
      <c r="Q267" s="25"/>
      <c r="R267" s="25"/>
      <c r="S267" s="83"/>
      <c r="T267" s="83"/>
      <c r="U267" s="83"/>
      <c r="V267" s="83"/>
      <c r="W267" s="25"/>
      <c r="X267" s="126"/>
      <c r="AA267" s="4"/>
      <c r="AC267" s="119">
        <f t="shared" si="40"/>
        <v>13</v>
      </c>
    </row>
    <row r="268" spans="2:29" hidden="1" x14ac:dyDescent="0.3">
      <c r="B268" s="135"/>
      <c r="C268" s="69" t="s">
        <v>106</v>
      </c>
      <c r="D268" s="101" t="s">
        <v>121</v>
      </c>
      <c r="E268" s="73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83"/>
      <c r="T268" s="83"/>
      <c r="U268" s="83"/>
      <c r="V268" s="83"/>
      <c r="W268" s="25"/>
      <c r="X268" s="126"/>
      <c r="AA268" s="4"/>
      <c r="AC268" s="119">
        <f t="shared" si="40"/>
        <v>0</v>
      </c>
    </row>
    <row r="269" spans="2:29" x14ac:dyDescent="0.3">
      <c r="B269" s="135"/>
      <c r="C269" s="69" t="s">
        <v>19</v>
      </c>
      <c r="D269" s="101" t="s">
        <v>121</v>
      </c>
      <c r="E269" s="73"/>
      <c r="F269" s="25"/>
      <c r="G269" s="25"/>
      <c r="H269" s="25"/>
      <c r="I269" s="25">
        <v>27</v>
      </c>
      <c r="J269" s="25">
        <v>550</v>
      </c>
      <c r="K269" s="25">
        <v>27</v>
      </c>
      <c r="L269" s="25"/>
      <c r="M269" s="25"/>
      <c r="N269" s="25"/>
      <c r="O269" s="25"/>
      <c r="P269" s="25"/>
      <c r="Q269" s="25">
        <v>200</v>
      </c>
      <c r="R269" s="25">
        <v>93</v>
      </c>
      <c r="S269" s="83"/>
      <c r="T269" s="83"/>
      <c r="U269" s="83"/>
      <c r="V269" s="83"/>
      <c r="W269" s="25"/>
      <c r="X269" s="126"/>
      <c r="AA269" s="4"/>
      <c r="AC269" s="119">
        <f t="shared" si="40"/>
        <v>897</v>
      </c>
    </row>
    <row r="270" spans="2:29" x14ac:dyDescent="0.3">
      <c r="B270" s="135"/>
      <c r="C270" s="69" t="s">
        <v>113</v>
      </c>
      <c r="D270" s="101" t="s">
        <v>122</v>
      </c>
      <c r="E270" s="73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83"/>
      <c r="T270" s="83"/>
      <c r="U270" s="83"/>
      <c r="V270" s="83"/>
      <c r="W270" s="25"/>
      <c r="X270" s="126"/>
      <c r="AA270" s="4"/>
      <c r="AC270" s="119">
        <f t="shared" si="40"/>
        <v>0</v>
      </c>
    </row>
    <row r="271" spans="2:29" x14ac:dyDescent="0.3">
      <c r="B271" s="135"/>
      <c r="C271" s="69" t="s">
        <v>20</v>
      </c>
      <c r="D271" s="102" t="s">
        <v>121</v>
      </c>
      <c r="E271" s="73">
        <v>67</v>
      </c>
      <c r="F271" s="25"/>
      <c r="G271" s="25"/>
      <c r="H271" s="25"/>
      <c r="I271" s="25">
        <v>130</v>
      </c>
      <c r="J271" s="25">
        <v>470</v>
      </c>
      <c r="K271" s="25">
        <v>130</v>
      </c>
      <c r="L271" s="25">
        <v>67</v>
      </c>
      <c r="M271" s="25"/>
      <c r="N271" s="25"/>
      <c r="O271" s="25"/>
      <c r="P271" s="25">
        <v>130</v>
      </c>
      <c r="Q271" s="25">
        <v>210</v>
      </c>
      <c r="R271" s="25">
        <v>27</v>
      </c>
      <c r="S271" s="83"/>
      <c r="T271" s="83">
        <v>240</v>
      </c>
      <c r="U271" s="83"/>
      <c r="V271" s="83"/>
      <c r="W271" s="25">
        <v>270</v>
      </c>
      <c r="X271" s="126">
        <v>150</v>
      </c>
      <c r="AA271" s="4"/>
      <c r="AC271" s="119">
        <f t="shared" si="40"/>
        <v>1891</v>
      </c>
    </row>
    <row r="272" spans="2:29" x14ac:dyDescent="0.3">
      <c r="B272" s="135"/>
      <c r="C272" s="69" t="s">
        <v>112</v>
      </c>
      <c r="D272" s="101" t="s">
        <v>122</v>
      </c>
      <c r="E272" s="73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83"/>
      <c r="T272" s="83"/>
      <c r="U272" s="83"/>
      <c r="V272" s="83"/>
      <c r="W272" s="25"/>
      <c r="X272" s="126"/>
      <c r="AA272" s="4"/>
      <c r="AC272" s="119">
        <f t="shared" si="40"/>
        <v>0</v>
      </c>
    </row>
    <row r="273" spans="2:29" x14ac:dyDescent="0.3">
      <c r="B273" s="135"/>
      <c r="C273" s="69" t="s">
        <v>91</v>
      </c>
      <c r="D273" s="101" t="s">
        <v>122</v>
      </c>
      <c r="E273" s="73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83"/>
      <c r="T273" s="83"/>
      <c r="U273" s="83"/>
      <c r="V273" s="83"/>
      <c r="W273" s="25"/>
      <c r="X273" s="126"/>
      <c r="AA273" s="4"/>
      <c r="AC273" s="119">
        <f t="shared" si="40"/>
        <v>0</v>
      </c>
    </row>
    <row r="274" spans="2:29" x14ac:dyDescent="0.3">
      <c r="B274" s="135"/>
      <c r="C274" s="69" t="s">
        <v>95</v>
      </c>
      <c r="D274" s="101" t="s">
        <v>121</v>
      </c>
      <c r="E274" s="73"/>
      <c r="F274" s="25"/>
      <c r="G274" s="25"/>
      <c r="H274" s="25"/>
      <c r="I274" s="25"/>
      <c r="J274" s="25"/>
      <c r="K274" s="25"/>
      <c r="L274" s="25"/>
      <c r="M274" s="25"/>
      <c r="N274" s="25"/>
      <c r="O274" s="25">
        <v>27</v>
      </c>
      <c r="P274" s="25"/>
      <c r="Q274" s="25"/>
      <c r="R274" s="25"/>
      <c r="S274" s="83"/>
      <c r="T274" s="83"/>
      <c r="U274" s="83"/>
      <c r="V274" s="83"/>
      <c r="W274" s="25"/>
      <c r="X274" s="126"/>
      <c r="AA274" s="4"/>
      <c r="AC274" s="119">
        <f t="shared" si="40"/>
        <v>27</v>
      </c>
    </row>
    <row r="275" spans="2:29" x14ac:dyDescent="0.3">
      <c r="B275" s="135"/>
      <c r="C275" s="69" t="s">
        <v>21</v>
      </c>
      <c r="D275" s="101" t="s">
        <v>122</v>
      </c>
      <c r="E275" s="73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>
        <v>13</v>
      </c>
      <c r="Q275" s="25"/>
      <c r="R275" s="25"/>
      <c r="S275" s="83"/>
      <c r="T275" s="83"/>
      <c r="U275" s="83"/>
      <c r="V275" s="83"/>
      <c r="W275" s="25"/>
      <c r="X275" s="126"/>
      <c r="AA275" s="4"/>
      <c r="AC275" s="119">
        <f t="shared" si="40"/>
        <v>13</v>
      </c>
    </row>
    <row r="276" spans="2:29" x14ac:dyDescent="0.3">
      <c r="B276" s="135"/>
      <c r="C276" s="69" t="s">
        <v>88</v>
      </c>
      <c r="D276" s="101" t="s">
        <v>122</v>
      </c>
      <c r="E276" s="73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83"/>
      <c r="T276" s="83"/>
      <c r="U276" s="83"/>
      <c r="V276" s="83">
        <v>27</v>
      </c>
      <c r="W276" s="25"/>
      <c r="X276" s="126"/>
      <c r="AA276" s="4"/>
      <c r="AC276" s="119">
        <f t="shared" si="40"/>
        <v>27</v>
      </c>
    </row>
    <row r="277" spans="2:29" x14ac:dyDescent="0.3">
      <c r="B277" s="135"/>
      <c r="C277" s="68" t="s">
        <v>22</v>
      </c>
      <c r="D277" s="101" t="s">
        <v>122</v>
      </c>
      <c r="E277" s="73">
        <v>13</v>
      </c>
      <c r="F277" s="25"/>
      <c r="G277" s="25"/>
      <c r="H277" s="25"/>
      <c r="I277" s="25"/>
      <c r="J277" s="25">
        <v>13</v>
      </c>
      <c r="K277" s="25">
        <v>3400</v>
      </c>
      <c r="L277" s="25"/>
      <c r="M277" s="25">
        <v>13</v>
      </c>
      <c r="N277" s="25"/>
      <c r="O277" s="25">
        <v>13</v>
      </c>
      <c r="P277" s="25">
        <v>40</v>
      </c>
      <c r="Q277" s="25">
        <v>13</v>
      </c>
      <c r="R277" s="25">
        <v>13</v>
      </c>
      <c r="S277" s="83">
        <v>53</v>
      </c>
      <c r="T277" s="83">
        <v>130</v>
      </c>
      <c r="U277" s="83">
        <v>13</v>
      </c>
      <c r="V277" s="83"/>
      <c r="W277" s="25"/>
      <c r="X277" s="126">
        <v>13</v>
      </c>
      <c r="AA277" s="4"/>
      <c r="AC277" s="119">
        <f t="shared" si="40"/>
        <v>3727</v>
      </c>
    </row>
    <row r="278" spans="2:29" hidden="1" x14ac:dyDescent="0.3">
      <c r="B278" s="135"/>
      <c r="C278" s="68" t="s">
        <v>102</v>
      </c>
      <c r="D278" s="101" t="s">
        <v>122</v>
      </c>
      <c r="E278" s="73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83"/>
      <c r="T278" s="83"/>
      <c r="U278" s="83"/>
      <c r="V278" s="83"/>
      <c r="W278" s="25"/>
      <c r="X278" s="126"/>
      <c r="AA278" s="4"/>
      <c r="AC278" s="119">
        <f t="shared" si="40"/>
        <v>0</v>
      </c>
    </row>
    <row r="279" spans="2:29" x14ac:dyDescent="0.3">
      <c r="B279" s="135"/>
      <c r="C279" s="68" t="s">
        <v>23</v>
      </c>
      <c r="D279" s="101" t="s">
        <v>121</v>
      </c>
      <c r="E279" s="73"/>
      <c r="F279" s="25"/>
      <c r="G279" s="25"/>
      <c r="H279" s="25"/>
      <c r="I279" s="25"/>
      <c r="J279" s="25"/>
      <c r="K279" s="25">
        <v>40</v>
      </c>
      <c r="L279" s="25"/>
      <c r="M279" s="25"/>
      <c r="N279" s="25"/>
      <c r="O279" s="25"/>
      <c r="P279" s="25"/>
      <c r="Q279" s="25"/>
      <c r="R279" s="25"/>
      <c r="S279" s="83">
        <v>27</v>
      </c>
      <c r="T279" s="83"/>
      <c r="U279" s="83"/>
      <c r="V279" s="83"/>
      <c r="W279" s="25"/>
      <c r="X279" s="126"/>
      <c r="AA279" s="4"/>
      <c r="AC279" s="119">
        <f t="shared" si="40"/>
        <v>67</v>
      </c>
    </row>
    <row r="280" spans="2:29" x14ac:dyDescent="0.3">
      <c r="B280" s="135"/>
      <c r="C280" s="68" t="s">
        <v>24</v>
      </c>
      <c r="D280" s="101" t="s">
        <v>121</v>
      </c>
      <c r="E280" s="73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83"/>
      <c r="T280" s="83"/>
      <c r="U280" s="83"/>
      <c r="V280" s="83"/>
      <c r="W280" s="25"/>
      <c r="X280" s="126"/>
      <c r="AA280" s="4"/>
      <c r="AC280" s="119">
        <f t="shared" si="40"/>
        <v>0</v>
      </c>
    </row>
    <row r="281" spans="2:29" x14ac:dyDescent="0.3">
      <c r="B281" s="135"/>
      <c r="C281" s="68" t="s">
        <v>107</v>
      </c>
      <c r="D281" s="101" t="s">
        <v>122</v>
      </c>
      <c r="E281" s="73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>
        <v>13</v>
      </c>
      <c r="Q281" s="25"/>
      <c r="R281" s="25"/>
      <c r="S281" s="83"/>
      <c r="T281" s="83"/>
      <c r="U281" s="83"/>
      <c r="V281" s="83"/>
      <c r="W281" s="25">
        <v>13</v>
      </c>
      <c r="X281" s="126"/>
      <c r="AA281" s="4"/>
      <c r="AC281" s="119">
        <f t="shared" si="40"/>
        <v>26</v>
      </c>
    </row>
    <row r="282" spans="2:29" x14ac:dyDescent="0.3">
      <c r="B282" s="135"/>
      <c r="C282" s="68" t="s">
        <v>101</v>
      </c>
      <c r="D282" s="101" t="s">
        <v>122</v>
      </c>
      <c r="E282" s="73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83"/>
      <c r="T282" s="83"/>
      <c r="U282" s="83"/>
      <c r="V282" s="83"/>
      <c r="W282" s="25"/>
      <c r="X282" s="126"/>
      <c r="AA282" s="4"/>
      <c r="AC282" s="119">
        <f t="shared" si="40"/>
        <v>0</v>
      </c>
    </row>
    <row r="283" spans="2:29" x14ac:dyDescent="0.3">
      <c r="B283" s="135"/>
      <c r="C283" s="68" t="s">
        <v>25</v>
      </c>
      <c r="D283" s="101" t="s">
        <v>122</v>
      </c>
      <c r="E283" s="73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>
        <v>13</v>
      </c>
      <c r="R283" s="25"/>
      <c r="S283" s="83">
        <v>13</v>
      </c>
      <c r="T283" s="83"/>
      <c r="U283" s="83"/>
      <c r="V283" s="83"/>
      <c r="W283" s="25"/>
      <c r="X283" s="126"/>
      <c r="AA283" s="4"/>
      <c r="AC283" s="119">
        <f t="shared" si="40"/>
        <v>26</v>
      </c>
    </row>
    <row r="284" spans="2:29" x14ac:dyDescent="0.3">
      <c r="B284" s="135"/>
      <c r="C284" s="68" t="s">
        <v>26</v>
      </c>
      <c r="D284" s="101" t="s">
        <v>121</v>
      </c>
      <c r="E284" s="73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83"/>
      <c r="T284" s="83"/>
      <c r="U284" s="83"/>
      <c r="V284" s="83"/>
      <c r="W284" s="25"/>
      <c r="X284" s="126"/>
      <c r="AA284" s="4"/>
      <c r="AC284" s="119">
        <f t="shared" si="40"/>
        <v>0</v>
      </c>
    </row>
    <row r="285" spans="2:29" x14ac:dyDescent="0.3">
      <c r="B285" s="135"/>
      <c r="C285" s="68" t="s">
        <v>89</v>
      </c>
      <c r="D285" s="101" t="s">
        <v>121</v>
      </c>
      <c r="E285" s="73"/>
      <c r="F285" s="25"/>
      <c r="G285" s="25"/>
      <c r="H285" s="25"/>
      <c r="I285" s="25"/>
      <c r="J285" s="25">
        <v>27</v>
      </c>
      <c r="K285" s="25"/>
      <c r="L285" s="25"/>
      <c r="M285" s="25"/>
      <c r="N285" s="25"/>
      <c r="O285" s="25"/>
      <c r="P285" s="25"/>
      <c r="Q285" s="25"/>
      <c r="R285" s="25"/>
      <c r="S285" s="83"/>
      <c r="T285" s="83"/>
      <c r="U285" s="83"/>
      <c r="V285" s="83"/>
      <c r="W285" s="25"/>
      <c r="X285" s="126"/>
      <c r="AA285" s="4"/>
      <c r="AC285" s="119">
        <f t="shared" si="40"/>
        <v>27</v>
      </c>
    </row>
    <row r="286" spans="2:29" x14ac:dyDescent="0.3">
      <c r="B286" s="135"/>
      <c r="C286" s="68" t="s">
        <v>27</v>
      </c>
      <c r="D286" s="101" t="s">
        <v>122</v>
      </c>
      <c r="E286" s="73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83"/>
      <c r="T286" s="83"/>
      <c r="U286" s="83"/>
      <c r="V286" s="83"/>
      <c r="W286" s="25"/>
      <c r="X286" s="126"/>
      <c r="AA286" s="4"/>
      <c r="AC286" s="119">
        <f t="shared" si="40"/>
        <v>0</v>
      </c>
    </row>
    <row r="287" spans="2:29" x14ac:dyDescent="0.3">
      <c r="B287" s="135"/>
      <c r="C287" s="70" t="s">
        <v>110</v>
      </c>
      <c r="D287" s="101" t="s">
        <v>122</v>
      </c>
      <c r="E287" s="73"/>
      <c r="F287" s="25"/>
      <c r="G287" s="25"/>
      <c r="H287" s="25"/>
      <c r="I287" s="25"/>
      <c r="J287" s="25"/>
      <c r="K287" s="25"/>
      <c r="L287" s="25">
        <v>13</v>
      </c>
      <c r="M287" s="25"/>
      <c r="N287" s="25"/>
      <c r="O287" s="25"/>
      <c r="P287" s="25"/>
      <c r="Q287" s="25"/>
      <c r="R287" s="25"/>
      <c r="S287" s="83"/>
      <c r="T287" s="83"/>
      <c r="U287" s="83"/>
      <c r="V287" s="83"/>
      <c r="W287" s="25"/>
      <c r="X287" s="126"/>
      <c r="AA287" s="4"/>
      <c r="AC287" s="119">
        <f t="shared" si="40"/>
        <v>13</v>
      </c>
    </row>
    <row r="288" spans="2:29" ht="16.2" thickBot="1" x14ac:dyDescent="0.35">
      <c r="B288" s="136"/>
      <c r="C288" s="71" t="s">
        <v>28</v>
      </c>
      <c r="D288" s="71"/>
      <c r="E288" s="74">
        <f>SUM(E248:E287)</f>
        <v>420</v>
      </c>
      <c r="F288" s="27">
        <f t="shared" ref="F288:P288" si="41">SUM(F247:F287)</f>
        <v>0</v>
      </c>
      <c r="G288" s="27">
        <f t="shared" si="41"/>
        <v>0</v>
      </c>
      <c r="H288" s="27">
        <f t="shared" si="41"/>
        <v>0</v>
      </c>
      <c r="I288" s="27">
        <f>SUM(I248:I287)</f>
        <v>2436</v>
      </c>
      <c r="J288" s="27">
        <f t="shared" si="41"/>
        <v>2580</v>
      </c>
      <c r="K288" s="27">
        <f t="shared" si="41"/>
        <v>7727</v>
      </c>
      <c r="L288" s="27">
        <f t="shared" si="41"/>
        <v>863</v>
      </c>
      <c r="M288" s="27">
        <f t="shared" si="41"/>
        <v>5093</v>
      </c>
      <c r="N288" s="27">
        <f t="shared" si="41"/>
        <v>0</v>
      </c>
      <c r="O288" s="27">
        <f t="shared" si="41"/>
        <v>3110</v>
      </c>
      <c r="P288" s="27">
        <f t="shared" si="41"/>
        <v>2496</v>
      </c>
      <c r="Q288" s="27">
        <f t="shared" ref="Q288:S288" si="42">SUM(Q247:Q287)</f>
        <v>2359</v>
      </c>
      <c r="R288" s="27">
        <f t="shared" si="42"/>
        <v>1903</v>
      </c>
      <c r="S288" s="27">
        <f t="shared" si="42"/>
        <v>576</v>
      </c>
      <c r="T288" s="86">
        <f t="shared" ref="T288:V288" si="43">SUM(T247:T287)</f>
        <v>863</v>
      </c>
      <c r="U288" s="86">
        <f t="shared" si="43"/>
        <v>1023</v>
      </c>
      <c r="V288" s="86">
        <f t="shared" si="43"/>
        <v>1067</v>
      </c>
      <c r="W288" s="27">
        <f t="shared" ref="W288:X288" si="44">SUM(W247:W287)</f>
        <v>10996</v>
      </c>
      <c r="X288" s="127">
        <f t="shared" si="44"/>
        <v>1456</v>
      </c>
      <c r="AA288" s="4"/>
    </row>
    <row r="289" spans="2:29" ht="16.2" thickBot="1" x14ac:dyDescent="0.35">
      <c r="B289" s="55"/>
      <c r="C289" s="53"/>
      <c r="D289" s="42"/>
      <c r="E289" s="31"/>
      <c r="F289" s="31"/>
      <c r="G289" s="31"/>
      <c r="H289" s="31"/>
      <c r="I289" s="31"/>
      <c r="J289" s="31"/>
      <c r="K289" s="42"/>
      <c r="L289" s="42"/>
      <c r="M289" s="42"/>
      <c r="N289" s="42"/>
      <c r="O289" s="42"/>
      <c r="P289" s="42"/>
      <c r="Q289" s="42"/>
      <c r="R289" s="42"/>
      <c r="S289" s="42"/>
      <c r="T289" s="89"/>
      <c r="U289" s="89"/>
      <c r="V289" s="89"/>
      <c r="W289" s="42"/>
      <c r="X289" s="131"/>
      <c r="AA289" s="4"/>
    </row>
    <row r="290" spans="2:29" x14ac:dyDescent="0.3">
      <c r="B290" s="133" t="s">
        <v>5</v>
      </c>
      <c r="C290" s="67" t="s">
        <v>99</v>
      </c>
      <c r="D290" s="105" t="s">
        <v>121</v>
      </c>
      <c r="E290" s="72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82"/>
      <c r="T290" s="82"/>
      <c r="U290" s="82"/>
      <c r="V290" s="82"/>
      <c r="W290" s="33"/>
      <c r="X290" s="125"/>
      <c r="AA290" s="4"/>
      <c r="AC290" s="119">
        <f>SUM(E290:AA290)</f>
        <v>0</v>
      </c>
    </row>
    <row r="291" spans="2:29" x14ac:dyDescent="0.3">
      <c r="B291" s="134"/>
      <c r="C291" s="68" t="s">
        <v>9</v>
      </c>
      <c r="D291" s="101" t="s">
        <v>121</v>
      </c>
      <c r="E291" s="73"/>
      <c r="F291" s="25">
        <v>13</v>
      </c>
      <c r="G291" s="25"/>
      <c r="H291" s="25"/>
      <c r="I291" s="25"/>
      <c r="J291" s="25"/>
      <c r="K291" s="25"/>
      <c r="L291" s="25"/>
      <c r="M291" s="25"/>
      <c r="N291" s="25"/>
      <c r="O291" s="25">
        <v>67</v>
      </c>
      <c r="P291" s="25">
        <v>13</v>
      </c>
      <c r="Q291" s="25">
        <v>27</v>
      </c>
      <c r="R291" s="25">
        <v>27</v>
      </c>
      <c r="S291" s="83">
        <v>27</v>
      </c>
      <c r="T291" s="83">
        <v>13</v>
      </c>
      <c r="U291" s="83"/>
      <c r="V291" s="83"/>
      <c r="W291" s="25">
        <v>13</v>
      </c>
      <c r="X291" s="126">
        <v>67</v>
      </c>
      <c r="AA291" s="4"/>
      <c r="AC291" s="119">
        <f t="shared" ref="AC291:AC330" si="45">SUM(E291:AA291)</f>
        <v>267</v>
      </c>
    </row>
    <row r="292" spans="2:29" x14ac:dyDescent="0.3">
      <c r="B292" s="134"/>
      <c r="C292" s="68" t="s">
        <v>96</v>
      </c>
      <c r="D292" s="101" t="s">
        <v>121</v>
      </c>
      <c r="E292" s="73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83"/>
      <c r="T292" s="83"/>
      <c r="U292" s="83"/>
      <c r="V292" s="83"/>
      <c r="W292" s="25"/>
      <c r="X292" s="126"/>
      <c r="AA292" s="4"/>
      <c r="AC292" s="119">
        <f t="shared" si="45"/>
        <v>0</v>
      </c>
    </row>
    <row r="293" spans="2:29" hidden="1" x14ac:dyDescent="0.3">
      <c r="B293" s="134"/>
      <c r="C293" s="68" t="s">
        <v>100</v>
      </c>
      <c r="D293" s="101" t="s">
        <v>122</v>
      </c>
      <c r="E293" s="73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83"/>
      <c r="T293" s="83"/>
      <c r="U293" s="83"/>
      <c r="V293" s="83"/>
      <c r="W293" s="25"/>
      <c r="X293" s="126"/>
      <c r="AA293" s="4"/>
      <c r="AC293" s="119">
        <f t="shared" si="45"/>
        <v>0</v>
      </c>
    </row>
    <row r="294" spans="2:29" x14ac:dyDescent="0.3">
      <c r="B294" s="135"/>
      <c r="C294" s="69" t="s">
        <v>10</v>
      </c>
      <c r="D294" s="101" t="s">
        <v>122</v>
      </c>
      <c r="E294" s="73"/>
      <c r="F294" s="25">
        <v>130</v>
      </c>
      <c r="G294" s="25"/>
      <c r="H294" s="25"/>
      <c r="I294" s="25"/>
      <c r="J294" s="25"/>
      <c r="K294" s="25"/>
      <c r="L294" s="25"/>
      <c r="M294" s="25"/>
      <c r="N294" s="25"/>
      <c r="O294" s="25">
        <v>3300</v>
      </c>
      <c r="P294" s="25">
        <v>200</v>
      </c>
      <c r="Q294" s="25">
        <v>130</v>
      </c>
      <c r="R294" s="25">
        <v>13</v>
      </c>
      <c r="S294" s="83">
        <v>80</v>
      </c>
      <c r="T294" s="83"/>
      <c r="U294" s="83"/>
      <c r="V294" s="83">
        <v>270</v>
      </c>
      <c r="W294" s="25">
        <v>67</v>
      </c>
      <c r="X294" s="126"/>
      <c r="AA294" s="4"/>
      <c r="AC294" s="119">
        <f t="shared" si="45"/>
        <v>4190</v>
      </c>
    </row>
    <row r="295" spans="2:29" x14ac:dyDescent="0.3">
      <c r="B295" s="135"/>
      <c r="C295" s="69" t="s">
        <v>11</v>
      </c>
      <c r="D295" s="101" t="s">
        <v>121</v>
      </c>
      <c r="E295" s="73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>
        <v>13</v>
      </c>
      <c r="Q295" s="25"/>
      <c r="R295" s="25"/>
      <c r="S295" s="83"/>
      <c r="T295" s="83"/>
      <c r="U295" s="83"/>
      <c r="V295" s="83"/>
      <c r="W295" s="25"/>
      <c r="X295" s="126"/>
      <c r="AA295" s="4"/>
      <c r="AC295" s="119">
        <f t="shared" si="45"/>
        <v>13</v>
      </c>
    </row>
    <row r="296" spans="2:29" x14ac:dyDescent="0.3">
      <c r="B296" s="135"/>
      <c r="C296" s="69" t="s">
        <v>12</v>
      </c>
      <c r="D296" s="101" t="s">
        <v>122</v>
      </c>
      <c r="E296" s="73"/>
      <c r="F296" s="25">
        <v>270</v>
      </c>
      <c r="G296" s="25"/>
      <c r="H296" s="25"/>
      <c r="I296" s="25"/>
      <c r="J296" s="25"/>
      <c r="K296" s="25"/>
      <c r="L296" s="25"/>
      <c r="M296" s="25"/>
      <c r="N296" s="25"/>
      <c r="O296" s="25">
        <v>5000</v>
      </c>
      <c r="P296" s="25">
        <v>1800</v>
      </c>
      <c r="Q296" s="25">
        <v>270</v>
      </c>
      <c r="R296" s="25">
        <v>1500</v>
      </c>
      <c r="S296" s="83">
        <v>1000</v>
      </c>
      <c r="T296" s="83">
        <v>67</v>
      </c>
      <c r="U296" s="83">
        <v>330</v>
      </c>
      <c r="V296" s="83">
        <v>1200</v>
      </c>
      <c r="W296" s="25">
        <v>15000</v>
      </c>
      <c r="X296" s="126">
        <v>190</v>
      </c>
      <c r="AA296" s="4"/>
      <c r="AC296" s="119">
        <f t="shared" si="45"/>
        <v>26627</v>
      </c>
    </row>
    <row r="297" spans="2:29" x14ac:dyDescent="0.3">
      <c r="B297" s="135"/>
      <c r="C297" s="69" t="s">
        <v>13</v>
      </c>
      <c r="D297" s="101" t="s">
        <v>122</v>
      </c>
      <c r="E297" s="73"/>
      <c r="F297" s="25">
        <v>150</v>
      </c>
      <c r="G297" s="25"/>
      <c r="H297" s="25"/>
      <c r="I297" s="25"/>
      <c r="J297" s="25"/>
      <c r="K297" s="25"/>
      <c r="L297" s="25"/>
      <c r="M297" s="25"/>
      <c r="N297" s="25"/>
      <c r="O297" s="25">
        <v>67</v>
      </c>
      <c r="P297" s="25"/>
      <c r="Q297" s="25"/>
      <c r="R297" s="25"/>
      <c r="S297" s="83"/>
      <c r="T297" s="83"/>
      <c r="U297" s="83"/>
      <c r="V297" s="83"/>
      <c r="W297" s="25">
        <v>13</v>
      </c>
      <c r="X297" s="126"/>
      <c r="AA297" s="4"/>
      <c r="AC297" s="119">
        <f t="shared" si="45"/>
        <v>230</v>
      </c>
    </row>
    <row r="298" spans="2:29" x14ac:dyDescent="0.3">
      <c r="B298" s="135"/>
      <c r="C298" s="69" t="s">
        <v>14</v>
      </c>
      <c r="D298" s="101" t="s">
        <v>121</v>
      </c>
      <c r="E298" s="73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83"/>
      <c r="T298" s="83"/>
      <c r="U298" s="83"/>
      <c r="V298" s="83"/>
      <c r="W298" s="25"/>
      <c r="X298" s="126"/>
      <c r="AA298" s="4"/>
      <c r="AC298" s="119">
        <f t="shared" si="45"/>
        <v>0</v>
      </c>
    </row>
    <row r="299" spans="2:29" x14ac:dyDescent="0.3">
      <c r="B299" s="135"/>
      <c r="C299" s="69" t="s">
        <v>15</v>
      </c>
      <c r="D299" s="101" t="s">
        <v>121</v>
      </c>
      <c r="E299" s="73"/>
      <c r="F299" s="25">
        <v>67</v>
      </c>
      <c r="G299" s="25"/>
      <c r="H299" s="25"/>
      <c r="I299" s="25"/>
      <c r="J299" s="25"/>
      <c r="K299" s="25"/>
      <c r="L299" s="25"/>
      <c r="M299" s="25"/>
      <c r="N299" s="25"/>
      <c r="O299" s="25">
        <v>13</v>
      </c>
      <c r="P299" s="25"/>
      <c r="Q299" s="25"/>
      <c r="R299" s="25"/>
      <c r="S299" s="83"/>
      <c r="T299" s="83">
        <v>13</v>
      </c>
      <c r="U299" s="83"/>
      <c r="V299" s="83"/>
      <c r="W299" s="25">
        <v>13</v>
      </c>
      <c r="X299" s="126"/>
      <c r="AA299" s="4"/>
      <c r="AC299" s="119">
        <f t="shared" si="45"/>
        <v>106</v>
      </c>
    </row>
    <row r="300" spans="2:29" x14ac:dyDescent="0.3">
      <c r="B300" s="135"/>
      <c r="C300" s="69" t="s">
        <v>114</v>
      </c>
      <c r="D300" s="101" t="s">
        <v>122</v>
      </c>
      <c r="E300" s="73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83"/>
      <c r="T300" s="83"/>
      <c r="U300" s="83"/>
      <c r="V300" s="83"/>
      <c r="W300" s="25"/>
      <c r="X300" s="126"/>
      <c r="AA300" s="4"/>
      <c r="AC300" s="119">
        <f t="shared" si="45"/>
        <v>0</v>
      </c>
    </row>
    <row r="301" spans="2:29" x14ac:dyDescent="0.3">
      <c r="B301" s="135"/>
      <c r="C301" s="69" t="s">
        <v>16</v>
      </c>
      <c r="D301" s="101" t="s">
        <v>121</v>
      </c>
      <c r="E301" s="73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83">
        <v>13</v>
      </c>
      <c r="T301" s="83">
        <v>13</v>
      </c>
      <c r="U301" s="83"/>
      <c r="V301" s="83"/>
      <c r="W301" s="25"/>
      <c r="X301" s="126"/>
      <c r="AA301" s="4"/>
      <c r="AC301" s="119">
        <f t="shared" si="45"/>
        <v>26</v>
      </c>
    </row>
    <row r="302" spans="2:29" x14ac:dyDescent="0.3">
      <c r="B302" s="135"/>
      <c r="C302" s="69" t="s">
        <v>17</v>
      </c>
      <c r="D302" s="101" t="s">
        <v>121</v>
      </c>
      <c r="E302" s="73"/>
      <c r="F302" s="25">
        <v>3000</v>
      </c>
      <c r="G302" s="25"/>
      <c r="H302" s="25"/>
      <c r="I302" s="25"/>
      <c r="J302" s="25"/>
      <c r="K302" s="25"/>
      <c r="L302" s="25"/>
      <c r="M302" s="25"/>
      <c r="N302" s="25"/>
      <c r="O302" s="25">
        <v>1000</v>
      </c>
      <c r="P302" s="25">
        <v>600</v>
      </c>
      <c r="Q302" s="25">
        <v>1400</v>
      </c>
      <c r="R302" s="25">
        <v>1500</v>
      </c>
      <c r="S302" s="83">
        <v>1000</v>
      </c>
      <c r="T302" s="83">
        <v>200</v>
      </c>
      <c r="U302" s="83">
        <v>13</v>
      </c>
      <c r="V302" s="83">
        <v>400</v>
      </c>
      <c r="W302" s="25">
        <v>4500</v>
      </c>
      <c r="X302" s="126">
        <v>320</v>
      </c>
      <c r="AA302" s="4"/>
      <c r="AC302" s="119">
        <f t="shared" si="45"/>
        <v>13933</v>
      </c>
    </row>
    <row r="303" spans="2:29" hidden="1" x14ac:dyDescent="0.3">
      <c r="B303" s="135"/>
      <c r="C303" s="69" t="s">
        <v>98</v>
      </c>
      <c r="D303" s="101" t="s">
        <v>121</v>
      </c>
      <c r="E303" s="73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83"/>
      <c r="T303" s="83"/>
      <c r="U303" s="83"/>
      <c r="V303" s="83"/>
      <c r="W303" s="25"/>
      <c r="X303" s="126"/>
      <c r="AA303" s="4"/>
      <c r="AC303" s="119">
        <f t="shared" si="45"/>
        <v>0</v>
      </c>
    </row>
    <row r="304" spans="2:29" x14ac:dyDescent="0.3">
      <c r="B304" s="135"/>
      <c r="C304" s="69" t="s">
        <v>97</v>
      </c>
      <c r="D304" s="101" t="s">
        <v>121</v>
      </c>
      <c r="E304" s="73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83"/>
      <c r="T304" s="83"/>
      <c r="U304" s="83"/>
      <c r="V304" s="83"/>
      <c r="W304" s="25"/>
      <c r="X304" s="126"/>
      <c r="AA304" s="4"/>
      <c r="AC304" s="119">
        <f t="shared" si="45"/>
        <v>0</v>
      </c>
    </row>
    <row r="305" spans="2:29" x14ac:dyDescent="0.3">
      <c r="B305" s="135"/>
      <c r="C305" s="69" t="s">
        <v>90</v>
      </c>
      <c r="D305" s="101" t="s">
        <v>121</v>
      </c>
      <c r="E305" s="73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83"/>
      <c r="T305" s="83"/>
      <c r="U305" s="83"/>
      <c r="V305" s="83"/>
      <c r="W305" s="25"/>
      <c r="X305" s="126"/>
      <c r="AA305" s="4"/>
      <c r="AC305" s="119">
        <f t="shared" si="45"/>
        <v>0</v>
      </c>
    </row>
    <row r="306" spans="2:29" x14ac:dyDescent="0.3">
      <c r="B306" s="135"/>
      <c r="C306" s="69" t="s">
        <v>111</v>
      </c>
      <c r="D306" s="101" t="s">
        <v>122</v>
      </c>
      <c r="E306" s="73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83"/>
      <c r="T306" s="83"/>
      <c r="U306" s="83"/>
      <c r="V306" s="83"/>
      <c r="W306" s="25"/>
      <c r="X306" s="126"/>
      <c r="AA306" s="4"/>
      <c r="AC306" s="119">
        <f t="shared" si="45"/>
        <v>0</v>
      </c>
    </row>
    <row r="307" spans="2:29" hidden="1" x14ac:dyDescent="0.3">
      <c r="B307" s="135"/>
      <c r="C307" s="69" t="s">
        <v>104</v>
      </c>
      <c r="D307" s="101" t="s">
        <v>121</v>
      </c>
      <c r="E307" s="73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83"/>
      <c r="T307" s="83"/>
      <c r="U307" s="83"/>
      <c r="V307" s="83"/>
      <c r="W307" s="25"/>
      <c r="X307" s="126"/>
      <c r="AA307" s="4"/>
      <c r="AC307" s="119">
        <f t="shared" si="45"/>
        <v>0</v>
      </c>
    </row>
    <row r="308" spans="2:29" x14ac:dyDescent="0.3">
      <c r="B308" s="135"/>
      <c r="C308" s="69" t="s">
        <v>18</v>
      </c>
      <c r="D308" s="101" t="s">
        <v>121</v>
      </c>
      <c r="E308" s="73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83"/>
      <c r="T308" s="83">
        <v>80</v>
      </c>
      <c r="U308" s="83"/>
      <c r="V308" s="83"/>
      <c r="W308" s="25"/>
      <c r="X308" s="126"/>
      <c r="AA308" s="4"/>
      <c r="AC308" s="119">
        <f t="shared" si="45"/>
        <v>80</v>
      </c>
    </row>
    <row r="309" spans="2:29" x14ac:dyDescent="0.3">
      <c r="B309" s="135"/>
      <c r="C309" s="69" t="s">
        <v>105</v>
      </c>
      <c r="D309" s="101" t="s">
        <v>121</v>
      </c>
      <c r="E309" s="73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>
        <v>110</v>
      </c>
      <c r="Q309" s="25"/>
      <c r="R309" s="25"/>
      <c r="S309" s="83"/>
      <c r="T309" s="83"/>
      <c r="U309" s="83"/>
      <c r="V309" s="83"/>
      <c r="W309" s="25"/>
      <c r="X309" s="126"/>
      <c r="AA309" s="4"/>
      <c r="AC309" s="119">
        <f t="shared" si="45"/>
        <v>110</v>
      </c>
    </row>
    <row r="310" spans="2:29" x14ac:dyDescent="0.3">
      <c r="B310" s="135"/>
      <c r="C310" s="69" t="s">
        <v>103</v>
      </c>
      <c r="D310" s="101" t="s">
        <v>121</v>
      </c>
      <c r="E310" s="73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83"/>
      <c r="T310" s="83">
        <v>13</v>
      </c>
      <c r="U310" s="83"/>
      <c r="V310" s="83"/>
      <c r="W310" s="25"/>
      <c r="X310" s="126"/>
      <c r="AA310" s="4"/>
      <c r="AC310" s="119">
        <f t="shared" si="45"/>
        <v>13</v>
      </c>
    </row>
    <row r="311" spans="2:29" hidden="1" x14ac:dyDescent="0.3">
      <c r="B311" s="135"/>
      <c r="C311" s="69" t="s">
        <v>106</v>
      </c>
      <c r="D311" s="101" t="s">
        <v>121</v>
      </c>
      <c r="E311" s="73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83"/>
      <c r="T311" s="83"/>
      <c r="U311" s="83"/>
      <c r="V311" s="83"/>
      <c r="W311" s="25"/>
      <c r="X311" s="126"/>
      <c r="AA311" s="4"/>
      <c r="AC311" s="119">
        <f t="shared" si="45"/>
        <v>0</v>
      </c>
    </row>
    <row r="312" spans="2:29" x14ac:dyDescent="0.3">
      <c r="B312" s="135"/>
      <c r="C312" s="69" t="s">
        <v>19</v>
      </c>
      <c r="D312" s="101" t="s">
        <v>121</v>
      </c>
      <c r="E312" s="73"/>
      <c r="F312" s="25">
        <v>40</v>
      </c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83"/>
      <c r="T312" s="83"/>
      <c r="U312" s="83"/>
      <c r="V312" s="83"/>
      <c r="W312" s="25"/>
      <c r="X312" s="126">
        <v>13</v>
      </c>
      <c r="AA312" s="4"/>
      <c r="AC312" s="119">
        <f t="shared" si="45"/>
        <v>53</v>
      </c>
    </row>
    <row r="313" spans="2:29" x14ac:dyDescent="0.3">
      <c r="B313" s="135"/>
      <c r="C313" s="69" t="s">
        <v>113</v>
      </c>
      <c r="D313" s="101" t="s">
        <v>122</v>
      </c>
      <c r="E313" s="73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83"/>
      <c r="T313" s="83"/>
      <c r="U313" s="83"/>
      <c r="V313" s="83"/>
      <c r="W313" s="25"/>
      <c r="X313" s="126"/>
      <c r="AA313" s="4"/>
      <c r="AC313" s="119">
        <f t="shared" si="45"/>
        <v>0</v>
      </c>
    </row>
    <row r="314" spans="2:29" x14ac:dyDescent="0.3">
      <c r="B314" s="135"/>
      <c r="C314" s="69" t="s">
        <v>20</v>
      </c>
      <c r="D314" s="102" t="s">
        <v>121</v>
      </c>
      <c r="E314" s="73"/>
      <c r="F314" s="25">
        <v>1400</v>
      </c>
      <c r="G314" s="25"/>
      <c r="H314" s="25"/>
      <c r="I314" s="25"/>
      <c r="J314" s="25"/>
      <c r="K314" s="25"/>
      <c r="L314" s="25"/>
      <c r="M314" s="25"/>
      <c r="N314" s="25"/>
      <c r="O314" s="25">
        <v>310</v>
      </c>
      <c r="P314" s="25"/>
      <c r="Q314" s="25"/>
      <c r="R314" s="25">
        <v>390</v>
      </c>
      <c r="S314" s="83"/>
      <c r="T314" s="83">
        <v>130</v>
      </c>
      <c r="U314" s="83"/>
      <c r="V314" s="83"/>
      <c r="W314" s="25"/>
      <c r="X314" s="126">
        <v>400</v>
      </c>
      <c r="AA314" s="4"/>
      <c r="AC314" s="119">
        <f t="shared" si="45"/>
        <v>2630</v>
      </c>
    </row>
    <row r="315" spans="2:29" x14ac:dyDescent="0.3">
      <c r="B315" s="135"/>
      <c r="C315" s="69" t="s">
        <v>112</v>
      </c>
      <c r="D315" s="101" t="s">
        <v>122</v>
      </c>
      <c r="E315" s="73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83"/>
      <c r="T315" s="83"/>
      <c r="U315" s="83"/>
      <c r="V315" s="83"/>
      <c r="W315" s="25"/>
      <c r="X315" s="126"/>
      <c r="AA315" s="4"/>
      <c r="AC315" s="119">
        <f t="shared" si="45"/>
        <v>0</v>
      </c>
    </row>
    <row r="316" spans="2:29" x14ac:dyDescent="0.3">
      <c r="B316" s="135"/>
      <c r="C316" s="69" t="s">
        <v>91</v>
      </c>
      <c r="D316" s="101" t="s">
        <v>122</v>
      </c>
      <c r="E316" s="73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83"/>
      <c r="T316" s="83"/>
      <c r="U316" s="83"/>
      <c r="V316" s="83"/>
      <c r="W316" s="25"/>
      <c r="X316" s="126"/>
      <c r="AA316" s="4"/>
      <c r="AC316" s="119">
        <f t="shared" si="45"/>
        <v>0</v>
      </c>
    </row>
    <row r="317" spans="2:29" x14ac:dyDescent="0.3">
      <c r="B317" s="135"/>
      <c r="C317" s="69" t="s">
        <v>95</v>
      </c>
      <c r="D317" s="101" t="s">
        <v>121</v>
      </c>
      <c r="E317" s="73"/>
      <c r="F317" s="25"/>
      <c r="G317" s="25"/>
      <c r="H317" s="25"/>
      <c r="I317" s="25"/>
      <c r="J317" s="25"/>
      <c r="K317" s="25"/>
      <c r="L317" s="25"/>
      <c r="M317" s="25"/>
      <c r="N317" s="25"/>
      <c r="O317" s="25">
        <v>27</v>
      </c>
      <c r="P317" s="25"/>
      <c r="Q317" s="25"/>
      <c r="R317" s="25"/>
      <c r="S317" s="83"/>
      <c r="T317" s="83"/>
      <c r="U317" s="83"/>
      <c r="V317" s="83"/>
      <c r="W317" s="25"/>
      <c r="X317" s="126"/>
      <c r="AA317" s="4"/>
      <c r="AC317" s="119">
        <f t="shared" si="45"/>
        <v>27</v>
      </c>
    </row>
    <row r="318" spans="2:29" x14ac:dyDescent="0.3">
      <c r="B318" s="135"/>
      <c r="C318" s="69" t="s">
        <v>21</v>
      </c>
      <c r="D318" s="101" t="s">
        <v>122</v>
      </c>
      <c r="E318" s="73"/>
      <c r="F318" s="25">
        <v>13</v>
      </c>
      <c r="G318" s="25"/>
      <c r="H318" s="25"/>
      <c r="I318" s="25"/>
      <c r="J318" s="25"/>
      <c r="K318" s="25"/>
      <c r="L318" s="25"/>
      <c r="M318" s="25"/>
      <c r="N318" s="25"/>
      <c r="O318" s="25"/>
      <c r="P318" s="25">
        <v>13</v>
      </c>
      <c r="Q318" s="25"/>
      <c r="R318" s="25"/>
      <c r="S318" s="83"/>
      <c r="T318" s="83"/>
      <c r="U318" s="83"/>
      <c r="V318" s="83"/>
      <c r="W318" s="25"/>
      <c r="X318" s="126"/>
      <c r="AA318" s="4"/>
      <c r="AC318" s="119">
        <f t="shared" si="45"/>
        <v>26</v>
      </c>
    </row>
    <row r="319" spans="2:29" x14ac:dyDescent="0.3">
      <c r="B319" s="135"/>
      <c r="C319" s="69" t="s">
        <v>88</v>
      </c>
      <c r="D319" s="101" t="s">
        <v>122</v>
      </c>
      <c r="E319" s="73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83"/>
      <c r="T319" s="83"/>
      <c r="U319" s="83"/>
      <c r="V319" s="83"/>
      <c r="W319" s="25"/>
      <c r="X319" s="126"/>
      <c r="AA319" s="4"/>
      <c r="AC319" s="119">
        <f t="shared" si="45"/>
        <v>0</v>
      </c>
    </row>
    <row r="320" spans="2:29" x14ac:dyDescent="0.3">
      <c r="B320" s="135"/>
      <c r="C320" s="68" t="s">
        <v>22</v>
      </c>
      <c r="D320" s="101" t="s">
        <v>122</v>
      </c>
      <c r="E320" s="73"/>
      <c r="F320" s="25">
        <v>270</v>
      </c>
      <c r="G320" s="25"/>
      <c r="H320" s="25"/>
      <c r="I320" s="25"/>
      <c r="J320" s="25"/>
      <c r="K320" s="25"/>
      <c r="L320" s="25"/>
      <c r="M320" s="25"/>
      <c r="N320" s="25"/>
      <c r="O320" s="25">
        <v>40</v>
      </c>
      <c r="P320" s="25">
        <v>13</v>
      </c>
      <c r="Q320" s="25">
        <v>27</v>
      </c>
      <c r="R320" s="25">
        <v>67</v>
      </c>
      <c r="S320" s="83">
        <v>67</v>
      </c>
      <c r="T320" s="83">
        <v>160</v>
      </c>
      <c r="U320" s="83"/>
      <c r="V320" s="83">
        <v>27</v>
      </c>
      <c r="W320" s="25"/>
      <c r="X320" s="126">
        <v>40</v>
      </c>
      <c r="AA320" s="4"/>
      <c r="AC320" s="119">
        <f t="shared" si="45"/>
        <v>711</v>
      </c>
    </row>
    <row r="321" spans="2:29" hidden="1" x14ac:dyDescent="0.3">
      <c r="B321" s="135"/>
      <c r="C321" s="68" t="s">
        <v>102</v>
      </c>
      <c r="D321" s="101" t="s">
        <v>122</v>
      </c>
      <c r="E321" s="73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83"/>
      <c r="T321" s="83"/>
      <c r="U321" s="83"/>
      <c r="V321" s="83"/>
      <c r="W321" s="25"/>
      <c r="X321" s="126"/>
      <c r="AA321" s="4"/>
      <c r="AC321" s="119">
        <f t="shared" si="45"/>
        <v>0</v>
      </c>
    </row>
    <row r="322" spans="2:29" x14ac:dyDescent="0.3">
      <c r="B322" s="135"/>
      <c r="C322" s="68" t="s">
        <v>23</v>
      </c>
      <c r="D322" s="101" t="s">
        <v>121</v>
      </c>
      <c r="E322" s="73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83"/>
      <c r="T322" s="83"/>
      <c r="U322" s="83"/>
      <c r="V322" s="83"/>
      <c r="W322" s="25"/>
      <c r="X322" s="126"/>
      <c r="AA322" s="4"/>
      <c r="AC322" s="119">
        <f t="shared" si="45"/>
        <v>0</v>
      </c>
    </row>
    <row r="323" spans="2:29" x14ac:dyDescent="0.3">
      <c r="B323" s="135"/>
      <c r="C323" s="68" t="s">
        <v>24</v>
      </c>
      <c r="D323" s="101" t="s">
        <v>121</v>
      </c>
      <c r="E323" s="73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>
        <v>13</v>
      </c>
      <c r="Q323" s="25"/>
      <c r="R323" s="25"/>
      <c r="S323" s="83"/>
      <c r="T323" s="83"/>
      <c r="U323" s="83"/>
      <c r="V323" s="83"/>
      <c r="W323" s="25"/>
      <c r="X323" s="126"/>
      <c r="AA323" s="4"/>
      <c r="AC323" s="119">
        <f t="shared" si="45"/>
        <v>13</v>
      </c>
    </row>
    <row r="324" spans="2:29" x14ac:dyDescent="0.3">
      <c r="B324" s="135"/>
      <c r="C324" s="68" t="s">
        <v>107</v>
      </c>
      <c r="D324" s="101" t="s">
        <v>122</v>
      </c>
      <c r="E324" s="73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>
        <v>40</v>
      </c>
      <c r="Q324" s="25"/>
      <c r="R324" s="25"/>
      <c r="S324" s="83">
        <v>13</v>
      </c>
      <c r="T324" s="83"/>
      <c r="U324" s="83"/>
      <c r="V324" s="83"/>
      <c r="W324" s="25"/>
      <c r="X324" s="126"/>
      <c r="AA324" s="4"/>
      <c r="AC324" s="119">
        <f t="shared" si="45"/>
        <v>53</v>
      </c>
    </row>
    <row r="325" spans="2:29" x14ac:dyDescent="0.3">
      <c r="B325" s="135"/>
      <c r="C325" s="68" t="s">
        <v>101</v>
      </c>
      <c r="D325" s="101" t="s">
        <v>122</v>
      </c>
      <c r="E325" s="73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83"/>
      <c r="T325" s="83"/>
      <c r="U325" s="83"/>
      <c r="V325" s="83"/>
      <c r="W325" s="25"/>
      <c r="X325" s="126"/>
      <c r="AA325" s="4"/>
      <c r="AC325" s="119">
        <f t="shared" si="45"/>
        <v>0</v>
      </c>
    </row>
    <row r="326" spans="2:29" x14ac:dyDescent="0.3">
      <c r="B326" s="135"/>
      <c r="C326" s="68" t="s">
        <v>25</v>
      </c>
      <c r="D326" s="101" t="s">
        <v>122</v>
      </c>
      <c r="E326" s="73"/>
      <c r="F326" s="25"/>
      <c r="G326" s="25"/>
      <c r="H326" s="25"/>
      <c r="I326" s="25"/>
      <c r="J326" s="25"/>
      <c r="K326" s="25"/>
      <c r="L326" s="25"/>
      <c r="M326" s="25"/>
      <c r="N326" s="25"/>
      <c r="O326" s="25">
        <v>27</v>
      </c>
      <c r="P326" s="25"/>
      <c r="Q326" s="25"/>
      <c r="R326" s="25"/>
      <c r="S326" s="83"/>
      <c r="T326" s="83"/>
      <c r="U326" s="83"/>
      <c r="V326" s="83"/>
      <c r="W326" s="25"/>
      <c r="X326" s="126"/>
      <c r="AA326" s="4"/>
      <c r="AC326" s="119">
        <f t="shared" si="45"/>
        <v>27</v>
      </c>
    </row>
    <row r="327" spans="2:29" x14ac:dyDescent="0.3">
      <c r="B327" s="135"/>
      <c r="C327" s="68" t="s">
        <v>26</v>
      </c>
      <c r="D327" s="101" t="s">
        <v>121</v>
      </c>
      <c r="E327" s="73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>
        <v>13</v>
      </c>
      <c r="S327" s="83"/>
      <c r="T327" s="83"/>
      <c r="U327" s="83"/>
      <c r="V327" s="83"/>
      <c r="W327" s="25"/>
      <c r="X327" s="126"/>
      <c r="AA327" s="4"/>
      <c r="AC327" s="119">
        <f t="shared" si="45"/>
        <v>13</v>
      </c>
    </row>
    <row r="328" spans="2:29" x14ac:dyDescent="0.3">
      <c r="B328" s="135"/>
      <c r="C328" s="68" t="s">
        <v>89</v>
      </c>
      <c r="D328" s="101" t="s">
        <v>121</v>
      </c>
      <c r="E328" s="73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83"/>
      <c r="T328" s="83"/>
      <c r="U328" s="83"/>
      <c r="V328" s="83"/>
      <c r="W328" s="25"/>
      <c r="X328" s="126"/>
      <c r="AA328" s="4"/>
      <c r="AC328" s="119">
        <f t="shared" si="45"/>
        <v>0</v>
      </c>
    </row>
    <row r="329" spans="2:29" x14ac:dyDescent="0.3">
      <c r="B329" s="135"/>
      <c r="C329" s="68" t="s">
        <v>27</v>
      </c>
      <c r="D329" s="101" t="s">
        <v>122</v>
      </c>
      <c r="E329" s="73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83"/>
      <c r="T329" s="83"/>
      <c r="U329" s="83"/>
      <c r="V329" s="83"/>
      <c r="W329" s="25"/>
      <c r="X329" s="126"/>
      <c r="AA329" s="4"/>
      <c r="AC329" s="119">
        <f t="shared" si="45"/>
        <v>0</v>
      </c>
    </row>
    <row r="330" spans="2:29" x14ac:dyDescent="0.3">
      <c r="B330" s="135"/>
      <c r="C330" s="70" t="s">
        <v>110</v>
      </c>
      <c r="D330" s="101" t="s">
        <v>122</v>
      </c>
      <c r="E330" s="73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83"/>
      <c r="T330" s="83"/>
      <c r="U330" s="83"/>
      <c r="V330" s="83"/>
      <c r="W330" s="25"/>
      <c r="X330" s="126"/>
      <c r="AA330" s="4"/>
      <c r="AC330" s="119">
        <f t="shared" si="45"/>
        <v>0</v>
      </c>
    </row>
    <row r="331" spans="2:29" ht="16.2" thickBot="1" x14ac:dyDescent="0.35">
      <c r="B331" s="136"/>
      <c r="C331" s="71" t="s">
        <v>28</v>
      </c>
      <c r="D331" s="71"/>
      <c r="E331" s="74">
        <f>SUM(E290:E330)</f>
        <v>0</v>
      </c>
      <c r="F331" s="27">
        <f>SUM(F291:F330)</f>
        <v>5353</v>
      </c>
      <c r="G331" s="27">
        <f t="shared" ref="G331:P331" si="46">SUM(G290:G330)</f>
        <v>0</v>
      </c>
      <c r="H331" s="27">
        <f t="shared" si="46"/>
        <v>0</v>
      </c>
      <c r="I331" s="27">
        <f t="shared" si="46"/>
        <v>0</v>
      </c>
      <c r="J331" s="27">
        <f t="shared" si="46"/>
        <v>0</v>
      </c>
      <c r="K331" s="27">
        <f t="shared" si="46"/>
        <v>0</v>
      </c>
      <c r="L331" s="27">
        <f t="shared" si="46"/>
        <v>0</v>
      </c>
      <c r="M331" s="27">
        <f t="shared" si="46"/>
        <v>0</v>
      </c>
      <c r="N331" s="27">
        <f t="shared" si="46"/>
        <v>0</v>
      </c>
      <c r="O331" s="27">
        <f t="shared" si="46"/>
        <v>9851</v>
      </c>
      <c r="P331" s="27">
        <f t="shared" si="46"/>
        <v>2815</v>
      </c>
      <c r="Q331" s="27">
        <f t="shared" ref="Q331:S331" si="47">SUM(Q290:Q330)</f>
        <v>1854</v>
      </c>
      <c r="R331" s="27">
        <f t="shared" si="47"/>
        <v>3510</v>
      </c>
      <c r="S331" s="27">
        <f t="shared" si="47"/>
        <v>2200</v>
      </c>
      <c r="T331" s="86">
        <f t="shared" ref="T331:V331" si="48">SUM(T290:T330)</f>
        <v>689</v>
      </c>
      <c r="U331" s="86">
        <f t="shared" si="48"/>
        <v>343</v>
      </c>
      <c r="V331" s="86">
        <f t="shared" si="48"/>
        <v>1897</v>
      </c>
      <c r="W331" s="27">
        <f t="shared" ref="W331:X331" si="49">SUM(W290:W330)</f>
        <v>19606</v>
      </c>
      <c r="X331" s="127">
        <f t="shared" si="49"/>
        <v>1030</v>
      </c>
      <c r="AA331" s="4"/>
    </row>
  </sheetData>
  <mergeCells count="12">
    <mergeCell ref="B28:B69"/>
    <mergeCell ref="B290:B331"/>
    <mergeCell ref="B247:B288"/>
    <mergeCell ref="B160:B201"/>
    <mergeCell ref="B203:B244"/>
    <mergeCell ref="B72:B113"/>
    <mergeCell ref="B116:B157"/>
    <mergeCell ref="D6:D12"/>
    <mergeCell ref="D17:D23"/>
    <mergeCell ref="C3:X3"/>
    <mergeCell ref="C14:X14"/>
    <mergeCell ref="C25:X25"/>
  </mergeCells>
  <conditionalFormatting sqref="D13:O13 D24:O24 E6:V12">
    <cfRule type="cellIs" dxfId="609" priority="757" operator="greaterThan">
      <formula>999</formula>
    </cfRule>
    <cfRule type="cellIs" dxfId="608" priority="758" operator="between">
      <formula>501</formula>
      <formula>999</formula>
    </cfRule>
    <cfRule type="cellIs" dxfId="607" priority="759" operator="lessThan">
      <formula>500</formula>
    </cfRule>
  </conditionalFormatting>
  <conditionalFormatting sqref="E17:V23">
    <cfRule type="cellIs" dxfId="606" priority="543" operator="greaterThan">
      <formula>999</formula>
    </cfRule>
    <cfRule type="cellIs" dxfId="605" priority="544" operator="between">
      <formula>501</formula>
      <formula>999</formula>
    </cfRule>
    <cfRule type="cellIs" dxfId="604" priority="545" operator="lessThan">
      <formula>500</formula>
    </cfRule>
  </conditionalFormatting>
  <conditionalFormatting sqref="D28:D30">
    <cfRule type="cellIs" dxfId="603" priority="523" operator="equal">
      <formula>"Low"</formula>
    </cfRule>
    <cfRule type="cellIs" dxfId="602" priority="524" operator="equal">
      <formula>"High"</formula>
    </cfRule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">
    <cfRule type="cellIs" dxfId="601" priority="520" operator="equal">
      <formula>"Low"</formula>
    </cfRule>
    <cfRule type="cellIs" dxfId="600" priority="521" operator="equal">
      <formula>"High"</formula>
    </cfRule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ellIs" dxfId="599" priority="517" operator="equal">
      <formula>"Low"</formula>
    </cfRule>
    <cfRule type="cellIs" dxfId="598" priority="518" operator="equal">
      <formula>"High"</formula>
    </cfRule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D37">
    <cfRule type="cellIs" dxfId="597" priority="514" operator="equal">
      <formula>"Low"</formula>
    </cfRule>
    <cfRule type="cellIs" dxfId="596" priority="515" operator="equal">
      <formula>"High"</formula>
    </cfRule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D43">
    <cfRule type="cellIs" dxfId="595" priority="511" operator="equal">
      <formula>"Low"</formula>
    </cfRule>
    <cfRule type="cellIs" dxfId="594" priority="512" operator="equal">
      <formula>"High"</formula>
    </cfRule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ellIs" dxfId="593" priority="508" operator="equal">
      <formula>"Low"</formula>
    </cfRule>
    <cfRule type="cellIs" dxfId="592" priority="509" operator="equal">
      <formula>"High"</formula>
    </cfRule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:D48">
    <cfRule type="cellIs" dxfId="591" priority="505" operator="equal">
      <formula>"Low"</formula>
    </cfRule>
    <cfRule type="cellIs" dxfId="590" priority="506" operator="equal">
      <formula>"High"</formula>
    </cfRule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0">
    <cfRule type="cellIs" dxfId="589" priority="502" operator="equal">
      <formula>"Low"</formula>
    </cfRule>
    <cfRule type="cellIs" dxfId="588" priority="503" operator="equal">
      <formula>"High"</formula>
    </cfRule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">
    <cfRule type="cellIs" dxfId="587" priority="499" operator="equal">
      <formula>"Low"</formula>
    </cfRule>
    <cfRule type="cellIs" dxfId="586" priority="500" operator="equal">
      <formula>"High"</formula>
    </cfRule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58">
    <cfRule type="cellIs" dxfId="585" priority="496" operator="equal">
      <formula>"Low"</formula>
    </cfRule>
    <cfRule type="cellIs" dxfId="584" priority="497" operator="equal">
      <formula>"High"</formula>
    </cfRule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ellIs" dxfId="583" priority="490" operator="equal">
      <formula>"Low"</formula>
    </cfRule>
    <cfRule type="cellIs" dxfId="582" priority="491" operator="equal">
      <formula>"High"</formula>
    </cfRule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D61">
    <cfRule type="cellIs" dxfId="581" priority="493" operator="equal">
      <formula>"Low"</formula>
    </cfRule>
    <cfRule type="cellIs" dxfId="580" priority="494" operator="equal">
      <formula>"High"</formula>
    </cfRule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D68">
    <cfRule type="cellIs" dxfId="579" priority="487" operator="equal">
      <formula>"Low"</formula>
    </cfRule>
    <cfRule type="cellIs" dxfId="578" priority="488" operator="equal">
      <formula>"High"</formula>
    </cfRule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">
    <cfRule type="cellIs" dxfId="577" priority="484" operator="equal">
      <formula>"Low"</formula>
    </cfRule>
    <cfRule type="cellIs" dxfId="576" priority="485" operator="equal">
      <formula>"High"</formula>
    </cfRule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">
    <cfRule type="cellIs" dxfId="575" priority="481" operator="equal">
      <formula>"Low"</formula>
    </cfRule>
    <cfRule type="cellIs" dxfId="574" priority="482" operator="equal">
      <formula>"High"</formula>
    </cfRule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ellIs" dxfId="573" priority="478" operator="equal">
      <formula>"Low"</formula>
    </cfRule>
    <cfRule type="cellIs" dxfId="572" priority="479" operator="equal">
      <formula>"High"</formula>
    </cfRule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ellIs" dxfId="571" priority="475" operator="equal">
      <formula>"Low"</formula>
    </cfRule>
    <cfRule type="cellIs" dxfId="570" priority="476" operator="equal">
      <formula>"High"</formula>
    </cfRule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ellIs" dxfId="569" priority="472" operator="equal">
      <formula>"Low"</formula>
    </cfRule>
    <cfRule type="cellIs" dxfId="568" priority="473" operator="equal">
      <formula>"High"</formula>
    </cfRule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">
    <cfRule type="cellIs" dxfId="567" priority="469" operator="equal">
      <formula>"Low"</formula>
    </cfRule>
    <cfRule type="cellIs" dxfId="566" priority="470" operator="equal">
      <formula>"High"</formula>
    </cfRule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">
    <cfRule type="cellIs" dxfId="565" priority="466" operator="equal">
      <formula>"Low"</formula>
    </cfRule>
    <cfRule type="cellIs" dxfId="564" priority="467" operator="equal">
      <formula>"High"</formula>
    </cfRule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ellIs" dxfId="563" priority="463" operator="equal">
      <formula>"Low"</formula>
    </cfRule>
    <cfRule type="cellIs" dxfId="562" priority="464" operator="equal">
      <formula>"High"</formula>
    </cfRule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:D74">
    <cfRule type="cellIs" dxfId="561" priority="460" operator="equal">
      <formula>"Low"</formula>
    </cfRule>
    <cfRule type="cellIs" dxfId="560" priority="461" operator="equal">
      <formula>"High"</formula>
    </cfRule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ellIs" dxfId="559" priority="457" operator="equal">
      <formula>"Low"</formula>
    </cfRule>
    <cfRule type="cellIs" dxfId="558" priority="458" operator="equal">
      <formula>"High"</formula>
    </cfRule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ellIs" dxfId="557" priority="454" operator="equal">
      <formula>"Low"</formula>
    </cfRule>
    <cfRule type="cellIs" dxfId="556" priority="455" operator="equal">
      <formula>"High"</formula>
    </cfRule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8:D81">
    <cfRule type="cellIs" dxfId="555" priority="451" operator="equal">
      <formula>"Low"</formula>
    </cfRule>
    <cfRule type="cellIs" dxfId="554" priority="452" operator="equal">
      <formula>"High"</formula>
    </cfRule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:D87">
    <cfRule type="cellIs" dxfId="553" priority="448" operator="equal">
      <formula>"Low"</formula>
    </cfRule>
    <cfRule type="cellIs" dxfId="552" priority="449" operator="equal">
      <formula>"High"</formula>
    </cfRule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ellIs" dxfId="551" priority="445" operator="equal">
      <formula>"Low"</formula>
    </cfRule>
    <cfRule type="cellIs" dxfId="550" priority="446" operator="equal">
      <formula>"High"</formula>
    </cfRule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9:D92">
    <cfRule type="cellIs" dxfId="549" priority="442" operator="equal">
      <formula>"Low"</formula>
    </cfRule>
    <cfRule type="cellIs" dxfId="548" priority="443" operator="equal">
      <formula>"High"</formula>
    </cfRule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:D94">
    <cfRule type="cellIs" dxfId="547" priority="439" operator="equal">
      <formula>"Low"</formula>
    </cfRule>
    <cfRule type="cellIs" dxfId="546" priority="440" operator="equal">
      <formula>"High"</formula>
    </cfRule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">
    <cfRule type="cellIs" dxfId="545" priority="436" operator="equal">
      <formula>"Low"</formula>
    </cfRule>
    <cfRule type="cellIs" dxfId="544" priority="437" operator="equal">
      <formula>"High"</formula>
    </cfRule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0:D102">
    <cfRule type="cellIs" dxfId="543" priority="433" operator="equal">
      <formula>"Low"</formula>
    </cfRule>
    <cfRule type="cellIs" dxfId="542" priority="434" operator="equal">
      <formula>"High"</formula>
    </cfRule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ellIs" dxfId="541" priority="427" operator="equal">
      <formula>"Low"</formula>
    </cfRule>
    <cfRule type="cellIs" dxfId="540" priority="428" operator="equal">
      <formula>"High"</formula>
    </cfRule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:D105">
    <cfRule type="cellIs" dxfId="539" priority="430" operator="equal">
      <formula>"Low"</formula>
    </cfRule>
    <cfRule type="cellIs" dxfId="538" priority="431" operator="equal">
      <formula>"High"</formula>
    </cfRule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:D112">
    <cfRule type="cellIs" dxfId="537" priority="424" operator="equal">
      <formula>"Low"</formula>
    </cfRule>
    <cfRule type="cellIs" dxfId="536" priority="425" operator="equal">
      <formula>"High"</formula>
    </cfRule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ellIs" dxfId="535" priority="421" operator="equal">
      <formula>"Low"</formula>
    </cfRule>
    <cfRule type="cellIs" dxfId="534" priority="422" operator="equal">
      <formula>"High"</formula>
    </cfRule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ellIs" dxfId="533" priority="418" operator="equal">
      <formula>"Low"</formula>
    </cfRule>
    <cfRule type="cellIs" dxfId="532" priority="419" operator="equal">
      <formula>"High"</formula>
    </cfRule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ellIs" dxfId="531" priority="415" operator="equal">
      <formula>"Low"</formula>
    </cfRule>
    <cfRule type="cellIs" dxfId="530" priority="416" operator="equal">
      <formula>"High"</formula>
    </cfRule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ellIs" dxfId="529" priority="412" operator="equal">
      <formula>"Low"</formula>
    </cfRule>
    <cfRule type="cellIs" dxfId="528" priority="413" operator="equal">
      <formula>"High"</formula>
    </cfRule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ellIs" dxfId="527" priority="409" operator="equal">
      <formula>"Low"</formula>
    </cfRule>
    <cfRule type="cellIs" dxfId="526" priority="410" operator="equal">
      <formula>"High"</formula>
    </cfRule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3">
    <cfRule type="cellIs" dxfId="525" priority="406" operator="equal">
      <formula>"Low"</formula>
    </cfRule>
    <cfRule type="cellIs" dxfId="524" priority="407" operator="equal">
      <formula>"High"</formula>
    </cfRule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">
    <cfRule type="cellIs" dxfId="523" priority="403" operator="equal">
      <formula>"Low"</formula>
    </cfRule>
    <cfRule type="cellIs" dxfId="522" priority="404" operator="equal">
      <formula>"High"</formula>
    </cfRule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ellIs" dxfId="521" priority="400" operator="equal">
      <formula>"Low"</formula>
    </cfRule>
    <cfRule type="cellIs" dxfId="520" priority="401" operator="equal">
      <formula>"High"</formula>
    </cfRule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:D118">
    <cfRule type="cellIs" dxfId="519" priority="397" operator="equal">
      <formula>"Low"</formula>
    </cfRule>
    <cfRule type="cellIs" dxfId="518" priority="398" operator="equal">
      <formula>"High"</formula>
    </cfRule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ellIs" dxfId="517" priority="394" operator="equal">
      <formula>"Low"</formula>
    </cfRule>
    <cfRule type="cellIs" dxfId="516" priority="395" operator="equal">
      <formula>"High"</formula>
    </cfRule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ellIs" dxfId="515" priority="391" operator="equal">
      <formula>"Low"</formula>
    </cfRule>
    <cfRule type="cellIs" dxfId="514" priority="392" operator="equal">
      <formula>"High"</formula>
    </cfRule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2:D125">
    <cfRule type="cellIs" dxfId="513" priority="388" operator="equal">
      <formula>"Low"</formula>
    </cfRule>
    <cfRule type="cellIs" dxfId="512" priority="389" operator="equal">
      <formula>"High"</formula>
    </cfRule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:D131">
    <cfRule type="cellIs" dxfId="511" priority="385" operator="equal">
      <formula>"Low"</formula>
    </cfRule>
    <cfRule type="cellIs" dxfId="510" priority="386" operator="equal">
      <formula>"High"</formula>
    </cfRule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ellIs" dxfId="509" priority="382" operator="equal">
      <formula>"Low"</formula>
    </cfRule>
    <cfRule type="cellIs" dxfId="508" priority="383" operator="equal">
      <formula>"High"</formula>
    </cfRule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3:D136">
    <cfRule type="cellIs" dxfId="507" priority="379" operator="equal">
      <formula>"Low"</formula>
    </cfRule>
    <cfRule type="cellIs" dxfId="506" priority="380" operator="equal">
      <formula>"High"</formula>
    </cfRule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:D138">
    <cfRule type="cellIs" dxfId="505" priority="376" operator="equal">
      <formula>"Low"</formula>
    </cfRule>
    <cfRule type="cellIs" dxfId="504" priority="377" operator="equal">
      <formula>"High"</formula>
    </cfRule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ellIs" dxfId="503" priority="373" operator="equal">
      <formula>"Low"</formula>
    </cfRule>
    <cfRule type="cellIs" dxfId="502" priority="374" operator="equal">
      <formula>"High"</formula>
    </cfRule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4:D146">
    <cfRule type="cellIs" dxfId="501" priority="370" operator="equal">
      <formula>"Low"</formula>
    </cfRule>
    <cfRule type="cellIs" dxfId="500" priority="371" operator="equal">
      <formula>"High"</formula>
    </cfRule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ellIs" dxfId="499" priority="364" operator="equal">
      <formula>"Low"</formula>
    </cfRule>
    <cfRule type="cellIs" dxfId="498" priority="365" operator="equal">
      <formula>"High"</formula>
    </cfRule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:D149">
    <cfRule type="cellIs" dxfId="497" priority="367" operator="equal">
      <formula>"Low"</formula>
    </cfRule>
    <cfRule type="cellIs" dxfId="496" priority="368" operator="equal">
      <formula>"High"</formula>
    </cfRule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:D156">
    <cfRule type="cellIs" dxfId="495" priority="361" operator="equal">
      <formula>"Low"</formula>
    </cfRule>
    <cfRule type="cellIs" dxfId="494" priority="362" operator="equal">
      <formula>"High"</formula>
    </cfRule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ellIs" dxfId="493" priority="358" operator="equal">
      <formula>"Low"</formula>
    </cfRule>
    <cfRule type="cellIs" dxfId="492" priority="359" operator="equal">
      <formula>"High"</formula>
    </cfRule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ellIs" dxfId="491" priority="355" operator="equal">
      <formula>"Low"</formula>
    </cfRule>
    <cfRule type="cellIs" dxfId="490" priority="356" operator="equal">
      <formula>"High"</formula>
    </cfRule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ellIs" dxfId="489" priority="352" operator="equal">
      <formula>"Low"</formula>
    </cfRule>
    <cfRule type="cellIs" dxfId="488" priority="353" operator="equal">
      <formula>"High"</formula>
    </cfRule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ellIs" dxfId="487" priority="349" operator="equal">
      <formula>"Low"</formula>
    </cfRule>
    <cfRule type="cellIs" dxfId="486" priority="350" operator="equal">
      <formula>"High"</formula>
    </cfRule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ellIs" dxfId="485" priority="346" operator="equal">
      <formula>"Low"</formula>
    </cfRule>
    <cfRule type="cellIs" dxfId="484" priority="347" operator="equal">
      <formula>"High"</formula>
    </cfRule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ellIs" dxfId="483" priority="343" operator="equal">
      <formula>"Low"</formula>
    </cfRule>
    <cfRule type="cellIs" dxfId="482" priority="344" operator="equal">
      <formula>"High"</formula>
    </cfRule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ellIs" dxfId="481" priority="340" operator="equal">
      <formula>"Low"</formula>
    </cfRule>
    <cfRule type="cellIs" dxfId="480" priority="341" operator="equal">
      <formula>"High"</formula>
    </cfRule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ellIs" dxfId="479" priority="337" operator="equal">
      <formula>"Low"</formula>
    </cfRule>
    <cfRule type="cellIs" dxfId="478" priority="338" operator="equal">
      <formula>"High"</formula>
    </cfRule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:D162">
    <cfRule type="cellIs" dxfId="477" priority="334" operator="equal">
      <formula>"Low"</formula>
    </cfRule>
    <cfRule type="cellIs" dxfId="476" priority="335" operator="equal">
      <formula>"High"</formula>
    </cfRule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ellIs" dxfId="475" priority="331" operator="equal">
      <formula>"Low"</formula>
    </cfRule>
    <cfRule type="cellIs" dxfId="474" priority="332" operator="equal">
      <formula>"High"</formula>
    </cfRule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ellIs" dxfId="473" priority="328" operator="equal">
      <formula>"Low"</formula>
    </cfRule>
    <cfRule type="cellIs" dxfId="472" priority="329" operator="equal">
      <formula>"High"</formula>
    </cfRule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6:D169">
    <cfRule type="cellIs" dxfId="471" priority="325" operator="equal">
      <formula>"Low"</formula>
    </cfRule>
    <cfRule type="cellIs" dxfId="470" priority="326" operator="equal">
      <formula>"High"</formula>
    </cfRule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:D175">
    <cfRule type="cellIs" dxfId="469" priority="322" operator="equal">
      <formula>"Low"</formula>
    </cfRule>
    <cfRule type="cellIs" dxfId="468" priority="323" operator="equal">
      <formula>"High"</formula>
    </cfRule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ellIs" dxfId="467" priority="319" operator="equal">
      <formula>"Low"</formula>
    </cfRule>
    <cfRule type="cellIs" dxfId="466" priority="320" operator="equal">
      <formula>"High"</formula>
    </cfRule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7:D180">
    <cfRule type="cellIs" dxfId="465" priority="316" operator="equal">
      <formula>"Low"</formula>
    </cfRule>
    <cfRule type="cellIs" dxfId="464" priority="317" operator="equal">
      <formula>"High"</formula>
    </cfRule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:D182">
    <cfRule type="cellIs" dxfId="463" priority="313" operator="equal">
      <formula>"Low"</formula>
    </cfRule>
    <cfRule type="cellIs" dxfId="462" priority="314" operator="equal">
      <formula>"High"</formula>
    </cfRule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ellIs" dxfId="461" priority="310" operator="equal">
      <formula>"Low"</formula>
    </cfRule>
    <cfRule type="cellIs" dxfId="460" priority="311" operator="equal">
      <formula>"High"</formula>
    </cfRule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8:D190">
    <cfRule type="cellIs" dxfId="459" priority="307" operator="equal">
      <formula>"Low"</formula>
    </cfRule>
    <cfRule type="cellIs" dxfId="458" priority="308" operator="equal">
      <formula>"High"</formula>
    </cfRule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ellIs" dxfId="457" priority="301" operator="equal">
      <formula>"Low"</formula>
    </cfRule>
    <cfRule type="cellIs" dxfId="456" priority="302" operator="equal">
      <formula>"High"</formula>
    </cfRule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:D193">
    <cfRule type="cellIs" dxfId="455" priority="304" operator="equal">
      <formula>"Low"</formula>
    </cfRule>
    <cfRule type="cellIs" dxfId="454" priority="305" operator="equal">
      <formula>"High"</formula>
    </cfRule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6:D200">
    <cfRule type="cellIs" dxfId="453" priority="298" operator="equal">
      <formula>"Low"</formula>
    </cfRule>
    <cfRule type="cellIs" dxfId="452" priority="299" operator="equal">
      <formula>"High"</formula>
    </cfRule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ellIs" dxfId="451" priority="295" operator="equal">
      <formula>"Low"</formula>
    </cfRule>
    <cfRule type="cellIs" dxfId="450" priority="296" operator="equal">
      <formula>"High"</formula>
    </cfRule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ellIs" dxfId="449" priority="292" operator="equal">
      <formula>"Low"</formula>
    </cfRule>
    <cfRule type="cellIs" dxfId="448" priority="293" operator="equal">
      <formula>"High"</formula>
    </cfRule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ellIs" dxfId="447" priority="289" operator="equal">
      <formula>"Low"</formula>
    </cfRule>
    <cfRule type="cellIs" dxfId="446" priority="290" operator="equal">
      <formula>"High"</formula>
    </cfRule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5">
    <cfRule type="cellIs" dxfId="445" priority="286" operator="equal">
      <formula>"Low"</formula>
    </cfRule>
    <cfRule type="cellIs" dxfId="444" priority="287" operator="equal">
      <formula>"High"</formula>
    </cfRule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ellIs" dxfId="443" priority="283" operator="equal">
      <formula>"Low"</formula>
    </cfRule>
    <cfRule type="cellIs" dxfId="442" priority="284" operator="equal">
      <formula>"High"</formula>
    </cfRule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ellIs" dxfId="441" priority="280" operator="equal">
      <formula>"Low"</formula>
    </cfRule>
    <cfRule type="cellIs" dxfId="440" priority="281" operator="equal">
      <formula>"High"</formula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ellIs" dxfId="439" priority="277" operator="equal">
      <formula>"Low"</formula>
    </cfRule>
    <cfRule type="cellIs" dxfId="438" priority="278" operator="equal">
      <formula>"High"</formula>
    </cfRule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ellIs" dxfId="437" priority="274" operator="equal">
      <formula>"Low"</formula>
    </cfRule>
    <cfRule type="cellIs" dxfId="436" priority="275" operator="equal">
      <formula>"High"</formula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3:D205">
    <cfRule type="cellIs" dxfId="435" priority="271" operator="equal">
      <formula>"Low"</formula>
    </cfRule>
    <cfRule type="cellIs" dxfId="434" priority="272" operator="equal">
      <formula>"High"</formula>
    </cfRule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7">
    <cfRule type="cellIs" dxfId="433" priority="268" operator="equal">
      <formula>"Low"</formula>
    </cfRule>
    <cfRule type="cellIs" dxfId="432" priority="269" operator="equal">
      <formula>"High"</formula>
    </cfRule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8">
    <cfRule type="cellIs" dxfId="431" priority="265" operator="equal">
      <formula>"Low"</formula>
    </cfRule>
    <cfRule type="cellIs" dxfId="430" priority="266" operator="equal">
      <formula>"High"</formula>
    </cfRule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:D212">
    <cfRule type="cellIs" dxfId="429" priority="262" operator="equal">
      <formula>"Low"</formula>
    </cfRule>
    <cfRule type="cellIs" dxfId="428" priority="263" operator="equal">
      <formula>"High"</formula>
    </cfRule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:D218">
    <cfRule type="cellIs" dxfId="427" priority="259" operator="equal">
      <formula>"Low"</formula>
    </cfRule>
    <cfRule type="cellIs" dxfId="426" priority="260" operator="equal">
      <formula>"High"</formula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9">
    <cfRule type="cellIs" dxfId="425" priority="256" operator="equal">
      <formula>"Low"</formula>
    </cfRule>
    <cfRule type="cellIs" dxfId="424" priority="257" operator="equal">
      <formula>"High"</formula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0:D223">
    <cfRule type="cellIs" dxfId="423" priority="253" operator="equal">
      <formula>"Low"</formula>
    </cfRule>
    <cfRule type="cellIs" dxfId="422" priority="254" operator="equal">
      <formula>"High"</formula>
    </cfRule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:D225">
    <cfRule type="cellIs" dxfId="421" priority="250" operator="equal">
      <formula>"Low"</formula>
    </cfRule>
    <cfRule type="cellIs" dxfId="420" priority="251" operator="equal">
      <formula>"High"</formula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ellIs" dxfId="419" priority="247" operator="equal">
      <formula>"Low"</formula>
    </cfRule>
    <cfRule type="cellIs" dxfId="418" priority="248" operator="equal">
      <formula>"High"</formula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:D233">
    <cfRule type="cellIs" dxfId="417" priority="244" operator="equal">
      <formula>"Low"</formula>
    </cfRule>
    <cfRule type="cellIs" dxfId="416" priority="245" operator="equal">
      <formula>"High"</formula>
    </cfRule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">
    <cfRule type="cellIs" dxfId="415" priority="238" operator="equal">
      <formula>"Low"</formula>
    </cfRule>
    <cfRule type="cellIs" dxfId="414" priority="239" operator="equal">
      <formula>"High"</formula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:D236">
    <cfRule type="cellIs" dxfId="413" priority="241" operator="equal">
      <formula>"Low"</formula>
    </cfRule>
    <cfRule type="cellIs" dxfId="412" priority="242" operator="equal">
      <formula>"High"</formula>
    </cfRule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:D243">
    <cfRule type="cellIs" dxfId="411" priority="235" operator="equal">
      <formula>"Low"</formula>
    </cfRule>
    <cfRule type="cellIs" dxfId="410" priority="236" operator="equal">
      <formula>"High"</formula>
    </cfRule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ellIs" dxfId="409" priority="232" operator="equal">
      <formula>"Low"</formula>
    </cfRule>
    <cfRule type="cellIs" dxfId="408" priority="233" operator="equal">
      <formula>"High"</formula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ellIs" dxfId="407" priority="229" operator="equal">
      <formula>"Low"</formula>
    </cfRule>
    <cfRule type="cellIs" dxfId="406" priority="230" operator="equal">
      <formula>"High"</formula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6">
    <cfRule type="cellIs" dxfId="405" priority="226" operator="equal">
      <formula>"Low"</formula>
    </cfRule>
    <cfRule type="cellIs" dxfId="404" priority="227" operator="equal">
      <formula>"High"</formula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ellIs" dxfId="403" priority="223" operator="equal">
      <formula>"Low"</formula>
    </cfRule>
    <cfRule type="cellIs" dxfId="402" priority="224" operator="equal">
      <formula>"High"</formula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9">
    <cfRule type="cellIs" dxfId="401" priority="220" operator="equal">
      <formula>"Low"</formula>
    </cfRule>
    <cfRule type="cellIs" dxfId="400" priority="221" operator="equal">
      <formula>"High"</formula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ellIs" dxfId="399" priority="217" operator="equal">
      <formula>"Low"</formula>
    </cfRule>
    <cfRule type="cellIs" dxfId="398" priority="218" operator="equal">
      <formula>"High"</formula>
    </cfRule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ellIs" dxfId="397" priority="214" operator="equal">
      <formula>"Low"</formula>
    </cfRule>
    <cfRule type="cellIs" dxfId="396" priority="215" operator="equal">
      <formula>"High"</formula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0">
    <cfRule type="cellIs" dxfId="395" priority="211" operator="equal">
      <formula>"Low"</formula>
    </cfRule>
    <cfRule type="cellIs" dxfId="394" priority="212" operator="equal">
      <formula>"High"</formula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7:D249">
    <cfRule type="cellIs" dxfId="393" priority="208" operator="equal">
      <formula>"Low"</formula>
    </cfRule>
    <cfRule type="cellIs" dxfId="392" priority="209" operator="equal">
      <formula>"High"</formula>
    </cfRule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1">
    <cfRule type="cellIs" dxfId="391" priority="205" operator="equal">
      <formula>"Low"</formula>
    </cfRule>
    <cfRule type="cellIs" dxfId="390" priority="206" operator="equal">
      <formula>"High"</formula>
    </cfRule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2">
    <cfRule type="cellIs" dxfId="389" priority="202" operator="equal">
      <formula>"Low"</formula>
    </cfRule>
    <cfRule type="cellIs" dxfId="388" priority="203" operator="equal">
      <formula>"High"</formula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3:D256">
    <cfRule type="cellIs" dxfId="387" priority="199" operator="equal">
      <formula>"Low"</formula>
    </cfRule>
    <cfRule type="cellIs" dxfId="386" priority="200" operator="equal">
      <formula>"High"</formula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8:D262">
    <cfRule type="cellIs" dxfId="385" priority="196" operator="equal">
      <formula>"Low"</formula>
    </cfRule>
    <cfRule type="cellIs" dxfId="384" priority="197" operator="equal">
      <formula>"High"</formula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3">
    <cfRule type="cellIs" dxfId="383" priority="193" operator="equal">
      <formula>"Low"</formula>
    </cfRule>
    <cfRule type="cellIs" dxfId="382" priority="194" operator="equal">
      <formula>"High"</formula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4:D267">
    <cfRule type="cellIs" dxfId="381" priority="190" operator="equal">
      <formula>"Low"</formula>
    </cfRule>
    <cfRule type="cellIs" dxfId="380" priority="191" operator="equal">
      <formula>"High"</formula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:D269">
    <cfRule type="cellIs" dxfId="379" priority="187" operator="equal">
      <formula>"Low"</formula>
    </cfRule>
    <cfRule type="cellIs" dxfId="378" priority="188" operator="equal">
      <formula>"High"</formula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ellIs" dxfId="377" priority="184" operator="equal">
      <formula>"Low"</formula>
    </cfRule>
    <cfRule type="cellIs" dxfId="376" priority="185" operator="equal">
      <formula>"High"</formula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5:D277">
    <cfRule type="cellIs" dxfId="375" priority="181" operator="equal">
      <formula>"Low"</formula>
    </cfRule>
    <cfRule type="cellIs" dxfId="374" priority="182" operator="equal">
      <formula>"High"</formula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1">
    <cfRule type="cellIs" dxfId="373" priority="175" operator="equal">
      <formula>"Low"</formula>
    </cfRule>
    <cfRule type="cellIs" dxfId="372" priority="176" operator="equal">
      <formula>"High"</formula>
    </cfRule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:D280">
    <cfRule type="cellIs" dxfId="371" priority="178" operator="equal">
      <formula>"Low"</formula>
    </cfRule>
    <cfRule type="cellIs" dxfId="370" priority="179" operator="equal">
      <formula>"High"</formula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:D287">
    <cfRule type="cellIs" dxfId="369" priority="172" operator="equal">
      <formula>"Low"</formula>
    </cfRule>
    <cfRule type="cellIs" dxfId="368" priority="173" operator="equal">
      <formula>"High"</formula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ellIs" dxfId="367" priority="169" operator="equal">
      <formula>"Low"</formula>
    </cfRule>
    <cfRule type="cellIs" dxfId="366" priority="170" operator="equal">
      <formula>"High"</formula>
    </cfRule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ellIs" dxfId="365" priority="166" operator="equal">
      <formula>"Low"</formula>
    </cfRule>
    <cfRule type="cellIs" dxfId="364" priority="167" operator="equal">
      <formula>"High"</formula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0">
    <cfRule type="cellIs" dxfId="363" priority="163" operator="equal">
      <formula>"Low"</formula>
    </cfRule>
    <cfRule type="cellIs" dxfId="362" priority="164" operator="equal">
      <formula>"High"</formula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ellIs" dxfId="361" priority="160" operator="equal">
      <formula>"Low"</formula>
    </cfRule>
    <cfRule type="cellIs" dxfId="360" priority="161" operator="equal">
      <formula>"High"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3">
    <cfRule type="cellIs" dxfId="359" priority="157" operator="equal">
      <formula>"Low"</formula>
    </cfRule>
    <cfRule type="cellIs" dxfId="358" priority="158" operator="equal">
      <formula>"High"</formula>
    </cfRule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ellIs" dxfId="357" priority="154" operator="equal">
      <formula>"Low"</formula>
    </cfRule>
    <cfRule type="cellIs" dxfId="356" priority="155" operator="equal">
      <formula>"High"</formula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ellIs" dxfId="355" priority="151" operator="equal">
      <formula>"Low"</formula>
    </cfRule>
    <cfRule type="cellIs" dxfId="354" priority="152" operator="equal">
      <formula>"High"</formula>
    </cfRule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4">
    <cfRule type="cellIs" dxfId="353" priority="148" operator="equal">
      <formula>"Low"</formula>
    </cfRule>
    <cfRule type="cellIs" dxfId="352" priority="149" operator="equal">
      <formula>"High"</formula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:D292">
    <cfRule type="cellIs" dxfId="351" priority="145" operator="equal">
      <formula>"Low"</formula>
    </cfRule>
    <cfRule type="cellIs" dxfId="350" priority="146" operator="equal">
      <formula>"High"</formula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ellIs" dxfId="349" priority="142" operator="equal">
      <formula>"Low"</formula>
    </cfRule>
    <cfRule type="cellIs" dxfId="348" priority="143" operator="equal">
      <formula>"High"</formula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5">
    <cfRule type="cellIs" dxfId="347" priority="139" operator="equal">
      <formula>"Low"</formula>
    </cfRule>
    <cfRule type="cellIs" dxfId="346" priority="140" operator="equal">
      <formula>"High"</formula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6:D299">
    <cfRule type="cellIs" dxfId="345" priority="136" operator="equal">
      <formula>"Low"</formula>
    </cfRule>
    <cfRule type="cellIs" dxfId="344" priority="137" operator="equal">
      <formula>"High"</formula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:D305">
    <cfRule type="cellIs" dxfId="343" priority="133" operator="equal">
      <formula>"Low"</formula>
    </cfRule>
    <cfRule type="cellIs" dxfId="342" priority="134" operator="equal">
      <formula>"High"</formula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6">
    <cfRule type="cellIs" dxfId="341" priority="130" operator="equal">
      <formula>"Low"</formula>
    </cfRule>
    <cfRule type="cellIs" dxfId="340" priority="131" operator="equal">
      <formula>"High"</formula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7:D310">
    <cfRule type="cellIs" dxfId="339" priority="127" operator="equal">
      <formula>"Low"</formula>
    </cfRule>
    <cfRule type="cellIs" dxfId="338" priority="128" operator="equal">
      <formula>"High"</formula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:D312">
    <cfRule type="cellIs" dxfId="337" priority="124" operator="equal">
      <formula>"Low"</formula>
    </cfRule>
    <cfRule type="cellIs" dxfId="336" priority="125" operator="equal">
      <formula>"High"</formula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4">
    <cfRule type="cellIs" dxfId="335" priority="121" operator="equal">
      <formula>"Low"</formula>
    </cfRule>
    <cfRule type="cellIs" dxfId="334" priority="122" operator="equal">
      <formula>"High"</formula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8:D320">
    <cfRule type="cellIs" dxfId="333" priority="118" operator="equal">
      <formula>"Low"</formula>
    </cfRule>
    <cfRule type="cellIs" dxfId="332" priority="119" operator="equal">
      <formula>"High"</formula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4">
    <cfRule type="cellIs" dxfId="331" priority="112" operator="equal">
      <formula>"Low"</formula>
    </cfRule>
    <cfRule type="cellIs" dxfId="330" priority="113" operator="equal">
      <formula>"High"</formula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:D323">
    <cfRule type="cellIs" dxfId="329" priority="115" operator="equal">
      <formula>"Low"</formula>
    </cfRule>
    <cfRule type="cellIs" dxfId="328" priority="116" operator="equal">
      <formula>"High"</formula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:D330">
    <cfRule type="cellIs" dxfId="327" priority="109" operator="equal">
      <formula>"Low"</formula>
    </cfRule>
    <cfRule type="cellIs" dxfId="326" priority="110" operator="equal">
      <formula>"High"</formula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ellIs" dxfId="325" priority="106" operator="equal">
      <formula>"Low"</formula>
    </cfRule>
    <cfRule type="cellIs" dxfId="324" priority="107" operator="equal">
      <formula>"High"</formula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ellIs" dxfId="323" priority="103" operator="equal">
      <formula>"Low"</formula>
    </cfRule>
    <cfRule type="cellIs" dxfId="322" priority="104" operator="equal">
      <formula>"High"</formula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3">
    <cfRule type="cellIs" dxfId="321" priority="100" operator="equal">
      <formula>"Low"</formula>
    </cfRule>
    <cfRule type="cellIs" dxfId="320" priority="101" operator="equal">
      <formula>"High"</formula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ellIs" dxfId="319" priority="97" operator="equal">
      <formula>"Low"</formula>
    </cfRule>
    <cfRule type="cellIs" dxfId="318" priority="98" operator="equal">
      <formula>"High"</formula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ellIs" dxfId="317" priority="94" operator="equal">
      <formula>"Low"</formula>
    </cfRule>
    <cfRule type="cellIs" dxfId="316" priority="95" operator="equal">
      <formula>"High"</formula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1">
    <cfRule type="cellIs" dxfId="315" priority="91" operator="equal">
      <formula>"Low"</formula>
    </cfRule>
    <cfRule type="cellIs" dxfId="314" priority="92" operator="equal">
      <formula>"High"</formula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5">
    <cfRule type="cellIs" dxfId="313" priority="88" operator="equal">
      <formula>"Low"</formula>
    </cfRule>
    <cfRule type="cellIs" dxfId="312" priority="89" operator="equal">
      <formula>"High"</formula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7">
    <cfRule type="cellIs" dxfId="311" priority="85" operator="equal">
      <formula>"Low"</formula>
    </cfRule>
    <cfRule type="cellIs" dxfId="310" priority="86" operator="equal">
      <formula>"High"</formula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:W12">
    <cfRule type="cellIs" dxfId="309" priority="68" operator="greaterThan">
      <formula>999</formula>
    </cfRule>
    <cfRule type="cellIs" dxfId="308" priority="69" operator="between">
      <formula>501</formula>
      <formula>999</formula>
    </cfRule>
    <cfRule type="cellIs" dxfId="307" priority="70" operator="lessThan">
      <formula>500</formula>
    </cfRule>
  </conditionalFormatting>
  <conditionalFormatting sqref="W17:W23">
    <cfRule type="cellIs" dxfId="306" priority="65" operator="greaterThan">
      <formula>999</formula>
    </cfRule>
    <cfRule type="cellIs" dxfId="305" priority="66" operator="between">
      <formula>501</formula>
      <formula>999</formula>
    </cfRule>
    <cfRule type="cellIs" dxfId="304" priority="67" operator="lessThan">
      <formula>500</formula>
    </cfRule>
  </conditionalFormatting>
  <conditionalFormatting sqref="X6:X12">
    <cfRule type="cellIs" dxfId="303" priority="34" operator="greaterThan">
      <formula>999</formula>
    </cfRule>
    <cfRule type="cellIs" dxfId="302" priority="35" operator="between">
      <formula>501</formula>
      <formula>999</formula>
    </cfRule>
    <cfRule type="cellIs" dxfId="301" priority="36" operator="lessThan">
      <formula>500</formula>
    </cfRule>
  </conditionalFormatting>
  <conditionalFormatting sqref="X17:X23">
    <cfRule type="cellIs" dxfId="300" priority="31" operator="greaterThan">
      <formula>999</formula>
    </cfRule>
    <cfRule type="cellIs" dxfId="299" priority="32" operator="between">
      <formula>501</formula>
      <formula>999</formula>
    </cfRule>
    <cfRule type="cellIs" dxfId="298" priority="33" operator="lessThan">
      <formula>500</formula>
    </cfRule>
  </conditionalFormatting>
  <conditionalFormatting sqref="E331:X33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0:X330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{D63E93FA-1D57-456A-AC0A-910D2B9F2000}</x14:id>
        </ext>
      </extLst>
    </cfRule>
  </conditionalFormatting>
  <conditionalFormatting sqref="E288:X28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7:X287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{F9F85755-B409-4237-84FE-0AFD37980817}</x14:id>
        </ext>
      </extLst>
    </cfRule>
  </conditionalFormatting>
  <conditionalFormatting sqref="E244:X24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3:X24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{AEC2D58A-880D-463D-91FA-133BB75CD42C}</x14:id>
        </ext>
      </extLst>
    </cfRule>
  </conditionalFormatting>
  <conditionalFormatting sqref="E201:X20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0:X200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{5D8B44BD-B154-4A21-B0A7-9AD19F72949E}</x14:id>
        </ext>
      </extLst>
    </cfRule>
  </conditionalFormatting>
  <conditionalFormatting sqref="E157:X1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6:X15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{3AC80BB3-B71D-4634-9253-6B91393AC617}</x14:id>
        </ext>
      </extLst>
    </cfRule>
  </conditionalFormatting>
  <conditionalFormatting sqref="E113:X1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2:X11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{B61DD90B-7ECA-465B-B289-A08495A469C0}</x14:id>
        </ext>
      </extLst>
    </cfRule>
  </conditionalFormatting>
  <conditionalFormatting sqref="E69:X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X6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{3E89E312-AD7A-48CC-9302-A3BFA37C3F36}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3E93FA-1D57-456A-AC0A-910D2B9F20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E290:X330</xm:sqref>
        </x14:conditionalFormatting>
        <x14:conditionalFormatting xmlns:xm="http://schemas.microsoft.com/office/excel/2006/main">
          <x14:cfRule type="dataBar" id="{F9F85755-B409-4237-84FE-0AFD379808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E247:X287</xm:sqref>
        </x14:conditionalFormatting>
        <x14:conditionalFormatting xmlns:xm="http://schemas.microsoft.com/office/excel/2006/main">
          <x14:cfRule type="dataBar" id="{AEC2D58A-880D-463D-91FA-133BB75CD4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E203:X243</xm:sqref>
        </x14:conditionalFormatting>
        <x14:conditionalFormatting xmlns:xm="http://schemas.microsoft.com/office/excel/2006/main">
          <x14:cfRule type="dataBar" id="{5D8B44BD-B154-4A21-B0A7-9AD19F72949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E160:X200</xm:sqref>
        </x14:conditionalFormatting>
        <x14:conditionalFormatting xmlns:xm="http://schemas.microsoft.com/office/excel/2006/main">
          <x14:cfRule type="dataBar" id="{3AC80BB3-B71D-4634-9253-6B91393AC6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E116:X156</xm:sqref>
        </x14:conditionalFormatting>
        <x14:conditionalFormatting xmlns:xm="http://schemas.microsoft.com/office/excel/2006/main">
          <x14:cfRule type="dataBar" id="{B61DD90B-7ECA-465B-B289-A08495A469C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E72:X112</xm:sqref>
        </x14:conditionalFormatting>
        <x14:conditionalFormatting xmlns:xm="http://schemas.microsoft.com/office/excel/2006/main">
          <x14:cfRule type="dataBar" id="{3E89E312-AD7A-48CC-9302-A3BFA37C3F3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E28:X68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C003F-6225-4765-B3D9-15F85053F1D8}">
  <dimension ref="A1:U295"/>
  <sheetViews>
    <sheetView tabSelected="1" zoomScale="55" zoomScaleNormal="55" workbookViewId="0">
      <selection activeCell="AA20" sqref="AA20"/>
    </sheetView>
  </sheetViews>
  <sheetFormatPr defaultRowHeight="14.4" x14ac:dyDescent="0.3"/>
  <cols>
    <col min="1" max="1" width="13.33203125" bestFit="1" customWidth="1"/>
    <col min="2" max="2" width="22.33203125" bestFit="1" customWidth="1"/>
    <col min="3" max="3" width="18.33203125" bestFit="1" customWidth="1"/>
    <col min="4" max="4" width="12.77734375" bestFit="1" customWidth="1"/>
    <col min="5" max="7" width="14" bestFit="1" customWidth="1"/>
    <col min="8" max="8" width="15" bestFit="1" customWidth="1"/>
    <col min="9" max="9" width="14.6640625" bestFit="1" customWidth="1"/>
    <col min="10" max="10" width="13" bestFit="1" customWidth="1"/>
    <col min="11" max="11" width="14.33203125" bestFit="1" customWidth="1"/>
    <col min="12" max="14" width="14" bestFit="1" customWidth="1"/>
    <col min="15" max="15" width="14.33203125" bestFit="1" customWidth="1"/>
    <col min="16" max="17" width="15" bestFit="1" customWidth="1"/>
    <col min="18" max="18" width="15.21875" bestFit="1" customWidth="1"/>
    <col min="19" max="19" width="14" bestFit="1" customWidth="1"/>
    <col min="20" max="20" width="14.33203125" bestFit="1" customWidth="1"/>
    <col min="21" max="21" width="13.33203125" bestFit="1" customWidth="1"/>
  </cols>
  <sheetData>
    <row r="1" spans="1:21" ht="30" customHeight="1" thickBot="1" x14ac:dyDescent="0.35">
      <c r="A1" s="44" t="s">
        <v>125</v>
      </c>
      <c r="B1" s="64" t="s">
        <v>126</v>
      </c>
      <c r="C1" s="98" t="s">
        <v>127</v>
      </c>
      <c r="D1" s="106">
        <v>43103</v>
      </c>
      <c r="E1" s="12">
        <v>43312</v>
      </c>
      <c r="F1" s="77">
        <v>43353</v>
      </c>
      <c r="G1" s="12">
        <v>43375</v>
      </c>
      <c r="H1" s="12">
        <v>43389</v>
      </c>
      <c r="I1" s="77">
        <v>43423</v>
      </c>
      <c r="J1" s="12">
        <v>43530</v>
      </c>
      <c r="K1" s="77">
        <v>43640</v>
      </c>
      <c r="L1" s="77">
        <v>43689</v>
      </c>
      <c r="M1" s="12">
        <v>43718</v>
      </c>
      <c r="N1" s="12">
        <v>43725</v>
      </c>
      <c r="O1" s="12">
        <v>43733</v>
      </c>
      <c r="P1" s="81">
        <v>43754</v>
      </c>
      <c r="Q1" s="85">
        <v>43769</v>
      </c>
      <c r="R1" s="12">
        <v>43825</v>
      </c>
      <c r="S1" s="113">
        <v>43847</v>
      </c>
      <c r="T1" s="12">
        <v>43854</v>
      </c>
      <c r="U1" s="96">
        <v>43868</v>
      </c>
    </row>
    <row r="2" spans="1:21" ht="30" customHeight="1" thickBot="1" x14ac:dyDescent="0.35">
      <c r="A2" s="167" t="s">
        <v>65</v>
      </c>
      <c r="B2" s="67" t="s">
        <v>99</v>
      </c>
      <c r="C2" s="105" t="s">
        <v>121</v>
      </c>
      <c r="D2" s="10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82"/>
      <c r="Q2" s="82"/>
      <c r="R2" s="82"/>
      <c r="S2" s="82"/>
      <c r="T2" s="33"/>
      <c r="U2" s="125"/>
    </row>
    <row r="3" spans="1:21" ht="30" customHeight="1" thickBot="1" x14ac:dyDescent="0.35">
      <c r="A3" s="167" t="s">
        <v>65</v>
      </c>
      <c r="B3" s="68" t="s">
        <v>9</v>
      </c>
      <c r="C3" s="101" t="s">
        <v>121</v>
      </c>
      <c r="D3" s="104"/>
      <c r="E3" s="25">
        <v>13</v>
      </c>
      <c r="F3" s="25"/>
      <c r="G3" s="25"/>
      <c r="H3" s="25"/>
      <c r="I3" s="25"/>
      <c r="J3" s="25"/>
      <c r="K3" s="25">
        <v>330</v>
      </c>
      <c r="L3" s="25">
        <v>13</v>
      </c>
      <c r="M3" s="25"/>
      <c r="N3" s="25">
        <v>13</v>
      </c>
      <c r="O3" s="25"/>
      <c r="P3" s="83">
        <v>13</v>
      </c>
      <c r="Q3" s="83">
        <v>40</v>
      </c>
      <c r="R3" s="83"/>
      <c r="S3" s="83"/>
      <c r="T3" s="25"/>
      <c r="U3" s="126"/>
    </row>
    <row r="4" spans="1:21" ht="30" customHeight="1" thickBot="1" x14ac:dyDescent="0.35">
      <c r="A4" s="167" t="s">
        <v>65</v>
      </c>
      <c r="B4" s="68" t="s">
        <v>96</v>
      </c>
      <c r="C4" s="101" t="s">
        <v>121</v>
      </c>
      <c r="D4" s="104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83"/>
      <c r="Q4" s="83"/>
      <c r="R4" s="83"/>
      <c r="S4" s="83"/>
      <c r="T4" s="25"/>
      <c r="U4" s="126"/>
    </row>
    <row r="5" spans="1:21" ht="30" customHeight="1" thickBot="1" x14ac:dyDescent="0.35">
      <c r="A5" s="167" t="s">
        <v>65</v>
      </c>
      <c r="B5" s="68" t="s">
        <v>100</v>
      </c>
      <c r="C5" s="101" t="s">
        <v>122</v>
      </c>
      <c r="D5" s="104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83"/>
      <c r="Q5" s="83"/>
      <c r="R5" s="83"/>
      <c r="S5" s="83"/>
      <c r="T5" s="25"/>
      <c r="U5" s="126"/>
    </row>
    <row r="6" spans="1:21" ht="30" customHeight="1" thickBot="1" x14ac:dyDescent="0.35">
      <c r="A6" s="167" t="s">
        <v>65</v>
      </c>
      <c r="B6" s="69" t="s">
        <v>10</v>
      </c>
      <c r="C6" s="101" t="s">
        <v>122</v>
      </c>
      <c r="D6" s="104"/>
      <c r="E6" s="25">
        <v>67</v>
      </c>
      <c r="F6" s="25"/>
      <c r="G6" s="25"/>
      <c r="H6" s="25"/>
      <c r="I6" s="25">
        <v>53</v>
      </c>
      <c r="J6" s="25">
        <v>530</v>
      </c>
      <c r="K6" s="25">
        <v>530</v>
      </c>
      <c r="L6" s="25">
        <v>200</v>
      </c>
      <c r="M6" s="25"/>
      <c r="N6" s="25"/>
      <c r="O6" s="25"/>
      <c r="P6" s="83">
        <v>67</v>
      </c>
      <c r="Q6" s="83"/>
      <c r="R6" s="83">
        <v>67</v>
      </c>
      <c r="S6" s="83">
        <v>53</v>
      </c>
      <c r="T6" s="25"/>
      <c r="U6" s="126">
        <v>67</v>
      </c>
    </row>
    <row r="7" spans="1:21" ht="30" customHeight="1" thickBot="1" x14ac:dyDescent="0.35">
      <c r="A7" s="167" t="s">
        <v>65</v>
      </c>
      <c r="B7" s="69" t="s">
        <v>11</v>
      </c>
      <c r="C7" s="101" t="s">
        <v>121</v>
      </c>
      <c r="D7" s="104"/>
      <c r="E7" s="25"/>
      <c r="F7" s="25"/>
      <c r="G7" s="25"/>
      <c r="H7" s="25"/>
      <c r="I7" s="25">
        <v>27</v>
      </c>
      <c r="J7" s="25"/>
      <c r="K7" s="25"/>
      <c r="L7" s="25"/>
      <c r="M7" s="25"/>
      <c r="N7" s="25"/>
      <c r="O7" s="25"/>
      <c r="P7" s="83"/>
      <c r="Q7" s="83"/>
      <c r="R7" s="83"/>
      <c r="S7" s="83">
        <v>40</v>
      </c>
      <c r="T7" s="25"/>
      <c r="U7" s="126"/>
    </row>
    <row r="8" spans="1:21" ht="30" customHeight="1" thickBot="1" x14ac:dyDescent="0.35">
      <c r="A8" s="167" t="s">
        <v>65</v>
      </c>
      <c r="B8" s="69" t="s">
        <v>12</v>
      </c>
      <c r="C8" s="101" t="s">
        <v>122</v>
      </c>
      <c r="D8" s="104"/>
      <c r="E8" s="25">
        <v>200</v>
      </c>
      <c r="F8" s="25"/>
      <c r="G8" s="25"/>
      <c r="H8" s="25"/>
      <c r="I8" s="25">
        <v>67</v>
      </c>
      <c r="J8" s="25">
        <v>4700</v>
      </c>
      <c r="K8" s="25">
        <v>8000</v>
      </c>
      <c r="L8" s="25">
        <v>5700</v>
      </c>
      <c r="M8" s="25">
        <v>470</v>
      </c>
      <c r="N8" s="25">
        <v>400</v>
      </c>
      <c r="O8" s="25">
        <v>800</v>
      </c>
      <c r="P8" s="83">
        <v>330</v>
      </c>
      <c r="Q8" s="83">
        <v>270</v>
      </c>
      <c r="R8" s="83">
        <v>1000</v>
      </c>
      <c r="S8" s="83">
        <v>130</v>
      </c>
      <c r="T8" s="25">
        <v>13000</v>
      </c>
      <c r="U8" s="126">
        <v>330</v>
      </c>
    </row>
    <row r="9" spans="1:21" ht="30" customHeight="1" thickBot="1" x14ac:dyDescent="0.35">
      <c r="A9" s="167" t="s">
        <v>65</v>
      </c>
      <c r="B9" s="69" t="s">
        <v>13</v>
      </c>
      <c r="C9" s="101" t="s">
        <v>122</v>
      </c>
      <c r="D9" s="104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83"/>
      <c r="Q9" s="83"/>
      <c r="R9" s="83"/>
      <c r="S9" s="83"/>
      <c r="T9" s="25"/>
      <c r="U9" s="126"/>
    </row>
    <row r="10" spans="1:21" ht="30" customHeight="1" thickBot="1" x14ac:dyDescent="0.35">
      <c r="A10" s="167" t="s">
        <v>65</v>
      </c>
      <c r="B10" s="69" t="s">
        <v>14</v>
      </c>
      <c r="C10" s="101" t="s">
        <v>121</v>
      </c>
      <c r="D10" s="104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83"/>
      <c r="Q10" s="83"/>
      <c r="R10" s="83"/>
      <c r="S10" s="83"/>
      <c r="T10" s="25"/>
      <c r="U10" s="126"/>
    </row>
    <row r="11" spans="1:21" ht="30" customHeight="1" thickBot="1" x14ac:dyDescent="0.35">
      <c r="A11" s="167" t="s">
        <v>65</v>
      </c>
      <c r="B11" s="69" t="s">
        <v>15</v>
      </c>
      <c r="C11" s="101" t="s">
        <v>121</v>
      </c>
      <c r="D11" s="104"/>
      <c r="E11" s="25">
        <v>13</v>
      </c>
      <c r="F11" s="25"/>
      <c r="G11" s="25"/>
      <c r="H11" s="25"/>
      <c r="I11" s="25"/>
      <c r="J11" s="25"/>
      <c r="K11" s="25">
        <v>27</v>
      </c>
      <c r="L11" s="25"/>
      <c r="M11" s="25"/>
      <c r="N11" s="25"/>
      <c r="O11" s="25"/>
      <c r="P11" s="83">
        <v>27</v>
      </c>
      <c r="Q11" s="83"/>
      <c r="R11" s="83">
        <v>13</v>
      </c>
      <c r="S11" s="83"/>
      <c r="T11" s="25"/>
      <c r="U11" s="126"/>
    </row>
    <row r="12" spans="1:21" ht="30" customHeight="1" thickBot="1" x14ac:dyDescent="0.35">
      <c r="A12" s="167" t="s">
        <v>65</v>
      </c>
      <c r="B12" s="69" t="s">
        <v>114</v>
      </c>
      <c r="C12" s="101" t="s">
        <v>122</v>
      </c>
      <c r="D12" s="10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83"/>
      <c r="Q12" s="83"/>
      <c r="R12" s="83"/>
      <c r="S12" s="83"/>
      <c r="T12" s="25"/>
      <c r="U12" s="126"/>
    </row>
    <row r="13" spans="1:21" ht="30" customHeight="1" thickBot="1" x14ac:dyDescent="0.35">
      <c r="A13" s="167" t="s">
        <v>65</v>
      </c>
      <c r="B13" s="69" t="s">
        <v>16</v>
      </c>
      <c r="C13" s="101" t="s">
        <v>121</v>
      </c>
      <c r="D13" s="104"/>
      <c r="E13" s="25"/>
      <c r="F13" s="25"/>
      <c r="G13" s="25"/>
      <c r="H13" s="25"/>
      <c r="I13" s="25"/>
      <c r="J13" s="25"/>
      <c r="K13" s="25"/>
      <c r="L13" s="25"/>
      <c r="M13" s="25">
        <v>13</v>
      </c>
      <c r="N13" s="25"/>
      <c r="O13" s="25">
        <v>13</v>
      </c>
      <c r="P13" s="83">
        <v>13</v>
      </c>
      <c r="Q13" s="83"/>
      <c r="R13" s="83"/>
      <c r="S13" s="83"/>
      <c r="T13" s="25"/>
      <c r="U13" s="126"/>
    </row>
    <row r="14" spans="1:21" ht="30" customHeight="1" thickBot="1" x14ac:dyDescent="0.35">
      <c r="A14" s="167" t="s">
        <v>65</v>
      </c>
      <c r="B14" s="69" t="s">
        <v>17</v>
      </c>
      <c r="C14" s="101" t="s">
        <v>121</v>
      </c>
      <c r="D14" s="104"/>
      <c r="E14" s="25">
        <v>1600</v>
      </c>
      <c r="F14" s="25"/>
      <c r="G14" s="25"/>
      <c r="H14" s="25"/>
      <c r="I14" s="25">
        <v>800</v>
      </c>
      <c r="J14" s="25"/>
      <c r="K14" s="25">
        <v>730</v>
      </c>
      <c r="L14" s="25">
        <v>470</v>
      </c>
      <c r="M14" s="25">
        <v>470</v>
      </c>
      <c r="N14" s="25">
        <v>670</v>
      </c>
      <c r="O14" s="25">
        <v>1300</v>
      </c>
      <c r="P14" s="83">
        <v>1000</v>
      </c>
      <c r="Q14" s="83">
        <v>930</v>
      </c>
      <c r="R14" s="83">
        <v>130</v>
      </c>
      <c r="S14" s="83">
        <v>400</v>
      </c>
      <c r="T14" s="25">
        <v>130</v>
      </c>
      <c r="U14" s="126">
        <v>470</v>
      </c>
    </row>
    <row r="15" spans="1:21" ht="30" customHeight="1" thickBot="1" x14ac:dyDescent="0.35">
      <c r="A15" s="167" t="s">
        <v>65</v>
      </c>
      <c r="B15" s="69" t="s">
        <v>98</v>
      </c>
      <c r="C15" s="101" t="s">
        <v>121</v>
      </c>
      <c r="D15" s="104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83"/>
      <c r="Q15" s="83"/>
      <c r="R15" s="83"/>
      <c r="S15" s="83"/>
      <c r="T15" s="25"/>
      <c r="U15" s="126"/>
    </row>
    <row r="16" spans="1:21" ht="30" customHeight="1" thickBot="1" x14ac:dyDescent="0.35">
      <c r="A16" s="167" t="s">
        <v>65</v>
      </c>
      <c r="B16" s="69" t="s">
        <v>97</v>
      </c>
      <c r="C16" s="101" t="s">
        <v>121</v>
      </c>
      <c r="D16" s="104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83"/>
      <c r="Q16" s="83"/>
      <c r="R16" s="83"/>
      <c r="S16" s="83"/>
      <c r="T16" s="25"/>
      <c r="U16" s="126"/>
    </row>
    <row r="17" spans="1:21" ht="30" customHeight="1" thickBot="1" x14ac:dyDescent="0.35">
      <c r="A17" s="167" t="s">
        <v>65</v>
      </c>
      <c r="B17" s="69" t="s">
        <v>90</v>
      </c>
      <c r="C17" s="101" t="s">
        <v>121</v>
      </c>
      <c r="D17" s="104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83"/>
      <c r="Q17" s="83"/>
      <c r="R17" s="83"/>
      <c r="S17" s="83"/>
      <c r="T17" s="25"/>
      <c r="U17" s="126"/>
    </row>
    <row r="18" spans="1:21" ht="30" customHeight="1" thickBot="1" x14ac:dyDescent="0.35">
      <c r="A18" s="167" t="s">
        <v>65</v>
      </c>
      <c r="B18" s="69" t="s">
        <v>111</v>
      </c>
      <c r="C18" s="101" t="s">
        <v>122</v>
      </c>
      <c r="D18" s="104"/>
      <c r="E18" s="25"/>
      <c r="F18" s="25"/>
      <c r="G18" s="25"/>
      <c r="H18" s="25"/>
      <c r="I18" s="25"/>
      <c r="J18" s="25"/>
      <c r="K18" s="25"/>
      <c r="L18" s="25"/>
      <c r="M18" s="25">
        <v>13</v>
      </c>
      <c r="N18" s="25"/>
      <c r="O18" s="25"/>
      <c r="P18" s="83"/>
      <c r="Q18" s="83"/>
      <c r="R18" s="83"/>
      <c r="S18" s="83"/>
      <c r="T18" s="25"/>
      <c r="U18" s="126"/>
    </row>
    <row r="19" spans="1:21" ht="30" customHeight="1" thickBot="1" x14ac:dyDescent="0.35">
      <c r="A19" s="167" t="s">
        <v>65</v>
      </c>
      <c r="B19" s="69" t="s">
        <v>104</v>
      </c>
      <c r="C19" s="101" t="s">
        <v>121</v>
      </c>
      <c r="D19" s="104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83"/>
      <c r="Q19" s="83"/>
      <c r="R19" s="83"/>
      <c r="S19" s="83"/>
      <c r="T19" s="25"/>
      <c r="U19" s="126"/>
    </row>
    <row r="20" spans="1:21" ht="30" customHeight="1" thickBot="1" x14ac:dyDescent="0.35">
      <c r="A20" s="167" t="s">
        <v>65</v>
      </c>
      <c r="B20" s="69" t="s">
        <v>18</v>
      </c>
      <c r="C20" s="101" t="s">
        <v>121</v>
      </c>
      <c r="D20" s="104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83"/>
      <c r="Q20" s="83"/>
      <c r="R20" s="83"/>
      <c r="S20" s="83"/>
      <c r="T20" s="25"/>
      <c r="U20" s="126"/>
    </row>
    <row r="21" spans="1:21" ht="30" customHeight="1" thickBot="1" x14ac:dyDescent="0.35">
      <c r="A21" s="167" t="s">
        <v>65</v>
      </c>
      <c r="B21" s="69" t="s">
        <v>105</v>
      </c>
      <c r="C21" s="101" t="s">
        <v>121</v>
      </c>
      <c r="D21" s="104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83"/>
      <c r="Q21" s="83"/>
      <c r="R21" s="83"/>
      <c r="S21" s="83"/>
      <c r="T21" s="25"/>
      <c r="U21" s="126"/>
    </row>
    <row r="22" spans="1:21" ht="30" customHeight="1" thickBot="1" x14ac:dyDescent="0.35">
      <c r="A22" s="167" t="s">
        <v>65</v>
      </c>
      <c r="B22" s="69" t="s">
        <v>103</v>
      </c>
      <c r="C22" s="101" t="s">
        <v>121</v>
      </c>
      <c r="D22" s="104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83"/>
      <c r="Q22" s="83"/>
      <c r="R22" s="83"/>
      <c r="S22" s="83"/>
      <c r="T22" s="25"/>
      <c r="U22" s="126"/>
    </row>
    <row r="23" spans="1:21" ht="30" customHeight="1" thickBot="1" x14ac:dyDescent="0.35">
      <c r="A23" s="167" t="s">
        <v>65</v>
      </c>
      <c r="B23" s="69" t="s">
        <v>106</v>
      </c>
      <c r="C23" s="101" t="s">
        <v>121</v>
      </c>
      <c r="D23" s="104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83"/>
      <c r="Q23" s="83"/>
      <c r="R23" s="83"/>
      <c r="S23" s="83"/>
      <c r="T23" s="25"/>
      <c r="U23" s="126"/>
    </row>
    <row r="24" spans="1:21" ht="30" customHeight="1" thickBot="1" x14ac:dyDescent="0.35">
      <c r="A24" s="167" t="s">
        <v>65</v>
      </c>
      <c r="B24" s="69" t="s">
        <v>19</v>
      </c>
      <c r="C24" s="101" t="s">
        <v>121</v>
      </c>
      <c r="D24" s="104"/>
      <c r="E24" s="25"/>
      <c r="F24" s="25"/>
      <c r="G24" s="25"/>
      <c r="H24" s="25"/>
      <c r="I24" s="25"/>
      <c r="J24" s="25"/>
      <c r="K24" s="25">
        <v>40</v>
      </c>
      <c r="L24" s="25"/>
      <c r="M24" s="25"/>
      <c r="N24" s="25">
        <v>150</v>
      </c>
      <c r="O24" s="25">
        <v>93</v>
      </c>
      <c r="P24" s="83"/>
      <c r="Q24" s="83"/>
      <c r="R24" s="83"/>
      <c r="S24" s="83"/>
      <c r="T24" s="25"/>
      <c r="U24" s="126"/>
    </row>
    <row r="25" spans="1:21" ht="30" customHeight="1" thickBot="1" x14ac:dyDescent="0.35">
      <c r="A25" s="167" t="s">
        <v>65</v>
      </c>
      <c r="B25" s="69" t="s">
        <v>113</v>
      </c>
      <c r="C25" s="101" t="s">
        <v>122</v>
      </c>
      <c r="D25" s="104"/>
      <c r="E25" s="25"/>
      <c r="F25" s="25"/>
      <c r="G25" s="25"/>
      <c r="H25" s="25"/>
      <c r="I25" s="25"/>
      <c r="J25" s="25"/>
      <c r="K25" s="25"/>
      <c r="L25" s="25"/>
      <c r="M25" s="25"/>
      <c r="N25" s="25">
        <v>13</v>
      </c>
      <c r="O25" s="25"/>
      <c r="P25" s="83"/>
      <c r="Q25" s="83"/>
      <c r="R25" s="83"/>
      <c r="S25" s="83"/>
      <c r="T25" s="25"/>
      <c r="U25" s="126"/>
    </row>
    <row r="26" spans="1:21" ht="30" customHeight="1" thickBot="1" x14ac:dyDescent="0.35">
      <c r="A26" s="167" t="s">
        <v>65</v>
      </c>
      <c r="B26" s="69" t="s">
        <v>20</v>
      </c>
      <c r="C26" s="102" t="s">
        <v>121</v>
      </c>
      <c r="D26" s="104"/>
      <c r="E26" s="25">
        <v>590</v>
      </c>
      <c r="F26" s="25"/>
      <c r="G26" s="25"/>
      <c r="H26" s="25"/>
      <c r="I26" s="25">
        <v>200</v>
      </c>
      <c r="J26" s="25"/>
      <c r="K26" s="25"/>
      <c r="L26" s="25">
        <v>130</v>
      </c>
      <c r="M26" s="25">
        <v>2900</v>
      </c>
      <c r="N26" s="25">
        <v>130</v>
      </c>
      <c r="O26" s="25">
        <v>470</v>
      </c>
      <c r="P26" s="83">
        <v>670</v>
      </c>
      <c r="Q26" s="83"/>
      <c r="R26" s="83"/>
      <c r="S26" s="83"/>
      <c r="T26" s="25">
        <v>160</v>
      </c>
      <c r="U26" s="126">
        <v>490</v>
      </c>
    </row>
    <row r="27" spans="1:21" ht="30" customHeight="1" thickBot="1" x14ac:dyDescent="0.35">
      <c r="A27" s="167" t="s">
        <v>65</v>
      </c>
      <c r="B27" s="69" t="s">
        <v>112</v>
      </c>
      <c r="C27" s="101" t="s">
        <v>122</v>
      </c>
      <c r="D27" s="104"/>
      <c r="E27" s="25"/>
      <c r="F27" s="25"/>
      <c r="G27" s="25"/>
      <c r="H27" s="25"/>
      <c r="I27" s="25"/>
      <c r="J27" s="25"/>
      <c r="K27" s="25"/>
      <c r="L27" s="25"/>
      <c r="M27" s="25">
        <v>13</v>
      </c>
      <c r="N27" s="25"/>
      <c r="O27" s="25"/>
      <c r="P27" s="83"/>
      <c r="Q27" s="83"/>
      <c r="R27" s="83"/>
      <c r="S27" s="83"/>
      <c r="T27" s="25"/>
      <c r="U27" s="126"/>
    </row>
    <row r="28" spans="1:21" ht="30" customHeight="1" thickBot="1" x14ac:dyDescent="0.35">
      <c r="A28" s="167" t="s">
        <v>65</v>
      </c>
      <c r="B28" s="69" t="s">
        <v>91</v>
      </c>
      <c r="C28" s="101" t="s">
        <v>122</v>
      </c>
      <c r="D28" s="104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83"/>
      <c r="Q28" s="83"/>
      <c r="R28" s="83"/>
      <c r="S28" s="83"/>
      <c r="T28" s="25"/>
      <c r="U28" s="126"/>
    </row>
    <row r="29" spans="1:21" ht="30" customHeight="1" thickBot="1" x14ac:dyDescent="0.35">
      <c r="A29" s="167" t="s">
        <v>65</v>
      </c>
      <c r="B29" s="69" t="s">
        <v>95</v>
      </c>
      <c r="C29" s="101" t="s">
        <v>121</v>
      </c>
      <c r="D29" s="104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83"/>
      <c r="Q29" s="83"/>
      <c r="R29" s="83"/>
      <c r="S29" s="83"/>
      <c r="T29" s="25"/>
      <c r="U29" s="126"/>
    </row>
    <row r="30" spans="1:21" ht="30" customHeight="1" thickBot="1" x14ac:dyDescent="0.35">
      <c r="A30" s="167" t="s">
        <v>65</v>
      </c>
      <c r="B30" s="69" t="s">
        <v>21</v>
      </c>
      <c r="C30" s="101" t="s">
        <v>122</v>
      </c>
      <c r="D30" s="104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83">
        <v>13</v>
      </c>
      <c r="Q30" s="83"/>
      <c r="R30" s="83"/>
      <c r="S30" s="83"/>
      <c r="T30" s="25"/>
      <c r="U30" s="126"/>
    </row>
    <row r="31" spans="1:21" ht="30" customHeight="1" thickBot="1" x14ac:dyDescent="0.35">
      <c r="A31" s="167" t="s">
        <v>65</v>
      </c>
      <c r="B31" s="69" t="s">
        <v>88</v>
      </c>
      <c r="C31" s="101" t="s">
        <v>122</v>
      </c>
      <c r="D31" s="104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83"/>
      <c r="Q31" s="83"/>
      <c r="R31" s="83"/>
      <c r="S31" s="83"/>
      <c r="T31" s="25"/>
      <c r="U31" s="126"/>
    </row>
    <row r="32" spans="1:21" ht="30" customHeight="1" thickBot="1" x14ac:dyDescent="0.35">
      <c r="A32" s="167" t="s">
        <v>65</v>
      </c>
      <c r="B32" s="68" t="s">
        <v>22</v>
      </c>
      <c r="C32" s="101" t="s">
        <v>122</v>
      </c>
      <c r="D32" s="104"/>
      <c r="E32" s="25"/>
      <c r="F32" s="25"/>
      <c r="G32" s="25"/>
      <c r="H32" s="25"/>
      <c r="I32" s="25">
        <v>53</v>
      </c>
      <c r="J32" s="25"/>
      <c r="K32" s="25"/>
      <c r="L32" s="25"/>
      <c r="M32" s="25">
        <v>13</v>
      </c>
      <c r="N32" s="25">
        <v>40</v>
      </c>
      <c r="O32" s="25">
        <v>67</v>
      </c>
      <c r="P32" s="83">
        <v>80</v>
      </c>
      <c r="Q32" s="83">
        <v>280</v>
      </c>
      <c r="R32" s="83"/>
      <c r="S32" s="83"/>
      <c r="T32" s="25"/>
      <c r="U32" s="126">
        <v>27</v>
      </c>
    </row>
    <row r="33" spans="1:21" ht="30" customHeight="1" thickBot="1" x14ac:dyDescent="0.35">
      <c r="A33" s="167" t="s">
        <v>65</v>
      </c>
      <c r="B33" s="68" t="s">
        <v>102</v>
      </c>
      <c r="C33" s="101" t="s">
        <v>122</v>
      </c>
      <c r="D33" s="104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83"/>
      <c r="Q33" s="83"/>
      <c r="R33" s="83"/>
      <c r="S33" s="83"/>
      <c r="T33" s="25"/>
      <c r="U33" s="126"/>
    </row>
    <row r="34" spans="1:21" ht="30" customHeight="1" thickBot="1" x14ac:dyDescent="0.35">
      <c r="A34" s="167" t="s">
        <v>65</v>
      </c>
      <c r="B34" s="68" t="s">
        <v>23</v>
      </c>
      <c r="C34" s="101" t="s">
        <v>121</v>
      </c>
      <c r="D34" s="104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83">
        <v>13</v>
      </c>
      <c r="Q34" s="83"/>
      <c r="R34" s="83"/>
      <c r="S34" s="83"/>
      <c r="T34" s="25">
        <v>27</v>
      </c>
      <c r="U34" s="126"/>
    </row>
    <row r="35" spans="1:21" ht="30" customHeight="1" thickBot="1" x14ac:dyDescent="0.35">
      <c r="A35" s="167" t="s">
        <v>65</v>
      </c>
      <c r="B35" s="68" t="s">
        <v>24</v>
      </c>
      <c r="C35" s="101" t="s">
        <v>121</v>
      </c>
      <c r="D35" s="104"/>
      <c r="E35" s="25"/>
      <c r="F35" s="25"/>
      <c r="G35" s="25"/>
      <c r="H35" s="25"/>
      <c r="I35" s="25"/>
      <c r="J35" s="25"/>
      <c r="K35" s="25"/>
      <c r="L35" s="25"/>
      <c r="M35" s="25"/>
      <c r="N35" s="25">
        <v>13</v>
      </c>
      <c r="O35" s="25"/>
      <c r="P35" s="83"/>
      <c r="Q35" s="83"/>
      <c r="R35" s="83"/>
      <c r="S35" s="83"/>
      <c r="T35" s="25"/>
      <c r="U35" s="126"/>
    </row>
    <row r="36" spans="1:21" ht="30" customHeight="1" thickBot="1" x14ac:dyDescent="0.35">
      <c r="A36" s="167" t="s">
        <v>65</v>
      </c>
      <c r="B36" s="68" t="s">
        <v>107</v>
      </c>
      <c r="C36" s="101" t="s">
        <v>122</v>
      </c>
      <c r="D36" s="104"/>
      <c r="E36" s="25"/>
      <c r="F36" s="25"/>
      <c r="G36" s="25"/>
      <c r="H36" s="25"/>
      <c r="I36" s="25">
        <v>13</v>
      </c>
      <c r="J36" s="25"/>
      <c r="K36" s="25"/>
      <c r="L36" s="25"/>
      <c r="M36" s="25">
        <v>53</v>
      </c>
      <c r="N36" s="25">
        <v>53</v>
      </c>
      <c r="O36" s="25"/>
      <c r="P36" s="83"/>
      <c r="Q36" s="83"/>
      <c r="R36" s="83"/>
      <c r="S36" s="83"/>
      <c r="T36" s="25"/>
      <c r="U36" s="126"/>
    </row>
    <row r="37" spans="1:21" ht="30" customHeight="1" thickBot="1" x14ac:dyDescent="0.35">
      <c r="A37" s="167" t="s">
        <v>65</v>
      </c>
      <c r="B37" s="68" t="s">
        <v>101</v>
      </c>
      <c r="C37" s="101" t="s">
        <v>122</v>
      </c>
      <c r="D37" s="104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83"/>
      <c r="Q37" s="83"/>
      <c r="R37" s="83"/>
      <c r="S37" s="83"/>
      <c r="T37" s="25"/>
      <c r="U37" s="126"/>
    </row>
    <row r="38" spans="1:21" ht="30" customHeight="1" thickBot="1" x14ac:dyDescent="0.35">
      <c r="A38" s="167" t="s">
        <v>65</v>
      </c>
      <c r="B38" s="68" t="s">
        <v>25</v>
      </c>
      <c r="C38" s="101" t="s">
        <v>122</v>
      </c>
      <c r="D38" s="104"/>
      <c r="E38" s="25"/>
      <c r="F38" s="25"/>
      <c r="G38" s="25"/>
      <c r="H38" s="25"/>
      <c r="I38" s="25"/>
      <c r="J38" s="25"/>
      <c r="K38" s="25"/>
      <c r="L38" s="25">
        <v>13</v>
      </c>
      <c r="M38" s="25"/>
      <c r="N38" s="25"/>
      <c r="O38" s="25"/>
      <c r="P38" s="83"/>
      <c r="Q38" s="83">
        <v>40</v>
      </c>
      <c r="R38" s="83"/>
      <c r="S38" s="83"/>
      <c r="T38" s="25"/>
      <c r="U38" s="126"/>
    </row>
    <row r="39" spans="1:21" ht="30" customHeight="1" thickBot="1" x14ac:dyDescent="0.35">
      <c r="A39" s="167" t="s">
        <v>65</v>
      </c>
      <c r="B39" s="68" t="s">
        <v>26</v>
      </c>
      <c r="C39" s="101" t="s">
        <v>121</v>
      </c>
      <c r="D39" s="104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83"/>
      <c r="Q39" s="83"/>
      <c r="R39" s="83"/>
      <c r="S39" s="83"/>
      <c r="T39" s="25"/>
      <c r="U39" s="126"/>
    </row>
    <row r="40" spans="1:21" ht="30" customHeight="1" thickBot="1" x14ac:dyDescent="0.35">
      <c r="A40" s="167" t="s">
        <v>65</v>
      </c>
      <c r="B40" s="68" t="s">
        <v>89</v>
      </c>
      <c r="C40" s="101" t="s">
        <v>121</v>
      </c>
      <c r="D40" s="104"/>
      <c r="E40" s="25"/>
      <c r="F40" s="25"/>
      <c r="G40" s="25"/>
      <c r="H40" s="25"/>
      <c r="I40" s="25">
        <v>13</v>
      </c>
      <c r="J40" s="25"/>
      <c r="K40" s="25"/>
      <c r="L40" s="25"/>
      <c r="M40" s="25"/>
      <c r="N40" s="25"/>
      <c r="O40" s="25"/>
      <c r="P40" s="83">
        <v>13</v>
      </c>
      <c r="Q40" s="83"/>
      <c r="R40" s="83"/>
      <c r="S40" s="83"/>
      <c r="T40" s="25"/>
      <c r="U40" s="126">
        <v>13</v>
      </c>
    </row>
    <row r="41" spans="1:21" ht="30" customHeight="1" thickBot="1" x14ac:dyDescent="0.35">
      <c r="A41" s="167" t="s">
        <v>65</v>
      </c>
      <c r="B41" s="68" t="s">
        <v>27</v>
      </c>
      <c r="C41" s="101" t="s">
        <v>122</v>
      </c>
      <c r="D41" s="104"/>
      <c r="E41" s="25"/>
      <c r="F41" s="25"/>
      <c r="G41" s="25"/>
      <c r="H41" s="25"/>
      <c r="I41" s="25"/>
      <c r="J41" s="25"/>
      <c r="K41" s="25"/>
      <c r="L41" s="25"/>
      <c r="M41" s="25"/>
      <c r="N41" s="25">
        <v>13</v>
      </c>
      <c r="O41" s="25">
        <v>13</v>
      </c>
      <c r="P41" s="83"/>
      <c r="Q41" s="83"/>
      <c r="R41" s="83"/>
      <c r="S41" s="83"/>
      <c r="T41" s="25"/>
      <c r="U41" s="126"/>
    </row>
    <row r="42" spans="1:21" ht="30" customHeight="1" thickBot="1" x14ac:dyDescent="0.35">
      <c r="A42" s="167" t="s">
        <v>65</v>
      </c>
      <c r="B42" s="70" t="s">
        <v>110</v>
      </c>
      <c r="C42" s="101" t="s">
        <v>122</v>
      </c>
      <c r="D42" s="104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83"/>
      <c r="Q42" s="83"/>
      <c r="R42" s="83"/>
      <c r="S42" s="83"/>
      <c r="T42" s="25"/>
      <c r="U42" s="126"/>
    </row>
    <row r="43" spans="1:21" ht="30" customHeight="1" thickBot="1" x14ac:dyDescent="0.35">
      <c r="A43" s="167" t="s">
        <v>65</v>
      </c>
      <c r="B43" s="71" t="s">
        <v>28</v>
      </c>
      <c r="C43" s="71"/>
      <c r="D43" s="74">
        <f>SUM(D2:D42)</f>
        <v>0</v>
      </c>
      <c r="E43" s="27">
        <f>SUM(E3:E42)</f>
        <v>2483</v>
      </c>
      <c r="F43" s="27">
        <f t="shared" ref="F43:U43" si="0">SUM(F2:F42)</f>
        <v>0</v>
      </c>
      <c r="G43" s="27">
        <f t="shared" si="0"/>
        <v>0</v>
      </c>
      <c r="H43" s="27">
        <f t="shared" si="0"/>
        <v>0</v>
      </c>
      <c r="I43" s="27">
        <f t="shared" si="0"/>
        <v>1226</v>
      </c>
      <c r="J43" s="27">
        <f t="shared" si="0"/>
        <v>5230</v>
      </c>
      <c r="K43" s="27">
        <f t="shared" si="0"/>
        <v>9657</v>
      </c>
      <c r="L43" s="27">
        <f t="shared" si="0"/>
        <v>6526</v>
      </c>
      <c r="M43" s="27">
        <f t="shared" si="0"/>
        <v>3945</v>
      </c>
      <c r="N43" s="27">
        <f t="shared" si="0"/>
        <v>1495</v>
      </c>
      <c r="O43" s="27">
        <f t="shared" si="0"/>
        <v>2756</v>
      </c>
      <c r="P43" s="27">
        <f t="shared" si="0"/>
        <v>2239</v>
      </c>
      <c r="Q43" s="86">
        <f t="shared" si="0"/>
        <v>1560</v>
      </c>
      <c r="R43" s="86">
        <f t="shared" si="0"/>
        <v>1210</v>
      </c>
      <c r="S43" s="86">
        <f t="shared" si="0"/>
        <v>623</v>
      </c>
      <c r="T43" s="27">
        <f t="shared" si="0"/>
        <v>13317</v>
      </c>
      <c r="U43" s="127">
        <f t="shared" si="0"/>
        <v>1397</v>
      </c>
    </row>
    <row r="44" spans="1:21" ht="30" customHeight="1" thickBot="1" x14ac:dyDescent="0.35">
      <c r="A44" s="168" t="s">
        <v>68</v>
      </c>
      <c r="B44" s="67" t="s">
        <v>99</v>
      </c>
      <c r="C44" s="105" t="s">
        <v>121</v>
      </c>
      <c r="D44" s="7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>
        <v>550</v>
      </c>
      <c r="P44" s="82"/>
      <c r="Q44" s="82"/>
      <c r="R44" s="82"/>
      <c r="S44" s="82"/>
      <c r="T44" s="33"/>
      <c r="U44" s="125"/>
    </row>
    <row r="45" spans="1:21" ht="30" customHeight="1" thickBot="1" x14ac:dyDescent="0.35">
      <c r="A45" s="168" t="s">
        <v>68</v>
      </c>
      <c r="B45" s="68" t="s">
        <v>9</v>
      </c>
      <c r="C45" s="101" t="s">
        <v>121</v>
      </c>
      <c r="D45" s="73"/>
      <c r="E45" s="25"/>
      <c r="F45" s="25"/>
      <c r="G45" s="25"/>
      <c r="H45" s="25"/>
      <c r="I45" s="25"/>
      <c r="J45" s="25"/>
      <c r="K45" s="25"/>
      <c r="L45" s="25"/>
      <c r="M45" s="25">
        <v>13</v>
      </c>
      <c r="N45" s="25">
        <v>40</v>
      </c>
      <c r="O45" s="25">
        <v>13</v>
      </c>
      <c r="P45" s="83">
        <v>27</v>
      </c>
      <c r="Q45" s="83">
        <v>13</v>
      </c>
      <c r="R45" s="83"/>
      <c r="S45" s="83"/>
      <c r="T45" s="25"/>
      <c r="U45" s="126">
        <v>53</v>
      </c>
    </row>
    <row r="46" spans="1:21" ht="30" customHeight="1" thickBot="1" x14ac:dyDescent="0.35">
      <c r="A46" s="168" t="s">
        <v>68</v>
      </c>
      <c r="B46" s="68" t="s">
        <v>96</v>
      </c>
      <c r="C46" s="101" t="s">
        <v>121</v>
      </c>
      <c r="D46" s="73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83"/>
      <c r="Q46" s="83"/>
      <c r="R46" s="83"/>
      <c r="S46" s="83"/>
      <c r="T46" s="25"/>
      <c r="U46" s="126"/>
    </row>
    <row r="47" spans="1:21" ht="30" customHeight="1" thickBot="1" x14ac:dyDescent="0.35">
      <c r="A47" s="168" t="s">
        <v>68</v>
      </c>
      <c r="B47" s="68" t="s">
        <v>100</v>
      </c>
      <c r="C47" s="101" t="s">
        <v>122</v>
      </c>
      <c r="D47" s="73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83"/>
      <c r="Q47" s="83"/>
      <c r="R47" s="83"/>
      <c r="S47" s="83"/>
      <c r="T47" s="25"/>
      <c r="U47" s="126"/>
    </row>
    <row r="48" spans="1:21" ht="30" customHeight="1" thickBot="1" x14ac:dyDescent="0.35">
      <c r="A48" s="168" t="s">
        <v>68</v>
      </c>
      <c r="B48" s="69" t="s">
        <v>10</v>
      </c>
      <c r="C48" s="101" t="s">
        <v>122</v>
      </c>
      <c r="D48" s="73"/>
      <c r="E48" s="25"/>
      <c r="F48" s="25"/>
      <c r="G48" s="25"/>
      <c r="H48" s="25"/>
      <c r="I48" s="25">
        <v>27</v>
      </c>
      <c r="J48" s="25">
        <v>730</v>
      </c>
      <c r="K48" s="25"/>
      <c r="L48" s="25">
        <v>330</v>
      </c>
      <c r="M48" s="25">
        <v>53</v>
      </c>
      <c r="N48" s="25"/>
      <c r="O48" s="25">
        <v>13</v>
      </c>
      <c r="P48" s="83"/>
      <c r="Q48" s="83"/>
      <c r="R48" s="83">
        <v>130</v>
      </c>
      <c r="S48" s="83">
        <v>130</v>
      </c>
      <c r="T48" s="25">
        <v>13</v>
      </c>
      <c r="U48" s="126">
        <v>67</v>
      </c>
    </row>
    <row r="49" spans="1:21" ht="30" customHeight="1" thickBot="1" x14ac:dyDescent="0.35">
      <c r="A49" s="168" t="s">
        <v>68</v>
      </c>
      <c r="B49" s="69" t="s">
        <v>11</v>
      </c>
      <c r="C49" s="101" t="s">
        <v>121</v>
      </c>
      <c r="D49" s="73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83"/>
      <c r="Q49" s="83"/>
      <c r="R49" s="83">
        <v>13</v>
      </c>
      <c r="S49" s="83">
        <v>13</v>
      </c>
      <c r="T49" s="25"/>
      <c r="U49" s="126">
        <v>13</v>
      </c>
    </row>
    <row r="50" spans="1:21" ht="30" customHeight="1" thickBot="1" x14ac:dyDescent="0.35">
      <c r="A50" s="168" t="s">
        <v>68</v>
      </c>
      <c r="B50" s="69" t="s">
        <v>12</v>
      </c>
      <c r="C50" s="101" t="s">
        <v>122</v>
      </c>
      <c r="D50" s="73"/>
      <c r="E50" s="25"/>
      <c r="F50" s="25"/>
      <c r="G50" s="25"/>
      <c r="H50" s="25"/>
      <c r="I50" s="25"/>
      <c r="J50" s="25">
        <v>4900</v>
      </c>
      <c r="K50" s="25"/>
      <c r="L50" s="25">
        <v>20000</v>
      </c>
      <c r="M50" s="25">
        <v>600</v>
      </c>
      <c r="N50" s="25">
        <v>200</v>
      </c>
      <c r="O50" s="25">
        <v>530</v>
      </c>
      <c r="P50" s="83">
        <v>1100</v>
      </c>
      <c r="Q50" s="83">
        <v>200</v>
      </c>
      <c r="R50" s="83">
        <v>1200</v>
      </c>
      <c r="S50" s="83">
        <v>400</v>
      </c>
      <c r="T50" s="25">
        <v>8000</v>
      </c>
      <c r="U50" s="126">
        <v>270</v>
      </c>
    </row>
    <row r="51" spans="1:21" ht="30" customHeight="1" thickBot="1" x14ac:dyDescent="0.35">
      <c r="A51" s="168" t="s">
        <v>68</v>
      </c>
      <c r="B51" s="69" t="s">
        <v>13</v>
      </c>
      <c r="C51" s="101" t="s">
        <v>122</v>
      </c>
      <c r="D51" s="73"/>
      <c r="E51" s="25"/>
      <c r="F51" s="25"/>
      <c r="G51" s="25"/>
      <c r="H51" s="25"/>
      <c r="I51" s="25"/>
      <c r="J51" s="25"/>
      <c r="K51" s="25"/>
      <c r="L51" s="25"/>
      <c r="M51" s="25">
        <v>13</v>
      </c>
      <c r="N51" s="25">
        <v>13</v>
      </c>
      <c r="O51" s="25"/>
      <c r="P51" s="83"/>
      <c r="Q51" s="83"/>
      <c r="R51" s="83"/>
      <c r="S51" s="83"/>
      <c r="T51" s="25"/>
      <c r="U51" s="126"/>
    </row>
    <row r="52" spans="1:21" ht="30" customHeight="1" thickBot="1" x14ac:dyDescent="0.35">
      <c r="A52" s="168" t="s">
        <v>68</v>
      </c>
      <c r="B52" s="69" t="s">
        <v>14</v>
      </c>
      <c r="C52" s="101" t="s">
        <v>121</v>
      </c>
      <c r="D52" s="73"/>
      <c r="E52" s="25"/>
      <c r="F52" s="25"/>
      <c r="G52" s="25"/>
      <c r="H52" s="25"/>
      <c r="I52" s="25"/>
      <c r="J52" s="25"/>
      <c r="K52" s="25"/>
      <c r="L52" s="25">
        <v>13</v>
      </c>
      <c r="M52" s="25"/>
      <c r="N52" s="25"/>
      <c r="O52" s="25"/>
      <c r="P52" s="83"/>
      <c r="Q52" s="83"/>
      <c r="R52" s="83"/>
      <c r="S52" s="83"/>
      <c r="T52" s="25"/>
      <c r="U52" s="126"/>
    </row>
    <row r="53" spans="1:21" ht="30" customHeight="1" thickBot="1" x14ac:dyDescent="0.35">
      <c r="A53" s="168" t="s">
        <v>68</v>
      </c>
      <c r="B53" s="69" t="s">
        <v>15</v>
      </c>
      <c r="C53" s="101" t="s">
        <v>121</v>
      </c>
      <c r="D53" s="73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83">
        <v>13</v>
      </c>
      <c r="Q53" s="83"/>
      <c r="R53" s="83"/>
      <c r="S53" s="83"/>
      <c r="T53" s="25"/>
      <c r="U53" s="126"/>
    </row>
    <row r="54" spans="1:21" ht="30" customHeight="1" thickBot="1" x14ac:dyDescent="0.35">
      <c r="A54" s="168" t="s">
        <v>68</v>
      </c>
      <c r="B54" s="69" t="s">
        <v>114</v>
      </c>
      <c r="C54" s="101" t="s">
        <v>122</v>
      </c>
      <c r="D54" s="73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83"/>
      <c r="Q54" s="83"/>
      <c r="R54" s="83"/>
      <c r="S54" s="83"/>
      <c r="T54" s="25"/>
      <c r="U54" s="126"/>
    </row>
    <row r="55" spans="1:21" ht="30" customHeight="1" thickBot="1" x14ac:dyDescent="0.35">
      <c r="A55" s="168" t="s">
        <v>68</v>
      </c>
      <c r="B55" s="69" t="s">
        <v>16</v>
      </c>
      <c r="C55" s="101" t="s">
        <v>121</v>
      </c>
      <c r="D55" s="73"/>
      <c r="E55" s="25"/>
      <c r="F55" s="25"/>
      <c r="G55" s="25"/>
      <c r="H55" s="25"/>
      <c r="I55" s="25"/>
      <c r="J55" s="25">
        <v>13</v>
      </c>
      <c r="K55" s="25"/>
      <c r="L55" s="25"/>
      <c r="M55" s="25"/>
      <c r="N55" s="25"/>
      <c r="O55" s="25"/>
      <c r="P55" s="83">
        <v>27</v>
      </c>
      <c r="Q55" s="83">
        <v>13</v>
      </c>
      <c r="R55" s="83"/>
      <c r="S55" s="83"/>
      <c r="T55" s="25"/>
      <c r="U55" s="126"/>
    </row>
    <row r="56" spans="1:21" ht="30" customHeight="1" thickBot="1" x14ac:dyDescent="0.35">
      <c r="A56" s="168" t="s">
        <v>68</v>
      </c>
      <c r="B56" s="69" t="s">
        <v>17</v>
      </c>
      <c r="C56" s="101" t="s">
        <v>121</v>
      </c>
      <c r="D56" s="73"/>
      <c r="E56" s="25"/>
      <c r="F56" s="25"/>
      <c r="G56" s="25"/>
      <c r="H56" s="25"/>
      <c r="I56" s="25">
        <v>530</v>
      </c>
      <c r="J56" s="25">
        <v>330</v>
      </c>
      <c r="K56" s="25"/>
      <c r="L56" s="25">
        <v>400</v>
      </c>
      <c r="M56" s="25">
        <v>930</v>
      </c>
      <c r="N56" s="25">
        <v>470</v>
      </c>
      <c r="O56" s="25">
        <v>1700</v>
      </c>
      <c r="P56" s="83">
        <v>330</v>
      </c>
      <c r="Q56" s="83">
        <v>1000</v>
      </c>
      <c r="R56" s="83">
        <v>400</v>
      </c>
      <c r="S56" s="83">
        <v>270</v>
      </c>
      <c r="T56" s="25">
        <v>530</v>
      </c>
      <c r="U56" s="126">
        <v>1400</v>
      </c>
    </row>
    <row r="57" spans="1:21" ht="30" customHeight="1" thickBot="1" x14ac:dyDescent="0.35">
      <c r="A57" s="168" t="s">
        <v>68</v>
      </c>
      <c r="B57" s="69" t="s">
        <v>98</v>
      </c>
      <c r="C57" s="101" t="s">
        <v>121</v>
      </c>
      <c r="D57" s="73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83"/>
      <c r="Q57" s="83"/>
      <c r="R57" s="83"/>
      <c r="S57" s="83"/>
      <c r="T57" s="25"/>
      <c r="U57" s="126"/>
    </row>
    <row r="58" spans="1:21" ht="30" customHeight="1" thickBot="1" x14ac:dyDescent="0.35">
      <c r="A58" s="168" t="s">
        <v>68</v>
      </c>
      <c r="B58" s="69" t="s">
        <v>97</v>
      </c>
      <c r="C58" s="101" t="s">
        <v>121</v>
      </c>
      <c r="D58" s="73"/>
      <c r="E58" s="25"/>
      <c r="F58" s="25"/>
      <c r="G58" s="25"/>
      <c r="H58" s="25"/>
      <c r="I58" s="25"/>
      <c r="J58" s="25"/>
      <c r="K58" s="25"/>
      <c r="L58" s="25"/>
      <c r="M58" s="25"/>
      <c r="N58" s="25">
        <v>13</v>
      </c>
      <c r="O58" s="25"/>
      <c r="P58" s="83"/>
      <c r="Q58" s="83"/>
      <c r="R58" s="83"/>
      <c r="S58" s="83"/>
      <c r="T58" s="25"/>
      <c r="U58" s="126"/>
    </row>
    <row r="59" spans="1:21" ht="30" customHeight="1" thickBot="1" x14ac:dyDescent="0.35">
      <c r="A59" s="168" t="s">
        <v>68</v>
      </c>
      <c r="B59" s="69" t="s">
        <v>90</v>
      </c>
      <c r="C59" s="101" t="s">
        <v>121</v>
      </c>
      <c r="D59" s="73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83"/>
      <c r="Q59" s="83"/>
      <c r="R59" s="83"/>
      <c r="S59" s="83"/>
      <c r="T59" s="25"/>
      <c r="U59" s="126"/>
    </row>
    <row r="60" spans="1:21" ht="30" customHeight="1" thickBot="1" x14ac:dyDescent="0.35">
      <c r="A60" s="168" t="s">
        <v>68</v>
      </c>
      <c r="B60" s="69" t="s">
        <v>111</v>
      </c>
      <c r="C60" s="101" t="s">
        <v>122</v>
      </c>
      <c r="D60" s="73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83"/>
      <c r="Q60" s="83"/>
      <c r="R60" s="83"/>
      <c r="S60" s="83"/>
      <c r="T60" s="25"/>
      <c r="U60" s="126"/>
    </row>
    <row r="61" spans="1:21" ht="30" customHeight="1" thickBot="1" x14ac:dyDescent="0.35">
      <c r="A61" s="168" t="s">
        <v>68</v>
      </c>
      <c r="B61" s="69" t="s">
        <v>104</v>
      </c>
      <c r="C61" s="101" t="s">
        <v>121</v>
      </c>
      <c r="D61" s="73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83"/>
      <c r="Q61" s="83"/>
      <c r="R61" s="83"/>
      <c r="S61" s="83"/>
      <c r="T61" s="25"/>
      <c r="U61" s="126"/>
    </row>
    <row r="62" spans="1:21" ht="30" customHeight="1" thickBot="1" x14ac:dyDescent="0.35">
      <c r="A62" s="168" t="s">
        <v>68</v>
      </c>
      <c r="B62" s="69" t="s">
        <v>18</v>
      </c>
      <c r="C62" s="101" t="s">
        <v>121</v>
      </c>
      <c r="D62" s="73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83"/>
      <c r="Q62" s="83">
        <v>40</v>
      </c>
      <c r="R62" s="83"/>
      <c r="S62" s="83"/>
      <c r="T62" s="25"/>
      <c r="U62" s="126"/>
    </row>
    <row r="63" spans="1:21" ht="30" customHeight="1" thickBot="1" x14ac:dyDescent="0.35">
      <c r="A63" s="168" t="s">
        <v>68</v>
      </c>
      <c r="B63" s="69" t="s">
        <v>105</v>
      </c>
      <c r="C63" s="101" t="s">
        <v>121</v>
      </c>
      <c r="D63" s="73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83"/>
      <c r="Q63" s="83"/>
      <c r="R63" s="83"/>
      <c r="S63" s="83"/>
      <c r="T63" s="25"/>
      <c r="U63" s="126"/>
    </row>
    <row r="64" spans="1:21" ht="30" customHeight="1" thickBot="1" x14ac:dyDescent="0.35">
      <c r="A64" s="168" t="s">
        <v>68</v>
      </c>
      <c r="B64" s="69" t="s">
        <v>103</v>
      </c>
      <c r="C64" s="101" t="s">
        <v>121</v>
      </c>
      <c r="D64" s="73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83"/>
      <c r="Q64" s="83"/>
      <c r="R64" s="83"/>
      <c r="S64" s="83"/>
      <c r="T64" s="25"/>
      <c r="U64" s="126"/>
    </row>
    <row r="65" spans="1:21" ht="30" customHeight="1" thickBot="1" x14ac:dyDescent="0.35">
      <c r="A65" s="168" t="s">
        <v>68</v>
      </c>
      <c r="B65" s="69" t="s">
        <v>106</v>
      </c>
      <c r="C65" s="101" t="s">
        <v>121</v>
      </c>
      <c r="D65" s="73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83"/>
      <c r="Q65" s="83"/>
      <c r="R65" s="83"/>
      <c r="S65" s="83"/>
      <c r="T65" s="25"/>
      <c r="U65" s="126"/>
    </row>
    <row r="66" spans="1:21" ht="30" customHeight="1" thickBot="1" x14ac:dyDescent="0.35">
      <c r="A66" s="168" t="s">
        <v>68</v>
      </c>
      <c r="B66" s="69" t="s">
        <v>19</v>
      </c>
      <c r="C66" s="101" t="s">
        <v>121</v>
      </c>
      <c r="D66" s="73"/>
      <c r="E66" s="25"/>
      <c r="F66" s="25"/>
      <c r="G66" s="25"/>
      <c r="H66" s="25"/>
      <c r="I66" s="25"/>
      <c r="J66" s="25"/>
      <c r="K66" s="25"/>
      <c r="L66" s="25"/>
      <c r="M66" s="25">
        <v>13</v>
      </c>
      <c r="N66" s="25"/>
      <c r="O66" s="25"/>
      <c r="P66" s="83">
        <v>40</v>
      </c>
      <c r="Q66" s="83"/>
      <c r="R66" s="83"/>
      <c r="S66" s="83"/>
      <c r="T66" s="25"/>
      <c r="U66" s="126"/>
    </row>
    <row r="67" spans="1:21" ht="30" customHeight="1" thickBot="1" x14ac:dyDescent="0.35">
      <c r="A67" s="168" t="s">
        <v>68</v>
      </c>
      <c r="B67" s="69" t="s">
        <v>113</v>
      </c>
      <c r="C67" s="101" t="s">
        <v>122</v>
      </c>
      <c r="D67" s="73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83"/>
      <c r="Q67" s="83"/>
      <c r="R67" s="83"/>
      <c r="S67" s="83"/>
      <c r="T67" s="25"/>
      <c r="U67" s="126"/>
    </row>
    <row r="68" spans="1:21" ht="30" customHeight="1" thickBot="1" x14ac:dyDescent="0.35">
      <c r="A68" s="168" t="s">
        <v>68</v>
      </c>
      <c r="B68" s="69" t="s">
        <v>20</v>
      </c>
      <c r="C68" s="102" t="s">
        <v>121</v>
      </c>
      <c r="D68" s="73"/>
      <c r="E68" s="25"/>
      <c r="F68" s="25"/>
      <c r="G68" s="25"/>
      <c r="H68" s="25"/>
      <c r="I68" s="25">
        <v>200</v>
      </c>
      <c r="J68" s="25"/>
      <c r="K68" s="25"/>
      <c r="L68" s="25">
        <v>330</v>
      </c>
      <c r="M68" s="25">
        <v>800</v>
      </c>
      <c r="N68" s="25">
        <v>280</v>
      </c>
      <c r="O68" s="25">
        <v>130</v>
      </c>
      <c r="P68" s="83">
        <v>670</v>
      </c>
      <c r="Q68" s="83"/>
      <c r="R68" s="83">
        <v>67</v>
      </c>
      <c r="S68" s="83"/>
      <c r="T68" s="25">
        <v>130</v>
      </c>
      <c r="U68" s="126">
        <v>130</v>
      </c>
    </row>
    <row r="69" spans="1:21" ht="30" customHeight="1" thickBot="1" x14ac:dyDescent="0.35">
      <c r="A69" s="168" t="s">
        <v>68</v>
      </c>
      <c r="B69" s="69" t="s">
        <v>112</v>
      </c>
      <c r="C69" s="101" t="s">
        <v>122</v>
      </c>
      <c r="D69" s="73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83"/>
      <c r="Q69" s="83"/>
      <c r="R69" s="83"/>
      <c r="S69" s="83"/>
      <c r="T69" s="25"/>
      <c r="U69" s="126">
        <v>13</v>
      </c>
    </row>
    <row r="70" spans="1:21" ht="30" customHeight="1" thickBot="1" x14ac:dyDescent="0.35">
      <c r="A70" s="168" t="s">
        <v>68</v>
      </c>
      <c r="B70" s="69" t="s">
        <v>91</v>
      </c>
      <c r="C70" s="101" t="s">
        <v>122</v>
      </c>
      <c r="D70" s="73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83"/>
      <c r="Q70" s="83"/>
      <c r="R70" s="83"/>
      <c r="S70" s="83"/>
      <c r="T70" s="25"/>
      <c r="U70" s="126"/>
    </row>
    <row r="71" spans="1:21" ht="30" customHeight="1" thickBot="1" x14ac:dyDescent="0.35">
      <c r="A71" s="168" t="s">
        <v>68</v>
      </c>
      <c r="B71" s="69" t="s">
        <v>95</v>
      </c>
      <c r="C71" s="101" t="s">
        <v>121</v>
      </c>
      <c r="D71" s="73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83"/>
      <c r="Q71" s="83"/>
      <c r="R71" s="83"/>
      <c r="S71" s="83"/>
      <c r="T71" s="25"/>
      <c r="U71" s="126"/>
    </row>
    <row r="72" spans="1:21" ht="30" customHeight="1" thickBot="1" x14ac:dyDescent="0.35">
      <c r="A72" s="168" t="s">
        <v>68</v>
      </c>
      <c r="B72" s="69" t="s">
        <v>21</v>
      </c>
      <c r="C72" s="101" t="s">
        <v>122</v>
      </c>
      <c r="D72" s="73"/>
      <c r="E72" s="25"/>
      <c r="F72" s="25"/>
      <c r="G72" s="25"/>
      <c r="H72" s="25"/>
      <c r="I72" s="25"/>
      <c r="J72" s="25"/>
      <c r="K72" s="25"/>
      <c r="L72" s="25"/>
      <c r="M72" s="25">
        <v>13</v>
      </c>
      <c r="N72" s="25"/>
      <c r="O72" s="25"/>
      <c r="P72" s="83"/>
      <c r="Q72" s="83"/>
      <c r="R72" s="83"/>
      <c r="S72" s="83"/>
      <c r="T72" s="25"/>
      <c r="U72" s="126"/>
    </row>
    <row r="73" spans="1:21" ht="30" customHeight="1" thickBot="1" x14ac:dyDescent="0.35">
      <c r="A73" s="168" t="s">
        <v>68</v>
      </c>
      <c r="B73" s="69" t="s">
        <v>88</v>
      </c>
      <c r="C73" s="101" t="s">
        <v>122</v>
      </c>
      <c r="D73" s="73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83"/>
      <c r="Q73" s="83"/>
      <c r="R73" s="83"/>
      <c r="S73" s="83"/>
      <c r="T73" s="25"/>
      <c r="U73" s="126"/>
    </row>
    <row r="74" spans="1:21" ht="30" customHeight="1" thickBot="1" x14ac:dyDescent="0.35">
      <c r="A74" s="168" t="s">
        <v>68</v>
      </c>
      <c r="B74" s="68" t="s">
        <v>22</v>
      </c>
      <c r="C74" s="101" t="s">
        <v>122</v>
      </c>
      <c r="D74" s="73"/>
      <c r="E74" s="25"/>
      <c r="F74" s="25"/>
      <c r="G74" s="25"/>
      <c r="H74" s="25"/>
      <c r="I74" s="25">
        <v>27</v>
      </c>
      <c r="J74" s="25">
        <v>13</v>
      </c>
      <c r="K74" s="25"/>
      <c r="L74" s="25">
        <v>40</v>
      </c>
      <c r="M74" s="25"/>
      <c r="N74" s="25">
        <v>53</v>
      </c>
      <c r="O74" s="25">
        <v>27</v>
      </c>
      <c r="P74" s="83">
        <v>110</v>
      </c>
      <c r="Q74" s="83">
        <v>280</v>
      </c>
      <c r="R74" s="83">
        <v>27</v>
      </c>
      <c r="S74" s="83"/>
      <c r="T74" s="25"/>
      <c r="U74" s="126">
        <v>13</v>
      </c>
    </row>
    <row r="75" spans="1:21" ht="30" customHeight="1" thickBot="1" x14ac:dyDescent="0.35">
      <c r="A75" s="168" t="s">
        <v>68</v>
      </c>
      <c r="B75" s="68" t="s">
        <v>102</v>
      </c>
      <c r="C75" s="101" t="s">
        <v>122</v>
      </c>
      <c r="D75" s="73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83"/>
      <c r="Q75" s="83"/>
      <c r="R75" s="83"/>
      <c r="S75" s="83"/>
      <c r="T75" s="25"/>
      <c r="U75" s="126"/>
    </row>
    <row r="76" spans="1:21" ht="30" customHeight="1" thickBot="1" x14ac:dyDescent="0.35">
      <c r="A76" s="168" t="s">
        <v>68</v>
      </c>
      <c r="B76" s="68" t="s">
        <v>23</v>
      </c>
      <c r="C76" s="101" t="s">
        <v>121</v>
      </c>
      <c r="D76" s="73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>
        <v>13</v>
      </c>
      <c r="P76" s="83"/>
      <c r="Q76" s="83"/>
      <c r="R76" s="83"/>
      <c r="S76" s="83"/>
      <c r="T76" s="25"/>
      <c r="U76" s="126">
        <v>13</v>
      </c>
    </row>
    <row r="77" spans="1:21" ht="30" customHeight="1" thickBot="1" x14ac:dyDescent="0.35">
      <c r="A77" s="168" t="s">
        <v>68</v>
      </c>
      <c r="B77" s="68" t="s">
        <v>24</v>
      </c>
      <c r="C77" s="101" t="s">
        <v>121</v>
      </c>
      <c r="D77" s="73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83"/>
      <c r="Q77" s="83"/>
      <c r="R77" s="83"/>
      <c r="S77" s="83"/>
      <c r="T77" s="25"/>
      <c r="U77" s="126"/>
    </row>
    <row r="78" spans="1:21" ht="30" customHeight="1" thickBot="1" x14ac:dyDescent="0.35">
      <c r="A78" s="168" t="s">
        <v>68</v>
      </c>
      <c r="B78" s="68" t="s">
        <v>107</v>
      </c>
      <c r="C78" s="101" t="s">
        <v>122</v>
      </c>
      <c r="D78" s="73"/>
      <c r="E78" s="25"/>
      <c r="F78" s="25"/>
      <c r="G78" s="25"/>
      <c r="H78" s="25"/>
      <c r="I78" s="25"/>
      <c r="J78" s="25"/>
      <c r="K78" s="25"/>
      <c r="L78" s="25"/>
      <c r="M78" s="25"/>
      <c r="N78" s="25">
        <v>53</v>
      </c>
      <c r="O78" s="25">
        <v>67</v>
      </c>
      <c r="P78" s="83"/>
      <c r="Q78" s="83"/>
      <c r="R78" s="83"/>
      <c r="S78" s="83"/>
      <c r="T78" s="25"/>
      <c r="U78" s="126"/>
    </row>
    <row r="79" spans="1:21" ht="30" customHeight="1" thickBot="1" x14ac:dyDescent="0.35">
      <c r="A79" s="168" t="s">
        <v>68</v>
      </c>
      <c r="B79" s="68" t="s">
        <v>101</v>
      </c>
      <c r="C79" s="101" t="s">
        <v>122</v>
      </c>
      <c r="D79" s="73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83"/>
      <c r="Q79" s="83"/>
      <c r="R79" s="83"/>
      <c r="S79" s="83"/>
      <c r="T79" s="25"/>
      <c r="U79" s="126"/>
    </row>
    <row r="80" spans="1:21" ht="30" customHeight="1" thickBot="1" x14ac:dyDescent="0.35">
      <c r="A80" s="168" t="s">
        <v>68</v>
      </c>
      <c r="B80" s="68" t="s">
        <v>25</v>
      </c>
      <c r="C80" s="101" t="s">
        <v>122</v>
      </c>
      <c r="D80" s="73"/>
      <c r="E80" s="25"/>
      <c r="F80" s="25"/>
      <c r="G80" s="25"/>
      <c r="H80" s="25"/>
      <c r="I80" s="25"/>
      <c r="J80" s="25"/>
      <c r="K80" s="25"/>
      <c r="L80" s="25"/>
      <c r="M80" s="25"/>
      <c r="N80" s="25">
        <v>13</v>
      </c>
      <c r="O80" s="25"/>
      <c r="P80" s="83"/>
      <c r="Q80" s="83"/>
      <c r="R80" s="83"/>
      <c r="S80" s="83"/>
      <c r="T80" s="25"/>
      <c r="U80" s="126"/>
    </row>
    <row r="81" spans="1:21" ht="30" customHeight="1" thickBot="1" x14ac:dyDescent="0.35">
      <c r="A81" s="168" t="s">
        <v>68</v>
      </c>
      <c r="B81" s="68" t="s">
        <v>26</v>
      </c>
      <c r="C81" s="101" t="s">
        <v>121</v>
      </c>
      <c r="D81" s="73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83"/>
      <c r="Q81" s="83"/>
      <c r="R81" s="83"/>
      <c r="S81" s="83"/>
      <c r="T81" s="25"/>
      <c r="U81" s="126"/>
    </row>
    <row r="82" spans="1:21" ht="30" customHeight="1" thickBot="1" x14ac:dyDescent="0.35">
      <c r="A82" s="168" t="s">
        <v>68</v>
      </c>
      <c r="B82" s="68" t="s">
        <v>89</v>
      </c>
      <c r="C82" s="101" t="s">
        <v>121</v>
      </c>
      <c r="D82" s="73"/>
      <c r="E82" s="25"/>
      <c r="F82" s="25"/>
      <c r="G82" s="25"/>
      <c r="H82" s="25"/>
      <c r="I82" s="25"/>
      <c r="J82" s="25"/>
      <c r="K82" s="25"/>
      <c r="L82" s="25">
        <v>27</v>
      </c>
      <c r="M82" s="25"/>
      <c r="N82" s="25"/>
      <c r="O82" s="25"/>
      <c r="P82" s="83">
        <v>13</v>
      </c>
      <c r="Q82" s="83"/>
      <c r="R82" s="83"/>
      <c r="S82" s="83"/>
      <c r="T82" s="25"/>
      <c r="U82" s="126"/>
    </row>
    <row r="83" spans="1:21" ht="30" customHeight="1" thickBot="1" x14ac:dyDescent="0.35">
      <c r="A83" s="168" t="s">
        <v>68</v>
      </c>
      <c r="B83" s="68" t="s">
        <v>27</v>
      </c>
      <c r="C83" s="101" t="s">
        <v>122</v>
      </c>
      <c r="D83" s="73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83"/>
      <c r="Q83" s="83"/>
      <c r="R83" s="83"/>
      <c r="S83" s="83"/>
      <c r="T83" s="25"/>
      <c r="U83" s="126"/>
    </row>
    <row r="84" spans="1:21" ht="30" customHeight="1" thickBot="1" x14ac:dyDescent="0.35">
      <c r="A84" s="168" t="s">
        <v>68</v>
      </c>
      <c r="B84" s="70" t="s">
        <v>110</v>
      </c>
      <c r="C84" s="101" t="s">
        <v>122</v>
      </c>
      <c r="D84" s="73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83"/>
      <c r="Q84" s="83"/>
      <c r="R84" s="83"/>
      <c r="S84" s="83"/>
      <c r="T84" s="25"/>
      <c r="U84" s="126"/>
    </row>
    <row r="85" spans="1:21" ht="30" customHeight="1" thickBot="1" x14ac:dyDescent="0.35">
      <c r="A85" s="168" t="s">
        <v>68</v>
      </c>
      <c r="B85" s="71" t="s">
        <v>28</v>
      </c>
      <c r="C85" s="71"/>
      <c r="D85" s="74">
        <f>SUM(D44:D84)</f>
        <v>0</v>
      </c>
      <c r="E85" s="27">
        <f t="shared" ref="E85:U85" si="1">SUM(E44:E84)</f>
        <v>0</v>
      </c>
      <c r="F85" s="27">
        <f t="shared" si="1"/>
        <v>0</v>
      </c>
      <c r="G85" s="27">
        <f t="shared" si="1"/>
        <v>0</v>
      </c>
      <c r="H85" s="27">
        <f t="shared" si="1"/>
        <v>0</v>
      </c>
      <c r="I85" s="27">
        <f t="shared" si="1"/>
        <v>784</v>
      </c>
      <c r="J85" s="27">
        <f t="shared" si="1"/>
        <v>5986</v>
      </c>
      <c r="K85" s="27">
        <f t="shared" si="1"/>
        <v>0</v>
      </c>
      <c r="L85" s="27">
        <f t="shared" si="1"/>
        <v>21140</v>
      </c>
      <c r="M85" s="27">
        <f t="shared" si="1"/>
        <v>2435</v>
      </c>
      <c r="N85" s="27">
        <f t="shared" si="1"/>
        <v>1135</v>
      </c>
      <c r="O85" s="27">
        <f t="shared" si="1"/>
        <v>3043</v>
      </c>
      <c r="P85" s="27">
        <f t="shared" si="1"/>
        <v>2330</v>
      </c>
      <c r="Q85" s="86">
        <f t="shared" si="1"/>
        <v>1546</v>
      </c>
      <c r="R85" s="86">
        <f t="shared" si="1"/>
        <v>1837</v>
      </c>
      <c r="S85" s="86">
        <f t="shared" si="1"/>
        <v>813</v>
      </c>
      <c r="T85" s="27">
        <f t="shared" si="1"/>
        <v>8673</v>
      </c>
      <c r="U85" s="127">
        <f t="shared" si="1"/>
        <v>1972</v>
      </c>
    </row>
    <row r="86" spans="1:21" ht="30" customHeight="1" thickBot="1" x14ac:dyDescent="0.35">
      <c r="A86" s="168" t="s">
        <v>71</v>
      </c>
      <c r="B86" s="67" t="s">
        <v>99</v>
      </c>
      <c r="C86" s="105" t="s">
        <v>121</v>
      </c>
      <c r="D86" s="7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82"/>
      <c r="Q86" s="82"/>
      <c r="R86" s="82"/>
      <c r="S86" s="82"/>
      <c r="T86" s="33"/>
      <c r="U86" s="125"/>
    </row>
    <row r="87" spans="1:21" ht="30" customHeight="1" thickBot="1" x14ac:dyDescent="0.35">
      <c r="A87" s="168" t="s">
        <v>71</v>
      </c>
      <c r="B87" s="68" t="s">
        <v>9</v>
      </c>
      <c r="C87" s="101" t="s">
        <v>121</v>
      </c>
      <c r="D87" s="73"/>
      <c r="E87" s="25"/>
      <c r="F87" s="25"/>
      <c r="G87" s="25"/>
      <c r="H87" s="25"/>
      <c r="I87" s="25"/>
      <c r="J87" s="25"/>
      <c r="K87" s="25"/>
      <c r="L87" s="25"/>
      <c r="M87" s="25">
        <v>130</v>
      </c>
      <c r="N87" s="25">
        <v>27</v>
      </c>
      <c r="O87" s="25">
        <v>27</v>
      </c>
      <c r="P87" s="83"/>
      <c r="Q87" s="83"/>
      <c r="R87" s="83"/>
      <c r="S87" s="83"/>
      <c r="T87" s="25"/>
      <c r="U87" s="126">
        <v>67</v>
      </c>
    </row>
    <row r="88" spans="1:21" ht="30" customHeight="1" thickBot="1" x14ac:dyDescent="0.35">
      <c r="A88" s="168" t="s">
        <v>71</v>
      </c>
      <c r="B88" s="68" t="s">
        <v>96</v>
      </c>
      <c r="C88" s="101" t="s">
        <v>121</v>
      </c>
      <c r="D88" s="73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83"/>
      <c r="Q88" s="83"/>
      <c r="R88" s="83"/>
      <c r="S88" s="83"/>
      <c r="T88" s="25"/>
      <c r="U88" s="126"/>
    </row>
    <row r="89" spans="1:21" ht="30" customHeight="1" thickBot="1" x14ac:dyDescent="0.35">
      <c r="A89" s="168" t="s">
        <v>71</v>
      </c>
      <c r="B89" s="68" t="s">
        <v>100</v>
      </c>
      <c r="C89" s="101" t="s">
        <v>122</v>
      </c>
      <c r="D89" s="73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83"/>
      <c r="Q89" s="83"/>
      <c r="R89" s="83"/>
      <c r="S89" s="83"/>
      <c r="T89" s="25"/>
      <c r="U89" s="126"/>
    </row>
    <row r="90" spans="1:21" ht="30" customHeight="1" thickBot="1" x14ac:dyDescent="0.35">
      <c r="A90" s="168" t="s">
        <v>71</v>
      </c>
      <c r="B90" s="69" t="s">
        <v>10</v>
      </c>
      <c r="C90" s="101" t="s">
        <v>122</v>
      </c>
      <c r="D90" s="73"/>
      <c r="E90" s="25"/>
      <c r="F90" s="25"/>
      <c r="G90" s="25"/>
      <c r="H90" s="25"/>
      <c r="I90" s="25"/>
      <c r="J90" s="25"/>
      <c r="K90" s="25">
        <v>2000</v>
      </c>
      <c r="L90" s="25">
        <v>67</v>
      </c>
      <c r="M90" s="25">
        <v>13</v>
      </c>
      <c r="N90" s="25"/>
      <c r="O90" s="25"/>
      <c r="P90" s="83"/>
      <c r="Q90" s="83"/>
      <c r="R90" s="83">
        <v>53</v>
      </c>
      <c r="S90" s="83">
        <v>200</v>
      </c>
      <c r="T90" s="25"/>
      <c r="U90" s="126">
        <v>67</v>
      </c>
    </row>
    <row r="91" spans="1:21" ht="30" customHeight="1" thickBot="1" x14ac:dyDescent="0.35">
      <c r="A91" s="168" t="s">
        <v>71</v>
      </c>
      <c r="B91" s="69" t="s">
        <v>11</v>
      </c>
      <c r="C91" s="101" t="s">
        <v>121</v>
      </c>
      <c r="D91" s="73"/>
      <c r="E91" s="25"/>
      <c r="F91" s="25"/>
      <c r="G91" s="25"/>
      <c r="H91" s="25"/>
      <c r="I91" s="25"/>
      <c r="J91" s="25"/>
      <c r="K91" s="25"/>
      <c r="L91" s="25"/>
      <c r="M91" s="25">
        <v>13</v>
      </c>
      <c r="N91" s="25"/>
      <c r="O91" s="25"/>
      <c r="P91" s="83">
        <v>13</v>
      </c>
      <c r="Q91" s="83">
        <v>13</v>
      </c>
      <c r="R91" s="83"/>
      <c r="S91" s="83"/>
      <c r="T91" s="25"/>
      <c r="U91" s="126"/>
    </row>
    <row r="92" spans="1:21" ht="30" customHeight="1" thickBot="1" x14ac:dyDescent="0.35">
      <c r="A92" s="168" t="s">
        <v>71</v>
      </c>
      <c r="B92" s="69" t="s">
        <v>12</v>
      </c>
      <c r="C92" s="101" t="s">
        <v>122</v>
      </c>
      <c r="D92" s="73"/>
      <c r="E92" s="25">
        <v>730</v>
      </c>
      <c r="F92" s="25"/>
      <c r="G92" s="25"/>
      <c r="H92" s="25"/>
      <c r="I92" s="25"/>
      <c r="J92" s="25"/>
      <c r="K92" s="25">
        <v>7300</v>
      </c>
      <c r="L92" s="25">
        <v>1200</v>
      </c>
      <c r="M92" s="25">
        <v>400</v>
      </c>
      <c r="N92" s="25">
        <v>330</v>
      </c>
      <c r="O92" s="25">
        <v>1500</v>
      </c>
      <c r="P92" s="83">
        <v>1400</v>
      </c>
      <c r="Q92" s="83">
        <v>130</v>
      </c>
      <c r="R92" s="83">
        <v>1800</v>
      </c>
      <c r="S92" s="83">
        <v>400</v>
      </c>
      <c r="T92" s="25">
        <v>9000</v>
      </c>
      <c r="U92" s="126">
        <v>200</v>
      </c>
    </row>
    <row r="93" spans="1:21" ht="30" customHeight="1" thickBot="1" x14ac:dyDescent="0.35">
      <c r="A93" s="168" t="s">
        <v>71</v>
      </c>
      <c r="B93" s="69" t="s">
        <v>13</v>
      </c>
      <c r="C93" s="101" t="s">
        <v>122</v>
      </c>
      <c r="D93" s="73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83"/>
      <c r="Q93" s="83"/>
      <c r="R93" s="83"/>
      <c r="S93" s="83"/>
      <c r="T93" s="25"/>
      <c r="U93" s="126"/>
    </row>
    <row r="94" spans="1:21" ht="30" customHeight="1" thickBot="1" x14ac:dyDescent="0.35">
      <c r="A94" s="168" t="s">
        <v>71</v>
      </c>
      <c r="B94" s="69" t="s">
        <v>14</v>
      </c>
      <c r="C94" s="101" t="s">
        <v>121</v>
      </c>
      <c r="D94" s="73"/>
      <c r="E94" s="25"/>
      <c r="F94" s="25"/>
      <c r="G94" s="25"/>
      <c r="H94" s="25"/>
      <c r="I94" s="25"/>
      <c r="J94" s="25"/>
      <c r="K94" s="25"/>
      <c r="L94" s="25"/>
      <c r="M94" s="25">
        <v>13</v>
      </c>
      <c r="N94" s="25"/>
      <c r="O94" s="25"/>
      <c r="P94" s="83"/>
      <c r="Q94" s="83"/>
      <c r="R94" s="83"/>
      <c r="S94" s="83"/>
      <c r="T94" s="25"/>
      <c r="U94" s="126"/>
    </row>
    <row r="95" spans="1:21" ht="30" customHeight="1" thickBot="1" x14ac:dyDescent="0.35">
      <c r="A95" s="168" t="s">
        <v>71</v>
      </c>
      <c r="B95" s="69" t="s">
        <v>15</v>
      </c>
      <c r="C95" s="101" t="s">
        <v>121</v>
      </c>
      <c r="D95" s="73"/>
      <c r="E95" s="25"/>
      <c r="F95" s="25"/>
      <c r="G95" s="25"/>
      <c r="H95" s="25"/>
      <c r="I95" s="25"/>
      <c r="J95" s="25"/>
      <c r="K95" s="25">
        <v>270</v>
      </c>
      <c r="L95" s="25">
        <v>13</v>
      </c>
      <c r="M95" s="25">
        <v>130</v>
      </c>
      <c r="N95" s="25"/>
      <c r="O95" s="25"/>
      <c r="P95" s="83"/>
      <c r="Q95" s="83"/>
      <c r="R95" s="83"/>
      <c r="S95" s="83"/>
      <c r="T95" s="25"/>
      <c r="U95" s="126">
        <v>13</v>
      </c>
    </row>
    <row r="96" spans="1:21" ht="30" customHeight="1" thickBot="1" x14ac:dyDescent="0.35">
      <c r="A96" s="168" t="s">
        <v>71</v>
      </c>
      <c r="B96" s="69" t="s">
        <v>114</v>
      </c>
      <c r="C96" s="101" t="s">
        <v>122</v>
      </c>
      <c r="D96" s="73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83"/>
      <c r="Q96" s="83"/>
      <c r="R96" s="83"/>
      <c r="S96" s="83"/>
      <c r="T96" s="25"/>
      <c r="U96" s="126"/>
    </row>
    <row r="97" spans="1:21" ht="30" customHeight="1" thickBot="1" x14ac:dyDescent="0.35">
      <c r="A97" s="168" t="s">
        <v>71</v>
      </c>
      <c r="B97" s="69" t="s">
        <v>16</v>
      </c>
      <c r="C97" s="101" t="s">
        <v>121</v>
      </c>
      <c r="D97" s="73"/>
      <c r="E97" s="25"/>
      <c r="F97" s="25"/>
      <c r="G97" s="25"/>
      <c r="H97" s="25"/>
      <c r="I97" s="25"/>
      <c r="J97" s="25"/>
      <c r="K97" s="25"/>
      <c r="L97" s="25"/>
      <c r="M97" s="25">
        <v>13</v>
      </c>
      <c r="N97" s="25">
        <v>13</v>
      </c>
      <c r="O97" s="25">
        <v>13</v>
      </c>
      <c r="P97" s="83">
        <v>13</v>
      </c>
      <c r="Q97" s="83"/>
      <c r="R97" s="83"/>
      <c r="S97" s="83"/>
      <c r="T97" s="25"/>
      <c r="U97" s="126"/>
    </row>
    <row r="98" spans="1:21" ht="30" customHeight="1" thickBot="1" x14ac:dyDescent="0.35">
      <c r="A98" s="168" t="s">
        <v>71</v>
      </c>
      <c r="B98" s="69" t="s">
        <v>17</v>
      </c>
      <c r="C98" s="101" t="s">
        <v>121</v>
      </c>
      <c r="D98" s="73"/>
      <c r="E98" s="25">
        <v>530</v>
      </c>
      <c r="F98" s="25"/>
      <c r="G98" s="25"/>
      <c r="H98" s="25"/>
      <c r="I98" s="25"/>
      <c r="J98" s="25"/>
      <c r="K98" s="25">
        <v>670</v>
      </c>
      <c r="L98" s="25">
        <v>130</v>
      </c>
      <c r="M98" s="25">
        <v>800</v>
      </c>
      <c r="N98" s="25">
        <v>1100</v>
      </c>
      <c r="O98" s="25">
        <v>1800</v>
      </c>
      <c r="P98" s="83">
        <v>530</v>
      </c>
      <c r="Q98" s="83">
        <v>800</v>
      </c>
      <c r="R98" s="83">
        <v>400</v>
      </c>
      <c r="S98" s="83">
        <v>350</v>
      </c>
      <c r="T98" s="25">
        <v>870</v>
      </c>
      <c r="U98" s="126">
        <v>330</v>
      </c>
    </row>
    <row r="99" spans="1:21" ht="30" customHeight="1" thickBot="1" x14ac:dyDescent="0.35">
      <c r="A99" s="168" t="s">
        <v>71</v>
      </c>
      <c r="B99" s="69" t="s">
        <v>98</v>
      </c>
      <c r="C99" s="101" t="s">
        <v>121</v>
      </c>
      <c r="D99" s="73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83"/>
      <c r="Q99" s="83"/>
      <c r="R99" s="83"/>
      <c r="S99" s="83"/>
      <c r="T99" s="25"/>
      <c r="U99" s="126"/>
    </row>
    <row r="100" spans="1:21" ht="30" customHeight="1" thickBot="1" x14ac:dyDescent="0.35">
      <c r="A100" s="168" t="s">
        <v>71</v>
      </c>
      <c r="B100" s="69" t="s">
        <v>97</v>
      </c>
      <c r="C100" s="101" t="s">
        <v>121</v>
      </c>
      <c r="D100" s="73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83"/>
      <c r="Q100" s="83">
        <v>13</v>
      </c>
      <c r="R100" s="83"/>
      <c r="S100" s="83"/>
      <c r="T100" s="25"/>
      <c r="U100" s="126"/>
    </row>
    <row r="101" spans="1:21" ht="30" customHeight="1" thickBot="1" x14ac:dyDescent="0.35">
      <c r="A101" s="168" t="s">
        <v>71</v>
      </c>
      <c r="B101" s="69" t="s">
        <v>90</v>
      </c>
      <c r="C101" s="101" t="s">
        <v>121</v>
      </c>
      <c r="D101" s="73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83"/>
      <c r="Q101" s="83"/>
      <c r="R101" s="83"/>
      <c r="S101" s="83">
        <v>13</v>
      </c>
      <c r="T101" s="25"/>
      <c r="U101" s="126"/>
    </row>
    <row r="102" spans="1:21" ht="30" customHeight="1" thickBot="1" x14ac:dyDescent="0.35">
      <c r="A102" s="168" t="s">
        <v>71</v>
      </c>
      <c r="B102" s="69" t="s">
        <v>111</v>
      </c>
      <c r="C102" s="101" t="s">
        <v>122</v>
      </c>
      <c r="D102" s="73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83"/>
      <c r="Q102" s="83"/>
      <c r="R102" s="83"/>
      <c r="S102" s="83"/>
      <c r="T102" s="25"/>
      <c r="U102" s="126"/>
    </row>
    <row r="103" spans="1:21" ht="30" customHeight="1" thickBot="1" x14ac:dyDescent="0.35">
      <c r="A103" s="168" t="s">
        <v>71</v>
      </c>
      <c r="B103" s="69" t="s">
        <v>104</v>
      </c>
      <c r="C103" s="101" t="s">
        <v>121</v>
      </c>
      <c r="D103" s="73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83"/>
      <c r="Q103" s="83"/>
      <c r="R103" s="83"/>
      <c r="S103" s="83"/>
      <c r="T103" s="25"/>
      <c r="U103" s="126"/>
    </row>
    <row r="104" spans="1:21" ht="30" customHeight="1" thickBot="1" x14ac:dyDescent="0.35">
      <c r="A104" s="168" t="s">
        <v>71</v>
      </c>
      <c r="B104" s="69" t="s">
        <v>18</v>
      </c>
      <c r="C104" s="101" t="s">
        <v>121</v>
      </c>
      <c r="D104" s="73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83"/>
      <c r="Q104" s="83"/>
      <c r="R104" s="83"/>
      <c r="S104" s="83"/>
      <c r="T104" s="25"/>
      <c r="U104" s="126"/>
    </row>
    <row r="105" spans="1:21" ht="30" customHeight="1" thickBot="1" x14ac:dyDescent="0.35">
      <c r="A105" s="168" t="s">
        <v>71</v>
      </c>
      <c r="B105" s="69" t="s">
        <v>105</v>
      </c>
      <c r="C105" s="101" t="s">
        <v>121</v>
      </c>
      <c r="D105" s="73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83"/>
      <c r="Q105" s="83"/>
      <c r="R105" s="83"/>
      <c r="S105" s="83"/>
      <c r="T105" s="25"/>
      <c r="U105" s="126"/>
    </row>
    <row r="106" spans="1:21" ht="30" customHeight="1" thickBot="1" x14ac:dyDescent="0.35">
      <c r="A106" s="168" t="s">
        <v>71</v>
      </c>
      <c r="B106" s="69" t="s">
        <v>103</v>
      </c>
      <c r="C106" s="101" t="s">
        <v>121</v>
      </c>
      <c r="D106" s="73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83"/>
      <c r="Q106" s="83"/>
      <c r="R106" s="83"/>
      <c r="S106" s="83"/>
      <c r="T106" s="25"/>
      <c r="U106" s="126"/>
    </row>
    <row r="107" spans="1:21" ht="30" customHeight="1" thickBot="1" x14ac:dyDescent="0.35">
      <c r="A107" s="168" t="s">
        <v>71</v>
      </c>
      <c r="B107" s="69" t="s">
        <v>106</v>
      </c>
      <c r="C107" s="101" t="s">
        <v>121</v>
      </c>
      <c r="D107" s="73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83"/>
      <c r="Q107" s="83"/>
      <c r="R107" s="83"/>
      <c r="S107" s="83"/>
      <c r="T107" s="25"/>
      <c r="U107" s="126"/>
    </row>
    <row r="108" spans="1:21" ht="30" customHeight="1" thickBot="1" x14ac:dyDescent="0.35">
      <c r="A108" s="168" t="s">
        <v>71</v>
      </c>
      <c r="B108" s="69" t="s">
        <v>19</v>
      </c>
      <c r="C108" s="101" t="s">
        <v>121</v>
      </c>
      <c r="D108" s="73"/>
      <c r="E108" s="25">
        <v>13</v>
      </c>
      <c r="F108" s="25"/>
      <c r="G108" s="25"/>
      <c r="H108" s="25"/>
      <c r="I108" s="25"/>
      <c r="J108" s="25"/>
      <c r="K108" s="25">
        <v>200</v>
      </c>
      <c r="L108" s="25"/>
      <c r="M108" s="25">
        <v>53</v>
      </c>
      <c r="N108" s="25"/>
      <c r="O108" s="25"/>
      <c r="P108" s="83"/>
      <c r="Q108" s="83"/>
      <c r="R108" s="83"/>
      <c r="S108" s="83"/>
      <c r="T108" s="25"/>
      <c r="U108" s="126"/>
    </row>
    <row r="109" spans="1:21" ht="30" customHeight="1" thickBot="1" x14ac:dyDescent="0.35">
      <c r="A109" s="168" t="s">
        <v>71</v>
      </c>
      <c r="B109" s="69" t="s">
        <v>113</v>
      </c>
      <c r="C109" s="101" t="s">
        <v>122</v>
      </c>
      <c r="D109" s="73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83"/>
      <c r="Q109" s="83"/>
      <c r="R109" s="83"/>
      <c r="S109" s="83"/>
      <c r="T109" s="25"/>
      <c r="U109" s="126"/>
    </row>
    <row r="110" spans="1:21" ht="30" customHeight="1" thickBot="1" x14ac:dyDescent="0.35">
      <c r="A110" s="168" t="s">
        <v>71</v>
      </c>
      <c r="B110" s="69" t="s">
        <v>20</v>
      </c>
      <c r="C110" s="102" t="s">
        <v>121</v>
      </c>
      <c r="D110" s="73"/>
      <c r="E110" s="25">
        <v>130</v>
      </c>
      <c r="F110" s="25"/>
      <c r="G110" s="25"/>
      <c r="H110" s="25"/>
      <c r="I110" s="25"/>
      <c r="J110" s="25"/>
      <c r="K110" s="25"/>
      <c r="L110" s="25">
        <v>80</v>
      </c>
      <c r="M110" s="25">
        <v>930</v>
      </c>
      <c r="N110" s="25">
        <v>1200</v>
      </c>
      <c r="O110" s="25"/>
      <c r="P110" s="83">
        <v>270</v>
      </c>
      <c r="Q110" s="83"/>
      <c r="R110" s="83"/>
      <c r="S110" s="83"/>
      <c r="T110" s="25"/>
      <c r="U110" s="126">
        <v>150</v>
      </c>
    </row>
    <row r="111" spans="1:21" ht="30" customHeight="1" thickBot="1" x14ac:dyDescent="0.35">
      <c r="A111" s="168" t="s">
        <v>71</v>
      </c>
      <c r="B111" s="69" t="s">
        <v>112</v>
      </c>
      <c r="C111" s="101" t="s">
        <v>122</v>
      </c>
      <c r="D111" s="73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83"/>
      <c r="Q111" s="83"/>
      <c r="R111" s="83"/>
      <c r="S111" s="83"/>
      <c r="T111" s="25"/>
      <c r="U111" s="126"/>
    </row>
    <row r="112" spans="1:21" ht="30" customHeight="1" thickBot="1" x14ac:dyDescent="0.35">
      <c r="A112" s="168" t="s">
        <v>71</v>
      </c>
      <c r="B112" s="69" t="s">
        <v>91</v>
      </c>
      <c r="C112" s="101" t="s">
        <v>122</v>
      </c>
      <c r="D112" s="73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83"/>
      <c r="Q112" s="83"/>
      <c r="R112" s="83"/>
      <c r="S112" s="83"/>
      <c r="T112" s="25"/>
      <c r="U112" s="126"/>
    </row>
    <row r="113" spans="1:21" ht="30" customHeight="1" thickBot="1" x14ac:dyDescent="0.35">
      <c r="A113" s="168" t="s">
        <v>71</v>
      </c>
      <c r="B113" s="69" t="s">
        <v>95</v>
      </c>
      <c r="C113" s="101" t="s">
        <v>121</v>
      </c>
      <c r="D113" s="73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83"/>
      <c r="Q113" s="83"/>
      <c r="R113" s="83"/>
      <c r="S113" s="83"/>
      <c r="T113" s="25"/>
      <c r="U113" s="126"/>
    </row>
    <row r="114" spans="1:21" ht="30" customHeight="1" thickBot="1" x14ac:dyDescent="0.35">
      <c r="A114" s="168" t="s">
        <v>71</v>
      </c>
      <c r="B114" s="69" t="s">
        <v>21</v>
      </c>
      <c r="C114" s="101" t="s">
        <v>122</v>
      </c>
      <c r="D114" s="73"/>
      <c r="E114" s="25"/>
      <c r="F114" s="25"/>
      <c r="G114" s="25"/>
      <c r="H114" s="25"/>
      <c r="I114" s="25"/>
      <c r="J114" s="25"/>
      <c r="K114" s="25"/>
      <c r="L114" s="25"/>
      <c r="M114" s="25">
        <v>13</v>
      </c>
      <c r="N114" s="25"/>
      <c r="O114" s="25"/>
      <c r="P114" s="83"/>
      <c r="Q114" s="83"/>
      <c r="R114" s="83"/>
      <c r="S114" s="83"/>
      <c r="T114" s="25">
        <v>27</v>
      </c>
      <c r="U114" s="126"/>
    </row>
    <row r="115" spans="1:21" ht="30" customHeight="1" thickBot="1" x14ac:dyDescent="0.35">
      <c r="A115" s="168" t="s">
        <v>71</v>
      </c>
      <c r="B115" s="69" t="s">
        <v>88</v>
      </c>
      <c r="C115" s="101" t="s">
        <v>122</v>
      </c>
      <c r="D115" s="73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83"/>
      <c r="Q115" s="83"/>
      <c r="R115" s="83"/>
      <c r="S115" s="83"/>
      <c r="T115" s="25"/>
      <c r="U115" s="126"/>
    </row>
    <row r="116" spans="1:21" ht="30" customHeight="1" thickBot="1" x14ac:dyDescent="0.35">
      <c r="A116" s="168" t="s">
        <v>71</v>
      </c>
      <c r="B116" s="68" t="s">
        <v>22</v>
      </c>
      <c r="C116" s="101" t="s">
        <v>122</v>
      </c>
      <c r="D116" s="73"/>
      <c r="E116" s="25">
        <v>93</v>
      </c>
      <c r="F116" s="25"/>
      <c r="G116" s="25"/>
      <c r="H116" s="25"/>
      <c r="I116" s="25"/>
      <c r="J116" s="25"/>
      <c r="K116" s="25">
        <v>53</v>
      </c>
      <c r="L116" s="25"/>
      <c r="M116" s="25">
        <v>13</v>
      </c>
      <c r="N116" s="25">
        <v>27</v>
      </c>
      <c r="O116" s="25">
        <v>80</v>
      </c>
      <c r="P116" s="83">
        <v>27</v>
      </c>
      <c r="Q116" s="83">
        <v>67</v>
      </c>
      <c r="R116" s="83"/>
      <c r="S116" s="83">
        <v>13</v>
      </c>
      <c r="T116" s="25"/>
      <c r="U116" s="126"/>
    </row>
    <row r="117" spans="1:21" ht="30" customHeight="1" thickBot="1" x14ac:dyDescent="0.35">
      <c r="A117" s="168" t="s">
        <v>71</v>
      </c>
      <c r="B117" s="68" t="s">
        <v>102</v>
      </c>
      <c r="C117" s="101" t="s">
        <v>122</v>
      </c>
      <c r="D117" s="73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83"/>
      <c r="Q117" s="83"/>
      <c r="R117" s="83"/>
      <c r="S117" s="83"/>
      <c r="T117" s="25"/>
      <c r="U117" s="126"/>
    </row>
    <row r="118" spans="1:21" ht="30" customHeight="1" thickBot="1" x14ac:dyDescent="0.35">
      <c r="A118" s="168" t="s">
        <v>71</v>
      </c>
      <c r="B118" s="68" t="s">
        <v>23</v>
      </c>
      <c r="C118" s="101" t="s">
        <v>121</v>
      </c>
      <c r="D118" s="73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83">
        <v>13</v>
      </c>
      <c r="Q118" s="83"/>
      <c r="R118" s="83"/>
      <c r="S118" s="83"/>
      <c r="T118" s="25"/>
      <c r="U118" s="126"/>
    </row>
    <row r="119" spans="1:21" ht="30" customHeight="1" thickBot="1" x14ac:dyDescent="0.35">
      <c r="A119" s="168" t="s">
        <v>71</v>
      </c>
      <c r="B119" s="68" t="s">
        <v>24</v>
      </c>
      <c r="C119" s="101" t="s">
        <v>121</v>
      </c>
      <c r="D119" s="73"/>
      <c r="E119" s="25"/>
      <c r="F119" s="25"/>
      <c r="G119" s="25"/>
      <c r="H119" s="25"/>
      <c r="I119" s="25"/>
      <c r="J119" s="25"/>
      <c r="K119" s="25"/>
      <c r="L119" s="25"/>
      <c r="M119" s="25">
        <v>27</v>
      </c>
      <c r="N119" s="25"/>
      <c r="O119" s="25"/>
      <c r="P119" s="83"/>
      <c r="Q119" s="83"/>
      <c r="R119" s="83"/>
      <c r="S119" s="83"/>
      <c r="T119" s="25"/>
      <c r="U119" s="126"/>
    </row>
    <row r="120" spans="1:21" ht="30" customHeight="1" thickBot="1" x14ac:dyDescent="0.35">
      <c r="A120" s="168" t="s">
        <v>71</v>
      </c>
      <c r="B120" s="68" t="s">
        <v>107</v>
      </c>
      <c r="C120" s="101" t="s">
        <v>122</v>
      </c>
      <c r="D120" s="73"/>
      <c r="E120" s="25"/>
      <c r="F120" s="25"/>
      <c r="G120" s="25"/>
      <c r="H120" s="25"/>
      <c r="I120" s="25"/>
      <c r="J120" s="25"/>
      <c r="K120" s="25"/>
      <c r="L120" s="25"/>
      <c r="M120" s="25">
        <v>13</v>
      </c>
      <c r="N120" s="25"/>
      <c r="O120" s="25">
        <v>53</v>
      </c>
      <c r="P120" s="83">
        <v>40</v>
      </c>
      <c r="Q120" s="83"/>
      <c r="R120" s="83"/>
      <c r="S120" s="83"/>
      <c r="T120" s="25"/>
      <c r="U120" s="126"/>
    </row>
    <row r="121" spans="1:21" ht="30" customHeight="1" thickBot="1" x14ac:dyDescent="0.35">
      <c r="A121" s="168" t="s">
        <v>71</v>
      </c>
      <c r="B121" s="68" t="s">
        <v>101</v>
      </c>
      <c r="C121" s="101" t="s">
        <v>122</v>
      </c>
      <c r="D121" s="73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83"/>
      <c r="Q121" s="83"/>
      <c r="R121" s="83"/>
      <c r="S121" s="83"/>
      <c r="T121" s="25"/>
      <c r="U121" s="126"/>
    </row>
    <row r="122" spans="1:21" ht="30" customHeight="1" thickBot="1" x14ac:dyDescent="0.35">
      <c r="A122" s="168" t="s">
        <v>71</v>
      </c>
      <c r="B122" s="68" t="s">
        <v>25</v>
      </c>
      <c r="C122" s="101" t="s">
        <v>122</v>
      </c>
      <c r="D122" s="73"/>
      <c r="E122" s="25"/>
      <c r="F122" s="25"/>
      <c r="G122" s="25"/>
      <c r="H122" s="25"/>
      <c r="I122" s="25"/>
      <c r="J122" s="25"/>
      <c r="K122" s="25"/>
      <c r="L122" s="25"/>
      <c r="M122" s="25">
        <v>13</v>
      </c>
      <c r="N122" s="25"/>
      <c r="O122" s="25">
        <v>40</v>
      </c>
      <c r="P122" s="83"/>
      <c r="Q122" s="83"/>
      <c r="R122" s="83"/>
      <c r="S122" s="83"/>
      <c r="T122" s="25"/>
      <c r="U122" s="126"/>
    </row>
    <row r="123" spans="1:21" ht="30" customHeight="1" thickBot="1" x14ac:dyDescent="0.35">
      <c r="A123" s="168" t="s">
        <v>71</v>
      </c>
      <c r="B123" s="68" t="s">
        <v>26</v>
      </c>
      <c r="C123" s="101" t="s">
        <v>121</v>
      </c>
      <c r="D123" s="73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83"/>
      <c r="Q123" s="83"/>
      <c r="R123" s="83"/>
      <c r="S123" s="83"/>
      <c r="T123" s="25"/>
      <c r="U123" s="126"/>
    </row>
    <row r="124" spans="1:21" ht="30" customHeight="1" thickBot="1" x14ac:dyDescent="0.35">
      <c r="A124" s="168" t="s">
        <v>71</v>
      </c>
      <c r="B124" s="68" t="s">
        <v>89</v>
      </c>
      <c r="C124" s="101" t="s">
        <v>121</v>
      </c>
      <c r="D124" s="73"/>
      <c r="E124" s="25"/>
      <c r="F124" s="25"/>
      <c r="G124" s="25"/>
      <c r="H124" s="25"/>
      <c r="I124" s="25"/>
      <c r="J124" s="25"/>
      <c r="K124" s="25"/>
      <c r="L124" s="25"/>
      <c r="M124" s="25">
        <v>13</v>
      </c>
      <c r="N124" s="25"/>
      <c r="O124" s="25">
        <v>13</v>
      </c>
      <c r="P124" s="83"/>
      <c r="Q124" s="83"/>
      <c r="R124" s="83"/>
      <c r="S124" s="83"/>
      <c r="T124" s="25"/>
      <c r="U124" s="126"/>
    </row>
    <row r="125" spans="1:21" ht="30" customHeight="1" thickBot="1" x14ac:dyDescent="0.35">
      <c r="A125" s="168" t="s">
        <v>71</v>
      </c>
      <c r="B125" s="68" t="s">
        <v>27</v>
      </c>
      <c r="C125" s="101" t="s">
        <v>122</v>
      </c>
      <c r="D125" s="73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>
        <v>13</v>
      </c>
      <c r="P125" s="83"/>
      <c r="Q125" s="83"/>
      <c r="R125" s="83"/>
      <c r="S125" s="83"/>
      <c r="T125" s="25"/>
      <c r="U125" s="126"/>
    </row>
    <row r="126" spans="1:21" ht="30" customHeight="1" thickBot="1" x14ac:dyDescent="0.35">
      <c r="A126" s="168" t="s">
        <v>71</v>
      </c>
      <c r="B126" s="70" t="s">
        <v>110</v>
      </c>
      <c r="C126" s="101" t="s">
        <v>122</v>
      </c>
      <c r="D126" s="73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83"/>
      <c r="Q126" s="83"/>
      <c r="R126" s="83"/>
      <c r="S126" s="83"/>
      <c r="T126" s="25"/>
      <c r="U126" s="126"/>
    </row>
    <row r="127" spans="1:21" ht="30" customHeight="1" thickBot="1" x14ac:dyDescent="0.35">
      <c r="A127" s="168" t="s">
        <v>71</v>
      </c>
      <c r="B127" s="71" t="s">
        <v>28</v>
      </c>
      <c r="C127" s="71"/>
      <c r="D127" s="74">
        <f>SUM(D86:D126)</f>
        <v>0</v>
      </c>
      <c r="E127" s="27">
        <f t="shared" ref="E127:U127" si="2">SUM(E86:E126)</f>
        <v>1496</v>
      </c>
      <c r="F127" s="27">
        <f t="shared" si="2"/>
        <v>0</v>
      </c>
      <c r="G127" s="27">
        <f t="shared" si="2"/>
        <v>0</v>
      </c>
      <c r="H127" s="27">
        <f t="shared" si="2"/>
        <v>0</v>
      </c>
      <c r="I127" s="27">
        <f t="shared" si="2"/>
        <v>0</v>
      </c>
      <c r="J127" s="27">
        <f t="shared" si="2"/>
        <v>0</v>
      </c>
      <c r="K127" s="27">
        <f t="shared" si="2"/>
        <v>10493</v>
      </c>
      <c r="L127" s="27">
        <f t="shared" si="2"/>
        <v>1490</v>
      </c>
      <c r="M127" s="27">
        <f t="shared" si="2"/>
        <v>2587</v>
      </c>
      <c r="N127" s="27">
        <f t="shared" si="2"/>
        <v>2697</v>
      </c>
      <c r="O127" s="27">
        <f t="shared" si="2"/>
        <v>3539</v>
      </c>
      <c r="P127" s="27">
        <f t="shared" si="2"/>
        <v>2306</v>
      </c>
      <c r="Q127" s="86">
        <f t="shared" si="2"/>
        <v>1023</v>
      </c>
      <c r="R127" s="86">
        <f t="shared" si="2"/>
        <v>2253</v>
      </c>
      <c r="S127" s="86">
        <f t="shared" si="2"/>
        <v>976</v>
      </c>
      <c r="T127" s="27">
        <f t="shared" si="2"/>
        <v>9897</v>
      </c>
      <c r="U127" s="127">
        <f t="shared" si="2"/>
        <v>827</v>
      </c>
    </row>
    <row r="128" spans="1:21" ht="30" customHeight="1" thickBot="1" x14ac:dyDescent="0.35">
      <c r="A128" s="167" t="s">
        <v>74</v>
      </c>
      <c r="B128" s="67" t="s">
        <v>99</v>
      </c>
      <c r="C128" s="105" t="s">
        <v>121</v>
      </c>
      <c r="D128" s="7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82"/>
      <c r="Q128" s="82"/>
      <c r="R128" s="82"/>
      <c r="S128" s="82"/>
      <c r="T128" s="33"/>
      <c r="U128" s="125"/>
    </row>
    <row r="129" spans="1:21" ht="30" customHeight="1" thickBot="1" x14ac:dyDescent="0.35">
      <c r="A129" s="167" t="s">
        <v>74</v>
      </c>
      <c r="B129" s="68" t="s">
        <v>9</v>
      </c>
      <c r="C129" s="101" t="s">
        <v>121</v>
      </c>
      <c r="D129" s="73"/>
      <c r="E129" s="25"/>
      <c r="F129" s="25"/>
      <c r="G129" s="25"/>
      <c r="H129" s="25"/>
      <c r="I129" s="25"/>
      <c r="J129" s="25"/>
      <c r="K129" s="25"/>
      <c r="L129" s="25">
        <v>13</v>
      </c>
      <c r="M129" s="25"/>
      <c r="N129" s="25">
        <v>13</v>
      </c>
      <c r="O129" s="25">
        <v>13</v>
      </c>
      <c r="P129" s="83"/>
      <c r="Q129" s="83"/>
      <c r="R129" s="83"/>
      <c r="S129" s="83"/>
      <c r="T129" s="25"/>
      <c r="U129" s="126"/>
    </row>
    <row r="130" spans="1:21" ht="30" customHeight="1" thickBot="1" x14ac:dyDescent="0.35">
      <c r="A130" s="167" t="s">
        <v>74</v>
      </c>
      <c r="B130" s="68" t="s">
        <v>96</v>
      </c>
      <c r="C130" s="101" t="s">
        <v>121</v>
      </c>
      <c r="D130" s="73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83"/>
      <c r="Q130" s="83"/>
      <c r="R130" s="83"/>
      <c r="S130" s="83"/>
      <c r="T130" s="25"/>
      <c r="U130" s="126"/>
    </row>
    <row r="131" spans="1:21" ht="30" customHeight="1" thickBot="1" x14ac:dyDescent="0.35">
      <c r="A131" s="167" t="s">
        <v>74</v>
      </c>
      <c r="B131" s="68" t="s">
        <v>100</v>
      </c>
      <c r="C131" s="101" t="s">
        <v>122</v>
      </c>
      <c r="D131" s="73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83"/>
      <c r="Q131" s="83"/>
      <c r="R131" s="83"/>
      <c r="S131" s="83"/>
      <c r="T131" s="25"/>
      <c r="U131" s="126"/>
    </row>
    <row r="132" spans="1:21" ht="30" customHeight="1" thickBot="1" x14ac:dyDescent="0.35">
      <c r="A132" s="167" t="s">
        <v>74</v>
      </c>
      <c r="B132" s="69" t="s">
        <v>10</v>
      </c>
      <c r="C132" s="101" t="s">
        <v>122</v>
      </c>
      <c r="D132" s="73"/>
      <c r="E132" s="25"/>
      <c r="F132" s="25"/>
      <c r="G132" s="25"/>
      <c r="H132" s="25"/>
      <c r="I132" s="25"/>
      <c r="J132" s="25">
        <v>400</v>
      </c>
      <c r="K132" s="25"/>
      <c r="L132" s="25">
        <v>330</v>
      </c>
      <c r="M132" s="25">
        <v>27</v>
      </c>
      <c r="N132" s="25"/>
      <c r="O132" s="25"/>
      <c r="P132" s="83">
        <v>13</v>
      </c>
      <c r="Q132" s="83"/>
      <c r="R132" s="83">
        <v>53</v>
      </c>
      <c r="S132" s="83">
        <v>750</v>
      </c>
      <c r="T132" s="25">
        <v>13</v>
      </c>
      <c r="U132" s="126"/>
    </row>
    <row r="133" spans="1:21" ht="30" customHeight="1" thickBot="1" x14ac:dyDescent="0.35">
      <c r="A133" s="167" t="s">
        <v>74</v>
      </c>
      <c r="B133" s="69" t="s">
        <v>11</v>
      </c>
      <c r="C133" s="101" t="s">
        <v>121</v>
      </c>
      <c r="D133" s="73"/>
      <c r="E133" s="25"/>
      <c r="F133" s="25"/>
      <c r="G133" s="25"/>
      <c r="H133" s="25"/>
      <c r="I133" s="25"/>
      <c r="J133" s="25"/>
      <c r="K133" s="25"/>
      <c r="L133" s="25"/>
      <c r="M133" s="25"/>
      <c r="N133" s="25">
        <v>13</v>
      </c>
      <c r="O133" s="25"/>
      <c r="P133" s="83"/>
      <c r="Q133" s="83">
        <v>27</v>
      </c>
      <c r="R133" s="83">
        <v>40</v>
      </c>
      <c r="S133" s="83"/>
      <c r="T133" s="25"/>
      <c r="U133" s="126"/>
    </row>
    <row r="134" spans="1:21" ht="30" customHeight="1" thickBot="1" x14ac:dyDescent="0.35">
      <c r="A134" s="167" t="s">
        <v>74</v>
      </c>
      <c r="B134" s="69" t="s">
        <v>12</v>
      </c>
      <c r="C134" s="101" t="s">
        <v>122</v>
      </c>
      <c r="D134" s="73"/>
      <c r="E134" s="25"/>
      <c r="F134" s="25"/>
      <c r="G134" s="25"/>
      <c r="H134" s="25"/>
      <c r="I134" s="25"/>
      <c r="J134" s="25">
        <v>9000</v>
      </c>
      <c r="K134" s="25"/>
      <c r="L134" s="25">
        <v>670</v>
      </c>
      <c r="M134" s="25">
        <v>930</v>
      </c>
      <c r="N134" s="25">
        <v>800</v>
      </c>
      <c r="O134" s="25">
        <v>600</v>
      </c>
      <c r="P134" s="83">
        <v>1100</v>
      </c>
      <c r="Q134" s="83">
        <v>130</v>
      </c>
      <c r="R134" s="83">
        <v>1300</v>
      </c>
      <c r="S134" s="83">
        <v>1100</v>
      </c>
      <c r="T134" s="25">
        <v>10000</v>
      </c>
      <c r="U134" s="126">
        <v>270</v>
      </c>
    </row>
    <row r="135" spans="1:21" ht="30" customHeight="1" thickBot="1" x14ac:dyDescent="0.35">
      <c r="A135" s="167" t="s">
        <v>74</v>
      </c>
      <c r="B135" s="69" t="s">
        <v>13</v>
      </c>
      <c r="C135" s="101" t="s">
        <v>122</v>
      </c>
      <c r="D135" s="73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83"/>
      <c r="Q135" s="83"/>
      <c r="R135" s="83"/>
      <c r="S135" s="83"/>
      <c r="T135" s="25"/>
      <c r="U135" s="126"/>
    </row>
    <row r="136" spans="1:21" ht="30" customHeight="1" thickBot="1" x14ac:dyDescent="0.35">
      <c r="A136" s="167" t="s">
        <v>74</v>
      </c>
      <c r="B136" s="69" t="s">
        <v>14</v>
      </c>
      <c r="C136" s="101" t="s">
        <v>121</v>
      </c>
      <c r="D136" s="73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83"/>
      <c r="Q136" s="83"/>
      <c r="R136" s="83"/>
      <c r="S136" s="83"/>
      <c r="T136" s="25"/>
      <c r="U136" s="126"/>
    </row>
    <row r="137" spans="1:21" ht="30" customHeight="1" thickBot="1" x14ac:dyDescent="0.35">
      <c r="A137" s="167" t="s">
        <v>74</v>
      </c>
      <c r="B137" s="69" t="s">
        <v>15</v>
      </c>
      <c r="C137" s="101" t="s">
        <v>121</v>
      </c>
      <c r="D137" s="73"/>
      <c r="E137" s="25"/>
      <c r="F137" s="25"/>
      <c r="G137" s="25"/>
      <c r="H137" s="25"/>
      <c r="I137" s="25"/>
      <c r="J137" s="25"/>
      <c r="K137" s="25"/>
      <c r="L137" s="25"/>
      <c r="M137" s="25"/>
      <c r="N137" s="25">
        <v>13</v>
      </c>
      <c r="O137" s="25">
        <v>13</v>
      </c>
      <c r="P137" s="83"/>
      <c r="Q137" s="83"/>
      <c r="R137" s="83"/>
      <c r="S137" s="83"/>
      <c r="T137" s="25"/>
      <c r="U137" s="126"/>
    </row>
    <row r="138" spans="1:21" ht="30" customHeight="1" thickBot="1" x14ac:dyDescent="0.35">
      <c r="A138" s="167" t="s">
        <v>74</v>
      </c>
      <c r="B138" s="69" t="s">
        <v>114</v>
      </c>
      <c r="C138" s="101" t="s">
        <v>122</v>
      </c>
      <c r="D138" s="73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83"/>
      <c r="Q138" s="83"/>
      <c r="R138" s="83"/>
      <c r="S138" s="83"/>
      <c r="T138" s="25"/>
      <c r="U138" s="126"/>
    </row>
    <row r="139" spans="1:21" ht="30" customHeight="1" thickBot="1" x14ac:dyDescent="0.35">
      <c r="A139" s="167" t="s">
        <v>74</v>
      </c>
      <c r="B139" s="69" t="s">
        <v>16</v>
      </c>
      <c r="C139" s="101" t="s">
        <v>121</v>
      </c>
      <c r="D139" s="73"/>
      <c r="E139" s="25"/>
      <c r="F139" s="25"/>
      <c r="G139" s="25"/>
      <c r="H139" s="25"/>
      <c r="I139" s="25"/>
      <c r="J139" s="25"/>
      <c r="K139" s="25"/>
      <c r="L139" s="25"/>
      <c r="M139" s="25"/>
      <c r="N139" s="25">
        <v>730</v>
      </c>
      <c r="O139" s="25">
        <v>13</v>
      </c>
      <c r="P139" s="83"/>
      <c r="Q139" s="83">
        <v>13</v>
      </c>
      <c r="R139" s="83"/>
      <c r="S139" s="83"/>
      <c r="T139" s="25"/>
      <c r="U139" s="126"/>
    </row>
    <row r="140" spans="1:21" ht="30" customHeight="1" thickBot="1" x14ac:dyDescent="0.35">
      <c r="A140" s="167" t="s">
        <v>74</v>
      </c>
      <c r="B140" s="69" t="s">
        <v>17</v>
      </c>
      <c r="C140" s="101" t="s">
        <v>121</v>
      </c>
      <c r="D140" s="73"/>
      <c r="E140" s="25"/>
      <c r="F140" s="25"/>
      <c r="G140" s="25"/>
      <c r="H140" s="25"/>
      <c r="I140" s="25"/>
      <c r="J140" s="25">
        <v>130</v>
      </c>
      <c r="K140" s="25"/>
      <c r="L140" s="25">
        <v>1000</v>
      </c>
      <c r="M140" s="25">
        <v>1500</v>
      </c>
      <c r="N140" s="25">
        <v>670</v>
      </c>
      <c r="O140" s="25">
        <v>930</v>
      </c>
      <c r="P140" s="83">
        <v>400</v>
      </c>
      <c r="Q140" s="83">
        <v>670</v>
      </c>
      <c r="R140" s="83">
        <v>1100</v>
      </c>
      <c r="S140" s="83">
        <v>67</v>
      </c>
      <c r="T140" s="25">
        <v>1100</v>
      </c>
      <c r="U140" s="126">
        <v>890</v>
      </c>
    </row>
    <row r="141" spans="1:21" ht="30" customHeight="1" thickBot="1" x14ac:dyDescent="0.35">
      <c r="A141" s="167" t="s">
        <v>74</v>
      </c>
      <c r="B141" s="69" t="s">
        <v>98</v>
      </c>
      <c r="C141" s="101" t="s">
        <v>121</v>
      </c>
      <c r="D141" s="73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83"/>
      <c r="Q141" s="83"/>
      <c r="R141" s="83"/>
      <c r="S141" s="83"/>
      <c r="T141" s="25"/>
      <c r="U141" s="126"/>
    </row>
    <row r="142" spans="1:21" ht="30" customHeight="1" thickBot="1" x14ac:dyDescent="0.35">
      <c r="A142" s="167" t="s">
        <v>74</v>
      </c>
      <c r="B142" s="69" t="s">
        <v>97</v>
      </c>
      <c r="C142" s="101" t="s">
        <v>121</v>
      </c>
      <c r="D142" s="73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83"/>
      <c r="Q142" s="83"/>
      <c r="R142" s="83"/>
      <c r="S142" s="83"/>
      <c r="T142" s="25"/>
      <c r="U142" s="126"/>
    </row>
    <row r="143" spans="1:21" ht="30" customHeight="1" thickBot="1" x14ac:dyDescent="0.35">
      <c r="A143" s="167" t="s">
        <v>74</v>
      </c>
      <c r="B143" s="69" t="s">
        <v>90</v>
      </c>
      <c r="C143" s="101" t="s">
        <v>121</v>
      </c>
      <c r="D143" s="73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83"/>
      <c r="Q143" s="83"/>
      <c r="R143" s="83"/>
      <c r="S143" s="83"/>
      <c r="T143" s="25"/>
      <c r="U143" s="126"/>
    </row>
    <row r="144" spans="1:21" ht="30" customHeight="1" thickBot="1" x14ac:dyDescent="0.35">
      <c r="A144" s="167" t="s">
        <v>74</v>
      </c>
      <c r="B144" s="69" t="s">
        <v>111</v>
      </c>
      <c r="C144" s="101" t="s">
        <v>122</v>
      </c>
      <c r="D144" s="73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83"/>
      <c r="Q144" s="83"/>
      <c r="R144" s="83"/>
      <c r="S144" s="83"/>
      <c r="T144" s="25"/>
      <c r="U144" s="126"/>
    </row>
    <row r="145" spans="1:21" ht="30" customHeight="1" thickBot="1" x14ac:dyDescent="0.35">
      <c r="A145" s="167" t="s">
        <v>74</v>
      </c>
      <c r="B145" s="69" t="s">
        <v>104</v>
      </c>
      <c r="C145" s="101" t="s">
        <v>121</v>
      </c>
      <c r="D145" s="73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83"/>
      <c r="Q145" s="83"/>
      <c r="R145" s="83"/>
      <c r="S145" s="83"/>
      <c r="T145" s="25"/>
      <c r="U145" s="126"/>
    </row>
    <row r="146" spans="1:21" ht="30" customHeight="1" thickBot="1" x14ac:dyDescent="0.35">
      <c r="A146" s="167" t="s">
        <v>74</v>
      </c>
      <c r="B146" s="69" t="s">
        <v>18</v>
      </c>
      <c r="C146" s="101" t="s">
        <v>121</v>
      </c>
      <c r="D146" s="73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83"/>
      <c r="Q146" s="83"/>
      <c r="R146" s="83"/>
      <c r="S146" s="83"/>
      <c r="T146" s="25"/>
      <c r="U146" s="126"/>
    </row>
    <row r="147" spans="1:21" ht="30" customHeight="1" thickBot="1" x14ac:dyDescent="0.35">
      <c r="A147" s="167" t="s">
        <v>74</v>
      </c>
      <c r="B147" s="69" t="s">
        <v>105</v>
      </c>
      <c r="C147" s="101" t="s">
        <v>121</v>
      </c>
      <c r="D147" s="73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83"/>
      <c r="Q147" s="83"/>
      <c r="R147" s="83"/>
      <c r="S147" s="83"/>
      <c r="T147" s="25"/>
      <c r="U147" s="126"/>
    </row>
    <row r="148" spans="1:21" ht="30" customHeight="1" thickBot="1" x14ac:dyDescent="0.35">
      <c r="A148" s="167" t="s">
        <v>74</v>
      </c>
      <c r="B148" s="69" t="s">
        <v>103</v>
      </c>
      <c r="C148" s="101" t="s">
        <v>121</v>
      </c>
      <c r="D148" s="73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83"/>
      <c r="Q148" s="83"/>
      <c r="R148" s="83"/>
      <c r="S148" s="83"/>
      <c r="T148" s="25"/>
      <c r="U148" s="126"/>
    </row>
    <row r="149" spans="1:21" ht="30" customHeight="1" thickBot="1" x14ac:dyDescent="0.35">
      <c r="A149" s="167" t="s">
        <v>74</v>
      </c>
      <c r="B149" s="69" t="s">
        <v>106</v>
      </c>
      <c r="C149" s="101" t="s">
        <v>121</v>
      </c>
      <c r="D149" s="73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83"/>
      <c r="Q149" s="83"/>
      <c r="R149" s="83"/>
      <c r="S149" s="83"/>
      <c r="T149" s="25"/>
      <c r="U149" s="126"/>
    </row>
    <row r="150" spans="1:21" ht="30" customHeight="1" thickBot="1" x14ac:dyDescent="0.35">
      <c r="A150" s="167" t="s">
        <v>74</v>
      </c>
      <c r="B150" s="69" t="s">
        <v>19</v>
      </c>
      <c r="C150" s="101" t="s">
        <v>121</v>
      </c>
      <c r="D150" s="73"/>
      <c r="E150" s="25"/>
      <c r="F150" s="25"/>
      <c r="G150" s="25"/>
      <c r="H150" s="25"/>
      <c r="I150" s="25"/>
      <c r="J150" s="25"/>
      <c r="K150" s="25"/>
      <c r="L150" s="25"/>
      <c r="M150" s="25">
        <v>600</v>
      </c>
      <c r="N150" s="25"/>
      <c r="O150" s="25"/>
      <c r="P150" s="83"/>
      <c r="Q150" s="83"/>
      <c r="R150" s="83"/>
      <c r="S150" s="83"/>
      <c r="T150" s="25"/>
      <c r="U150" s="126"/>
    </row>
    <row r="151" spans="1:21" ht="30" customHeight="1" thickBot="1" x14ac:dyDescent="0.35">
      <c r="A151" s="167" t="s">
        <v>74</v>
      </c>
      <c r="B151" s="69" t="s">
        <v>113</v>
      </c>
      <c r="C151" s="101" t="s">
        <v>122</v>
      </c>
      <c r="D151" s="73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83"/>
      <c r="Q151" s="83"/>
      <c r="R151" s="83"/>
      <c r="S151" s="83"/>
      <c r="T151" s="25"/>
      <c r="U151" s="126"/>
    </row>
    <row r="152" spans="1:21" ht="30" customHeight="1" thickBot="1" x14ac:dyDescent="0.35">
      <c r="A152" s="167" t="s">
        <v>74</v>
      </c>
      <c r="B152" s="69" t="s">
        <v>20</v>
      </c>
      <c r="C152" s="102" t="s">
        <v>121</v>
      </c>
      <c r="D152" s="73"/>
      <c r="E152" s="25"/>
      <c r="F152" s="25"/>
      <c r="G152" s="25"/>
      <c r="H152" s="25"/>
      <c r="I152" s="25"/>
      <c r="J152" s="25"/>
      <c r="K152" s="25"/>
      <c r="L152" s="25">
        <v>67</v>
      </c>
      <c r="M152" s="25">
        <v>200</v>
      </c>
      <c r="N152" s="25">
        <v>2400</v>
      </c>
      <c r="O152" s="25">
        <v>1100</v>
      </c>
      <c r="P152" s="83">
        <v>130</v>
      </c>
      <c r="Q152" s="83">
        <v>800</v>
      </c>
      <c r="R152" s="83">
        <v>270</v>
      </c>
      <c r="S152" s="83"/>
      <c r="T152" s="25">
        <v>270</v>
      </c>
      <c r="U152" s="126">
        <v>67</v>
      </c>
    </row>
    <row r="153" spans="1:21" ht="30" customHeight="1" thickBot="1" x14ac:dyDescent="0.35">
      <c r="A153" s="167" t="s">
        <v>74</v>
      </c>
      <c r="B153" s="69" t="s">
        <v>112</v>
      </c>
      <c r="C153" s="101" t="s">
        <v>122</v>
      </c>
      <c r="D153" s="73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83"/>
      <c r="Q153" s="83"/>
      <c r="R153" s="83"/>
      <c r="S153" s="83"/>
      <c r="T153" s="25"/>
      <c r="U153" s="126"/>
    </row>
    <row r="154" spans="1:21" ht="30" customHeight="1" thickBot="1" x14ac:dyDescent="0.35">
      <c r="A154" s="167" t="s">
        <v>74</v>
      </c>
      <c r="B154" s="69" t="s">
        <v>91</v>
      </c>
      <c r="C154" s="101" t="s">
        <v>122</v>
      </c>
      <c r="D154" s="73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83"/>
      <c r="Q154" s="83"/>
      <c r="R154" s="83"/>
      <c r="S154" s="83"/>
      <c r="T154" s="25"/>
      <c r="U154" s="126"/>
    </row>
    <row r="155" spans="1:21" ht="30" customHeight="1" thickBot="1" x14ac:dyDescent="0.35">
      <c r="A155" s="167" t="s">
        <v>74</v>
      </c>
      <c r="B155" s="69" t="s">
        <v>95</v>
      </c>
      <c r="C155" s="101" t="s">
        <v>121</v>
      </c>
      <c r="D155" s="73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83"/>
      <c r="Q155" s="83"/>
      <c r="R155" s="83"/>
      <c r="S155" s="83"/>
      <c r="T155" s="25"/>
      <c r="U155" s="126"/>
    </row>
    <row r="156" spans="1:21" ht="30" customHeight="1" thickBot="1" x14ac:dyDescent="0.35">
      <c r="A156" s="167" t="s">
        <v>74</v>
      </c>
      <c r="B156" s="69" t="s">
        <v>21</v>
      </c>
      <c r="C156" s="101" t="s">
        <v>122</v>
      </c>
      <c r="D156" s="73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83"/>
      <c r="Q156" s="83"/>
      <c r="R156" s="83"/>
      <c r="S156" s="83"/>
      <c r="T156" s="25">
        <v>13</v>
      </c>
      <c r="U156" s="126"/>
    </row>
    <row r="157" spans="1:21" ht="30" customHeight="1" thickBot="1" x14ac:dyDescent="0.35">
      <c r="A157" s="167" t="s">
        <v>74</v>
      </c>
      <c r="B157" s="69" t="s">
        <v>88</v>
      </c>
      <c r="C157" s="101" t="s">
        <v>122</v>
      </c>
      <c r="D157" s="73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83"/>
      <c r="Q157" s="83"/>
      <c r="R157" s="83"/>
      <c r="S157" s="83"/>
      <c r="T157" s="25"/>
      <c r="U157" s="126"/>
    </row>
    <row r="158" spans="1:21" ht="30" customHeight="1" thickBot="1" x14ac:dyDescent="0.35">
      <c r="A158" s="167" t="s">
        <v>74</v>
      </c>
      <c r="B158" s="68" t="s">
        <v>22</v>
      </c>
      <c r="C158" s="101" t="s">
        <v>122</v>
      </c>
      <c r="D158" s="73"/>
      <c r="E158" s="25"/>
      <c r="F158" s="25"/>
      <c r="G158" s="25"/>
      <c r="H158" s="25"/>
      <c r="I158" s="25"/>
      <c r="J158" s="25"/>
      <c r="K158" s="25"/>
      <c r="L158" s="25">
        <v>230</v>
      </c>
      <c r="M158" s="25">
        <v>13</v>
      </c>
      <c r="N158" s="25">
        <v>67</v>
      </c>
      <c r="O158" s="25">
        <v>40</v>
      </c>
      <c r="P158" s="83">
        <v>13</v>
      </c>
      <c r="Q158" s="83">
        <v>160</v>
      </c>
      <c r="R158" s="83"/>
      <c r="S158" s="83"/>
      <c r="T158" s="25">
        <v>13</v>
      </c>
      <c r="U158" s="126">
        <v>13</v>
      </c>
    </row>
    <row r="159" spans="1:21" ht="30" customHeight="1" thickBot="1" x14ac:dyDescent="0.35">
      <c r="A159" s="167" t="s">
        <v>74</v>
      </c>
      <c r="B159" s="68" t="s">
        <v>102</v>
      </c>
      <c r="C159" s="101" t="s">
        <v>122</v>
      </c>
      <c r="D159" s="73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83"/>
      <c r="Q159" s="83"/>
      <c r="R159" s="83"/>
      <c r="S159" s="83"/>
      <c r="T159" s="25"/>
      <c r="U159" s="126"/>
    </row>
    <row r="160" spans="1:21" ht="30" customHeight="1" thickBot="1" x14ac:dyDescent="0.35">
      <c r="A160" s="167" t="s">
        <v>74</v>
      </c>
      <c r="B160" s="68" t="s">
        <v>23</v>
      </c>
      <c r="C160" s="101" t="s">
        <v>121</v>
      </c>
      <c r="D160" s="73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83"/>
      <c r="Q160" s="83"/>
      <c r="R160" s="83"/>
      <c r="S160" s="83"/>
      <c r="T160" s="25"/>
      <c r="U160" s="126"/>
    </row>
    <row r="161" spans="1:21" ht="30" customHeight="1" thickBot="1" x14ac:dyDescent="0.35">
      <c r="A161" s="167" t="s">
        <v>74</v>
      </c>
      <c r="B161" s="68" t="s">
        <v>24</v>
      </c>
      <c r="C161" s="101" t="s">
        <v>121</v>
      </c>
      <c r="D161" s="73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83"/>
      <c r="Q161" s="83"/>
      <c r="R161" s="83"/>
      <c r="S161" s="83"/>
      <c r="T161" s="25"/>
      <c r="U161" s="126"/>
    </row>
    <row r="162" spans="1:21" ht="30" customHeight="1" thickBot="1" x14ac:dyDescent="0.35">
      <c r="A162" s="167" t="s">
        <v>74</v>
      </c>
      <c r="B162" s="68" t="s">
        <v>107</v>
      </c>
      <c r="C162" s="101" t="s">
        <v>122</v>
      </c>
      <c r="D162" s="73"/>
      <c r="E162" s="25"/>
      <c r="F162" s="25"/>
      <c r="G162" s="25"/>
      <c r="H162" s="25"/>
      <c r="I162" s="25"/>
      <c r="J162" s="25"/>
      <c r="K162" s="25"/>
      <c r="L162" s="25">
        <v>13</v>
      </c>
      <c r="M162" s="25">
        <v>53</v>
      </c>
      <c r="N162" s="25"/>
      <c r="O162" s="25"/>
      <c r="P162" s="83">
        <v>27</v>
      </c>
      <c r="Q162" s="83"/>
      <c r="R162" s="83"/>
      <c r="S162" s="83"/>
      <c r="T162" s="25"/>
      <c r="U162" s="126"/>
    </row>
    <row r="163" spans="1:21" ht="30" customHeight="1" thickBot="1" x14ac:dyDescent="0.35">
      <c r="A163" s="167" t="s">
        <v>74</v>
      </c>
      <c r="B163" s="68" t="s">
        <v>101</v>
      </c>
      <c r="C163" s="101" t="s">
        <v>122</v>
      </c>
      <c r="D163" s="73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83"/>
      <c r="Q163" s="83"/>
      <c r="R163" s="83"/>
      <c r="S163" s="83"/>
      <c r="T163" s="25"/>
      <c r="U163" s="126"/>
    </row>
    <row r="164" spans="1:21" ht="30" customHeight="1" thickBot="1" x14ac:dyDescent="0.35">
      <c r="A164" s="167" t="s">
        <v>74</v>
      </c>
      <c r="B164" s="68" t="s">
        <v>25</v>
      </c>
      <c r="C164" s="101" t="s">
        <v>122</v>
      </c>
      <c r="D164" s="73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83"/>
      <c r="Q164" s="83"/>
      <c r="R164" s="83"/>
      <c r="S164" s="83"/>
      <c r="T164" s="25"/>
      <c r="U164" s="126"/>
    </row>
    <row r="165" spans="1:21" ht="30" customHeight="1" thickBot="1" x14ac:dyDescent="0.35">
      <c r="A165" s="167" t="s">
        <v>74</v>
      </c>
      <c r="B165" s="68" t="s">
        <v>26</v>
      </c>
      <c r="C165" s="101" t="s">
        <v>121</v>
      </c>
      <c r="D165" s="73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83"/>
      <c r="Q165" s="83">
        <v>13</v>
      </c>
      <c r="R165" s="83"/>
      <c r="S165" s="83"/>
      <c r="T165" s="25"/>
      <c r="U165" s="126"/>
    </row>
    <row r="166" spans="1:21" ht="30" customHeight="1" thickBot="1" x14ac:dyDescent="0.35">
      <c r="A166" s="167" t="s">
        <v>74</v>
      </c>
      <c r="B166" s="68" t="s">
        <v>89</v>
      </c>
      <c r="C166" s="101" t="s">
        <v>121</v>
      </c>
      <c r="D166" s="73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>
        <v>13</v>
      </c>
      <c r="P166" s="83">
        <v>13</v>
      </c>
      <c r="Q166" s="83"/>
      <c r="R166" s="83"/>
      <c r="S166" s="83"/>
      <c r="T166" s="25"/>
      <c r="U166" s="126">
        <v>13</v>
      </c>
    </row>
    <row r="167" spans="1:21" ht="30" customHeight="1" thickBot="1" x14ac:dyDescent="0.35">
      <c r="A167" s="167" t="s">
        <v>74</v>
      </c>
      <c r="B167" s="68" t="s">
        <v>27</v>
      </c>
      <c r="C167" s="101" t="s">
        <v>122</v>
      </c>
      <c r="D167" s="73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83"/>
      <c r="Q167" s="83"/>
      <c r="R167" s="83"/>
      <c r="S167" s="83"/>
      <c r="T167" s="25"/>
      <c r="U167" s="126"/>
    </row>
    <row r="168" spans="1:21" ht="30" customHeight="1" thickBot="1" x14ac:dyDescent="0.35">
      <c r="A168" s="167" t="s">
        <v>74</v>
      </c>
      <c r="B168" s="70" t="s">
        <v>110</v>
      </c>
      <c r="C168" s="101" t="s">
        <v>122</v>
      </c>
      <c r="D168" s="73"/>
      <c r="E168" s="25"/>
      <c r="F168" s="25"/>
      <c r="G168" s="25"/>
      <c r="H168" s="25"/>
      <c r="I168" s="25"/>
      <c r="J168" s="25"/>
      <c r="K168" s="25"/>
      <c r="L168" s="25">
        <v>27</v>
      </c>
      <c r="M168" s="25"/>
      <c r="N168" s="25"/>
      <c r="O168" s="25"/>
      <c r="P168" s="83"/>
      <c r="Q168" s="83"/>
      <c r="R168" s="83"/>
      <c r="S168" s="83"/>
      <c r="T168" s="25"/>
      <c r="U168" s="126"/>
    </row>
    <row r="169" spans="1:21" ht="30" customHeight="1" thickBot="1" x14ac:dyDescent="0.35">
      <c r="A169" s="167" t="s">
        <v>74</v>
      </c>
      <c r="B169" s="71" t="s">
        <v>28</v>
      </c>
      <c r="C169" s="71"/>
      <c r="D169" s="74">
        <f>SUM(D128:D168)</f>
        <v>0</v>
      </c>
      <c r="E169" s="27">
        <f t="shared" ref="E169:U169" si="3">SUM(E128:E168)</f>
        <v>0</v>
      </c>
      <c r="F169" s="27">
        <f t="shared" si="3"/>
        <v>0</v>
      </c>
      <c r="G169" s="27">
        <f t="shared" si="3"/>
        <v>0</v>
      </c>
      <c r="H169" s="27">
        <f t="shared" si="3"/>
        <v>0</v>
      </c>
      <c r="I169" s="27">
        <f t="shared" si="3"/>
        <v>0</v>
      </c>
      <c r="J169" s="27">
        <f t="shared" si="3"/>
        <v>9530</v>
      </c>
      <c r="K169" s="27">
        <f t="shared" si="3"/>
        <v>0</v>
      </c>
      <c r="L169" s="27">
        <f t="shared" si="3"/>
        <v>2350</v>
      </c>
      <c r="M169" s="27">
        <f t="shared" si="3"/>
        <v>3323</v>
      </c>
      <c r="N169" s="27">
        <f t="shared" si="3"/>
        <v>4706</v>
      </c>
      <c r="O169" s="27">
        <f t="shared" si="3"/>
        <v>2722</v>
      </c>
      <c r="P169" s="27">
        <f t="shared" si="3"/>
        <v>1696</v>
      </c>
      <c r="Q169" s="86">
        <f t="shared" si="3"/>
        <v>1813</v>
      </c>
      <c r="R169" s="86">
        <f t="shared" si="3"/>
        <v>2763</v>
      </c>
      <c r="S169" s="86">
        <f t="shared" si="3"/>
        <v>1917</v>
      </c>
      <c r="T169" s="27">
        <f t="shared" si="3"/>
        <v>11409</v>
      </c>
      <c r="U169" s="127">
        <f t="shared" si="3"/>
        <v>1253</v>
      </c>
    </row>
    <row r="170" spans="1:21" ht="30" customHeight="1" thickBot="1" x14ac:dyDescent="0.35">
      <c r="A170" s="167" t="s">
        <v>76</v>
      </c>
      <c r="B170" s="67" t="s">
        <v>99</v>
      </c>
      <c r="C170" s="105" t="s">
        <v>121</v>
      </c>
      <c r="D170" s="72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82"/>
      <c r="Q170" s="82"/>
      <c r="R170" s="82"/>
      <c r="S170" s="82"/>
      <c r="T170" s="33"/>
      <c r="U170" s="125"/>
    </row>
    <row r="171" spans="1:21" ht="30" customHeight="1" thickBot="1" x14ac:dyDescent="0.35">
      <c r="A171" s="167" t="s">
        <v>76</v>
      </c>
      <c r="B171" s="68" t="s">
        <v>9</v>
      </c>
      <c r="C171" s="101" t="s">
        <v>121</v>
      </c>
      <c r="D171" s="73"/>
      <c r="E171" s="25">
        <v>80</v>
      </c>
      <c r="F171" s="25">
        <v>40</v>
      </c>
      <c r="G171" s="25">
        <v>13</v>
      </c>
      <c r="H171" s="25">
        <v>13</v>
      </c>
      <c r="I171" s="25"/>
      <c r="J171" s="25"/>
      <c r="K171" s="25"/>
      <c r="L171" s="25">
        <v>40</v>
      </c>
      <c r="M171" s="25">
        <v>13</v>
      </c>
      <c r="N171" s="25"/>
      <c r="O171" s="25"/>
      <c r="P171" s="83">
        <v>13</v>
      </c>
      <c r="Q171" s="83"/>
      <c r="R171" s="83"/>
      <c r="S171" s="83"/>
      <c r="T171" s="25"/>
      <c r="U171" s="126"/>
    </row>
    <row r="172" spans="1:21" ht="30" customHeight="1" thickBot="1" x14ac:dyDescent="0.35">
      <c r="A172" s="167" t="s">
        <v>76</v>
      </c>
      <c r="B172" s="68" t="s">
        <v>96</v>
      </c>
      <c r="C172" s="101" t="s">
        <v>121</v>
      </c>
      <c r="D172" s="73"/>
      <c r="E172" s="25"/>
      <c r="F172" s="25">
        <v>13</v>
      </c>
      <c r="G172" s="25"/>
      <c r="H172" s="25"/>
      <c r="I172" s="25"/>
      <c r="J172" s="25"/>
      <c r="K172" s="25"/>
      <c r="L172" s="25"/>
      <c r="M172" s="25"/>
      <c r="N172" s="25"/>
      <c r="O172" s="25"/>
      <c r="P172" s="83"/>
      <c r="Q172" s="83"/>
      <c r="R172" s="83"/>
      <c r="S172" s="83"/>
      <c r="T172" s="25"/>
      <c r="U172" s="126"/>
    </row>
    <row r="173" spans="1:21" ht="30" customHeight="1" thickBot="1" x14ac:dyDescent="0.35">
      <c r="A173" s="167" t="s">
        <v>76</v>
      </c>
      <c r="B173" s="68" t="s">
        <v>100</v>
      </c>
      <c r="C173" s="101" t="s">
        <v>122</v>
      </c>
      <c r="D173" s="73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83"/>
      <c r="Q173" s="83"/>
      <c r="R173" s="83"/>
      <c r="S173" s="83"/>
      <c r="T173" s="25"/>
      <c r="U173" s="126"/>
    </row>
    <row r="174" spans="1:21" ht="30" customHeight="1" thickBot="1" x14ac:dyDescent="0.35">
      <c r="A174" s="167" t="s">
        <v>76</v>
      </c>
      <c r="B174" s="69" t="s">
        <v>10</v>
      </c>
      <c r="C174" s="101" t="s">
        <v>122</v>
      </c>
      <c r="D174" s="73">
        <v>27</v>
      </c>
      <c r="E174" s="25"/>
      <c r="F174" s="25">
        <v>13</v>
      </c>
      <c r="G174" s="25"/>
      <c r="H174" s="25"/>
      <c r="I174" s="25"/>
      <c r="J174" s="25">
        <v>730</v>
      </c>
      <c r="K174" s="25">
        <v>1100</v>
      </c>
      <c r="L174" s="25">
        <v>470</v>
      </c>
      <c r="M174" s="25">
        <v>13</v>
      </c>
      <c r="N174" s="25">
        <v>67</v>
      </c>
      <c r="O174" s="25"/>
      <c r="P174" s="83">
        <v>130</v>
      </c>
      <c r="Q174" s="83"/>
      <c r="R174" s="83">
        <v>53</v>
      </c>
      <c r="S174" s="83">
        <v>130</v>
      </c>
      <c r="T174" s="25">
        <v>13</v>
      </c>
      <c r="U174" s="126"/>
    </row>
    <row r="175" spans="1:21" ht="30" customHeight="1" thickBot="1" x14ac:dyDescent="0.35">
      <c r="A175" s="167" t="s">
        <v>76</v>
      </c>
      <c r="B175" s="69" t="s">
        <v>11</v>
      </c>
      <c r="C175" s="101" t="s">
        <v>121</v>
      </c>
      <c r="D175" s="73">
        <v>13</v>
      </c>
      <c r="E175" s="25"/>
      <c r="F175" s="25"/>
      <c r="G175" s="25"/>
      <c r="H175" s="25">
        <v>13</v>
      </c>
      <c r="I175" s="25"/>
      <c r="J175" s="25"/>
      <c r="K175" s="25"/>
      <c r="L175" s="25"/>
      <c r="M175" s="25"/>
      <c r="N175" s="25"/>
      <c r="O175" s="25"/>
      <c r="P175" s="83"/>
      <c r="Q175" s="83"/>
      <c r="R175" s="83"/>
      <c r="S175" s="83"/>
      <c r="T175" s="25"/>
      <c r="U175" s="126">
        <v>13</v>
      </c>
    </row>
    <row r="176" spans="1:21" ht="30" customHeight="1" thickBot="1" x14ac:dyDescent="0.35">
      <c r="A176" s="167" t="s">
        <v>76</v>
      </c>
      <c r="B176" s="69" t="s">
        <v>12</v>
      </c>
      <c r="C176" s="101" t="s">
        <v>122</v>
      </c>
      <c r="D176" s="73">
        <v>53</v>
      </c>
      <c r="E176" s="25">
        <v>270</v>
      </c>
      <c r="F176" s="25">
        <v>1000</v>
      </c>
      <c r="G176" s="25">
        <v>470</v>
      </c>
      <c r="H176" s="25">
        <v>530</v>
      </c>
      <c r="I176" s="25">
        <v>130</v>
      </c>
      <c r="J176" s="25">
        <v>5000</v>
      </c>
      <c r="K176" s="25">
        <v>27000</v>
      </c>
      <c r="L176" s="25">
        <v>2700</v>
      </c>
      <c r="M176" s="25">
        <v>1700</v>
      </c>
      <c r="N176" s="25">
        <v>600</v>
      </c>
      <c r="O176" s="25">
        <v>200</v>
      </c>
      <c r="P176" s="83">
        <v>2700</v>
      </c>
      <c r="Q176" s="83"/>
      <c r="R176" s="83">
        <v>1900</v>
      </c>
      <c r="S176" s="83">
        <v>1100</v>
      </c>
      <c r="T176" s="25">
        <v>16000</v>
      </c>
      <c r="U176" s="126">
        <v>530</v>
      </c>
    </row>
    <row r="177" spans="1:21" ht="30" customHeight="1" thickBot="1" x14ac:dyDescent="0.35">
      <c r="A177" s="167" t="s">
        <v>76</v>
      </c>
      <c r="B177" s="69" t="s">
        <v>13</v>
      </c>
      <c r="C177" s="101" t="s">
        <v>122</v>
      </c>
      <c r="D177" s="73"/>
      <c r="E177" s="25"/>
      <c r="F177" s="25"/>
      <c r="G177" s="25"/>
      <c r="H177" s="25"/>
      <c r="I177" s="25"/>
      <c r="J177" s="25"/>
      <c r="K177" s="25"/>
      <c r="L177" s="25">
        <v>13</v>
      </c>
      <c r="M177" s="25"/>
      <c r="N177" s="25"/>
      <c r="O177" s="25"/>
      <c r="P177" s="83"/>
      <c r="Q177" s="83"/>
      <c r="R177" s="83"/>
      <c r="S177" s="83"/>
      <c r="T177" s="25"/>
      <c r="U177" s="126"/>
    </row>
    <row r="178" spans="1:21" ht="30" customHeight="1" thickBot="1" x14ac:dyDescent="0.35">
      <c r="A178" s="167" t="s">
        <v>76</v>
      </c>
      <c r="B178" s="69" t="s">
        <v>14</v>
      </c>
      <c r="C178" s="101" t="s">
        <v>121</v>
      </c>
      <c r="D178" s="73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83"/>
      <c r="Q178" s="83"/>
      <c r="R178" s="83"/>
      <c r="S178" s="83"/>
      <c r="T178" s="25"/>
      <c r="U178" s="126"/>
    </row>
    <row r="179" spans="1:21" ht="30" customHeight="1" thickBot="1" x14ac:dyDescent="0.35">
      <c r="A179" s="167" t="s">
        <v>76</v>
      </c>
      <c r="B179" s="69" t="s">
        <v>15</v>
      </c>
      <c r="C179" s="101" t="s">
        <v>121</v>
      </c>
      <c r="D179" s="73">
        <v>13</v>
      </c>
      <c r="E179" s="25"/>
      <c r="F179" s="25">
        <v>410</v>
      </c>
      <c r="G179" s="25">
        <v>13</v>
      </c>
      <c r="H179" s="25"/>
      <c r="I179" s="25"/>
      <c r="J179" s="25"/>
      <c r="K179" s="25">
        <v>130</v>
      </c>
      <c r="L179" s="25"/>
      <c r="M179" s="25">
        <v>27</v>
      </c>
      <c r="N179" s="25"/>
      <c r="O179" s="25"/>
      <c r="P179" s="83">
        <v>13</v>
      </c>
      <c r="Q179" s="83"/>
      <c r="R179" s="83"/>
      <c r="S179" s="83"/>
      <c r="T179" s="25">
        <v>13</v>
      </c>
      <c r="U179" s="126"/>
    </row>
    <row r="180" spans="1:21" ht="30" customHeight="1" thickBot="1" x14ac:dyDescent="0.35">
      <c r="A180" s="167" t="s">
        <v>76</v>
      </c>
      <c r="B180" s="69" t="s">
        <v>114</v>
      </c>
      <c r="C180" s="101" t="s">
        <v>122</v>
      </c>
      <c r="D180" s="73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83"/>
      <c r="Q180" s="83"/>
      <c r="R180" s="83"/>
      <c r="S180" s="83"/>
      <c r="T180" s="25"/>
      <c r="U180" s="126"/>
    </row>
    <row r="181" spans="1:21" ht="30" customHeight="1" thickBot="1" x14ac:dyDescent="0.35">
      <c r="A181" s="167" t="s">
        <v>76</v>
      </c>
      <c r="B181" s="69" t="s">
        <v>16</v>
      </c>
      <c r="C181" s="101" t="s">
        <v>121</v>
      </c>
      <c r="D181" s="73"/>
      <c r="E181" s="25">
        <v>13</v>
      </c>
      <c r="F181" s="25"/>
      <c r="G181" s="25"/>
      <c r="H181" s="25">
        <v>27</v>
      </c>
      <c r="I181" s="25"/>
      <c r="J181" s="25"/>
      <c r="K181" s="25"/>
      <c r="L181" s="25">
        <v>13</v>
      </c>
      <c r="M181" s="25"/>
      <c r="N181" s="25"/>
      <c r="O181" s="25"/>
      <c r="P181" s="83"/>
      <c r="Q181" s="83"/>
      <c r="R181" s="83"/>
      <c r="S181" s="83"/>
      <c r="T181" s="25"/>
      <c r="U181" s="126"/>
    </row>
    <row r="182" spans="1:21" ht="30" customHeight="1" thickBot="1" x14ac:dyDescent="0.35">
      <c r="A182" s="167" t="s">
        <v>76</v>
      </c>
      <c r="B182" s="69" t="s">
        <v>17</v>
      </c>
      <c r="C182" s="101" t="s">
        <v>121</v>
      </c>
      <c r="D182" s="73">
        <v>130</v>
      </c>
      <c r="E182" s="25">
        <v>400</v>
      </c>
      <c r="F182" s="25">
        <v>1900</v>
      </c>
      <c r="G182" s="25">
        <v>1200</v>
      </c>
      <c r="H182" s="25">
        <v>3200</v>
      </c>
      <c r="I182" s="25">
        <v>190</v>
      </c>
      <c r="J182" s="25">
        <v>130</v>
      </c>
      <c r="K182" s="25"/>
      <c r="L182" s="25">
        <v>1100</v>
      </c>
      <c r="M182" s="25">
        <v>530</v>
      </c>
      <c r="N182" s="25">
        <v>1200</v>
      </c>
      <c r="O182" s="25">
        <v>1500</v>
      </c>
      <c r="P182" s="83">
        <v>270</v>
      </c>
      <c r="Q182" s="83"/>
      <c r="R182" s="83">
        <v>270</v>
      </c>
      <c r="S182" s="83">
        <v>27</v>
      </c>
      <c r="T182" s="25">
        <v>1000</v>
      </c>
      <c r="U182" s="126">
        <v>470</v>
      </c>
    </row>
    <row r="183" spans="1:21" ht="30" customHeight="1" thickBot="1" x14ac:dyDescent="0.35">
      <c r="A183" s="167" t="s">
        <v>76</v>
      </c>
      <c r="B183" s="69" t="s">
        <v>98</v>
      </c>
      <c r="C183" s="101" t="s">
        <v>121</v>
      </c>
      <c r="D183" s="73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83"/>
      <c r="Q183" s="83"/>
      <c r="R183" s="83"/>
      <c r="S183" s="83"/>
      <c r="T183" s="25"/>
      <c r="U183" s="126"/>
    </row>
    <row r="184" spans="1:21" ht="30" customHeight="1" thickBot="1" x14ac:dyDescent="0.35">
      <c r="A184" s="167" t="s">
        <v>76</v>
      </c>
      <c r="B184" s="69" t="s">
        <v>97</v>
      </c>
      <c r="C184" s="101" t="s">
        <v>121</v>
      </c>
      <c r="D184" s="73"/>
      <c r="E184" s="25"/>
      <c r="F184" s="25"/>
      <c r="G184" s="25"/>
      <c r="H184" s="25">
        <v>27</v>
      </c>
      <c r="I184" s="25"/>
      <c r="J184" s="25"/>
      <c r="K184" s="25"/>
      <c r="L184" s="25"/>
      <c r="M184" s="25"/>
      <c r="N184" s="25"/>
      <c r="O184" s="25"/>
      <c r="P184" s="83"/>
      <c r="Q184" s="83"/>
      <c r="R184" s="83"/>
      <c r="S184" s="83"/>
      <c r="T184" s="25"/>
      <c r="U184" s="126"/>
    </row>
    <row r="185" spans="1:21" ht="30" customHeight="1" thickBot="1" x14ac:dyDescent="0.35">
      <c r="A185" s="167" t="s">
        <v>76</v>
      </c>
      <c r="B185" s="69" t="s">
        <v>90</v>
      </c>
      <c r="C185" s="101" t="s">
        <v>121</v>
      </c>
      <c r="D185" s="73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83"/>
      <c r="Q185" s="83"/>
      <c r="R185" s="83"/>
      <c r="S185" s="83"/>
      <c r="T185" s="25"/>
      <c r="U185" s="126"/>
    </row>
    <row r="186" spans="1:21" ht="30" customHeight="1" thickBot="1" x14ac:dyDescent="0.35">
      <c r="A186" s="167" t="s">
        <v>76</v>
      </c>
      <c r="B186" s="69" t="s">
        <v>111</v>
      </c>
      <c r="C186" s="101" t="s">
        <v>122</v>
      </c>
      <c r="D186" s="73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83"/>
      <c r="Q186" s="83"/>
      <c r="R186" s="83"/>
      <c r="S186" s="83"/>
      <c r="T186" s="25"/>
      <c r="U186" s="126"/>
    </row>
    <row r="187" spans="1:21" ht="30" customHeight="1" thickBot="1" x14ac:dyDescent="0.35">
      <c r="A187" s="167" t="s">
        <v>76</v>
      </c>
      <c r="B187" s="69" t="s">
        <v>104</v>
      </c>
      <c r="C187" s="101" t="s">
        <v>121</v>
      </c>
      <c r="D187" s="73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83"/>
      <c r="Q187" s="83"/>
      <c r="R187" s="83"/>
      <c r="S187" s="83"/>
      <c r="T187" s="25"/>
      <c r="U187" s="126"/>
    </row>
    <row r="188" spans="1:21" ht="30" customHeight="1" thickBot="1" x14ac:dyDescent="0.35">
      <c r="A188" s="167" t="s">
        <v>76</v>
      </c>
      <c r="B188" s="69" t="s">
        <v>18</v>
      </c>
      <c r="C188" s="101" t="s">
        <v>121</v>
      </c>
      <c r="D188" s="73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83"/>
      <c r="Q188" s="83"/>
      <c r="R188" s="83"/>
      <c r="S188" s="83"/>
      <c r="T188" s="25"/>
      <c r="U188" s="126"/>
    </row>
    <row r="189" spans="1:21" ht="30" customHeight="1" thickBot="1" x14ac:dyDescent="0.35">
      <c r="A189" s="167" t="s">
        <v>76</v>
      </c>
      <c r="B189" s="69" t="s">
        <v>105</v>
      </c>
      <c r="C189" s="101" t="s">
        <v>121</v>
      </c>
      <c r="D189" s="73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83"/>
      <c r="Q189" s="83"/>
      <c r="R189" s="83"/>
      <c r="S189" s="83"/>
      <c r="T189" s="25"/>
      <c r="U189" s="126"/>
    </row>
    <row r="190" spans="1:21" ht="30" customHeight="1" thickBot="1" x14ac:dyDescent="0.35">
      <c r="A190" s="167" t="s">
        <v>76</v>
      </c>
      <c r="B190" s="69" t="s">
        <v>103</v>
      </c>
      <c r="C190" s="101" t="s">
        <v>121</v>
      </c>
      <c r="D190" s="73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83"/>
      <c r="Q190" s="83"/>
      <c r="R190" s="83"/>
      <c r="S190" s="83"/>
      <c r="T190" s="25"/>
      <c r="U190" s="126"/>
    </row>
    <row r="191" spans="1:21" ht="30" customHeight="1" thickBot="1" x14ac:dyDescent="0.35">
      <c r="A191" s="167" t="s">
        <v>76</v>
      </c>
      <c r="B191" s="69" t="s">
        <v>106</v>
      </c>
      <c r="C191" s="101" t="s">
        <v>121</v>
      </c>
      <c r="D191" s="73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83"/>
      <c r="Q191" s="83"/>
      <c r="R191" s="83"/>
      <c r="S191" s="83"/>
      <c r="T191" s="25"/>
      <c r="U191" s="126"/>
    </row>
    <row r="192" spans="1:21" ht="30" customHeight="1" thickBot="1" x14ac:dyDescent="0.35">
      <c r="A192" s="167" t="s">
        <v>76</v>
      </c>
      <c r="B192" s="69" t="s">
        <v>19</v>
      </c>
      <c r="C192" s="101" t="s">
        <v>121</v>
      </c>
      <c r="D192" s="73"/>
      <c r="E192" s="25"/>
      <c r="F192" s="25">
        <v>13</v>
      </c>
      <c r="G192" s="25"/>
      <c r="H192" s="25"/>
      <c r="I192" s="25"/>
      <c r="J192" s="25"/>
      <c r="K192" s="25"/>
      <c r="L192" s="25"/>
      <c r="M192" s="25">
        <v>93</v>
      </c>
      <c r="N192" s="25">
        <v>67</v>
      </c>
      <c r="O192" s="25"/>
      <c r="P192" s="83"/>
      <c r="Q192" s="83"/>
      <c r="R192" s="83"/>
      <c r="S192" s="83"/>
      <c r="T192" s="25"/>
      <c r="U192" s="126"/>
    </row>
    <row r="193" spans="1:21" ht="30" customHeight="1" thickBot="1" x14ac:dyDescent="0.35">
      <c r="A193" s="167" t="s">
        <v>76</v>
      </c>
      <c r="B193" s="69" t="s">
        <v>113</v>
      </c>
      <c r="C193" s="101" t="s">
        <v>122</v>
      </c>
      <c r="D193" s="73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83"/>
      <c r="Q193" s="83"/>
      <c r="R193" s="83"/>
      <c r="S193" s="83"/>
      <c r="T193" s="25"/>
      <c r="U193" s="126"/>
    </row>
    <row r="194" spans="1:21" ht="30" customHeight="1" thickBot="1" x14ac:dyDescent="0.35">
      <c r="A194" s="167" t="s">
        <v>76</v>
      </c>
      <c r="B194" s="69" t="s">
        <v>20</v>
      </c>
      <c r="C194" s="102" t="s">
        <v>121</v>
      </c>
      <c r="D194" s="73">
        <v>640</v>
      </c>
      <c r="E194" s="25">
        <v>170</v>
      </c>
      <c r="F194" s="25">
        <v>2000</v>
      </c>
      <c r="G194" s="25">
        <v>2100</v>
      </c>
      <c r="H194" s="25">
        <v>470</v>
      </c>
      <c r="I194" s="25">
        <v>110</v>
      </c>
      <c r="J194" s="25"/>
      <c r="K194" s="25"/>
      <c r="L194" s="25">
        <v>330</v>
      </c>
      <c r="M194" s="25"/>
      <c r="N194" s="25"/>
      <c r="O194" s="25">
        <v>67</v>
      </c>
      <c r="P194" s="83"/>
      <c r="Q194" s="83"/>
      <c r="R194" s="83">
        <v>200</v>
      </c>
      <c r="S194" s="83"/>
      <c r="T194" s="25">
        <v>400</v>
      </c>
      <c r="U194" s="126">
        <v>200</v>
      </c>
    </row>
    <row r="195" spans="1:21" ht="30" customHeight="1" thickBot="1" x14ac:dyDescent="0.35">
      <c r="A195" s="167" t="s">
        <v>76</v>
      </c>
      <c r="B195" s="69" t="s">
        <v>112</v>
      </c>
      <c r="C195" s="101" t="s">
        <v>122</v>
      </c>
      <c r="D195" s="73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83"/>
      <c r="Q195" s="83"/>
      <c r="R195" s="83"/>
      <c r="S195" s="83"/>
      <c r="T195" s="25"/>
      <c r="U195" s="126"/>
    </row>
    <row r="196" spans="1:21" ht="30" customHeight="1" thickBot="1" x14ac:dyDescent="0.35">
      <c r="A196" s="167" t="s">
        <v>76</v>
      </c>
      <c r="B196" s="69" t="s">
        <v>91</v>
      </c>
      <c r="C196" s="101" t="s">
        <v>122</v>
      </c>
      <c r="D196" s="73"/>
      <c r="E196" s="25">
        <v>13</v>
      </c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83"/>
      <c r="Q196" s="83"/>
      <c r="R196" s="83"/>
      <c r="S196" s="83"/>
      <c r="T196" s="25"/>
      <c r="U196" s="126"/>
    </row>
    <row r="197" spans="1:21" ht="30" customHeight="1" thickBot="1" x14ac:dyDescent="0.35">
      <c r="A197" s="167" t="s">
        <v>76</v>
      </c>
      <c r="B197" s="69" t="s">
        <v>95</v>
      </c>
      <c r="C197" s="101" t="s">
        <v>121</v>
      </c>
      <c r="D197" s="73"/>
      <c r="E197" s="25"/>
      <c r="F197" s="25">
        <v>550</v>
      </c>
      <c r="G197" s="25"/>
      <c r="H197" s="25"/>
      <c r="I197" s="25"/>
      <c r="J197" s="25"/>
      <c r="K197" s="25"/>
      <c r="L197" s="25">
        <v>93</v>
      </c>
      <c r="M197" s="25"/>
      <c r="N197" s="25"/>
      <c r="O197" s="25"/>
      <c r="P197" s="83"/>
      <c r="Q197" s="83"/>
      <c r="R197" s="83"/>
      <c r="S197" s="83"/>
      <c r="T197" s="25"/>
      <c r="U197" s="126"/>
    </row>
    <row r="198" spans="1:21" ht="30" customHeight="1" thickBot="1" x14ac:dyDescent="0.35">
      <c r="A198" s="167" t="s">
        <v>76</v>
      </c>
      <c r="B198" s="69" t="s">
        <v>21</v>
      </c>
      <c r="C198" s="101" t="s">
        <v>122</v>
      </c>
      <c r="D198" s="73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83"/>
      <c r="Q198" s="83"/>
      <c r="R198" s="83"/>
      <c r="S198" s="83"/>
      <c r="T198" s="25"/>
      <c r="U198" s="126"/>
    </row>
    <row r="199" spans="1:21" ht="30" customHeight="1" thickBot="1" x14ac:dyDescent="0.35">
      <c r="A199" s="167" t="s">
        <v>76</v>
      </c>
      <c r="B199" s="69" t="s">
        <v>88</v>
      </c>
      <c r="C199" s="101" t="s">
        <v>122</v>
      </c>
      <c r="D199" s="73"/>
      <c r="E199" s="25"/>
      <c r="F199" s="25"/>
      <c r="G199" s="25">
        <v>13</v>
      </c>
      <c r="H199" s="25"/>
      <c r="I199" s="25"/>
      <c r="J199" s="25"/>
      <c r="K199" s="25"/>
      <c r="L199" s="25"/>
      <c r="M199" s="25"/>
      <c r="N199" s="25"/>
      <c r="O199" s="25"/>
      <c r="P199" s="83"/>
      <c r="Q199" s="83"/>
      <c r="R199" s="83"/>
      <c r="S199" s="83"/>
      <c r="T199" s="25"/>
      <c r="U199" s="126"/>
    </row>
    <row r="200" spans="1:21" ht="30" customHeight="1" thickBot="1" x14ac:dyDescent="0.35">
      <c r="A200" s="167" t="s">
        <v>76</v>
      </c>
      <c r="B200" s="68" t="s">
        <v>22</v>
      </c>
      <c r="C200" s="101" t="s">
        <v>122</v>
      </c>
      <c r="D200" s="73">
        <v>120</v>
      </c>
      <c r="E200" s="25">
        <v>40</v>
      </c>
      <c r="F200" s="25">
        <v>67</v>
      </c>
      <c r="G200" s="25">
        <v>13</v>
      </c>
      <c r="H200" s="25">
        <v>3400</v>
      </c>
      <c r="I200" s="25"/>
      <c r="J200" s="25"/>
      <c r="K200" s="25"/>
      <c r="L200" s="25"/>
      <c r="M200" s="25"/>
      <c r="N200" s="25"/>
      <c r="O200" s="25">
        <v>53</v>
      </c>
      <c r="P200" s="83">
        <v>13</v>
      </c>
      <c r="Q200" s="83"/>
      <c r="R200" s="83">
        <v>13</v>
      </c>
      <c r="S200" s="83">
        <v>13</v>
      </c>
      <c r="T200" s="25"/>
      <c r="U200" s="126">
        <v>13</v>
      </c>
    </row>
    <row r="201" spans="1:21" ht="30" customHeight="1" thickBot="1" x14ac:dyDescent="0.35">
      <c r="A201" s="167" t="s">
        <v>76</v>
      </c>
      <c r="B201" s="68" t="s">
        <v>102</v>
      </c>
      <c r="C201" s="101" t="s">
        <v>122</v>
      </c>
      <c r="D201" s="73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83"/>
      <c r="Q201" s="83"/>
      <c r="R201" s="83"/>
      <c r="S201" s="83"/>
      <c r="T201" s="25"/>
      <c r="U201" s="126"/>
    </row>
    <row r="202" spans="1:21" ht="30" customHeight="1" thickBot="1" x14ac:dyDescent="0.35">
      <c r="A202" s="167" t="s">
        <v>76</v>
      </c>
      <c r="B202" s="68" t="s">
        <v>23</v>
      </c>
      <c r="C202" s="101" t="s">
        <v>121</v>
      </c>
      <c r="D202" s="73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83"/>
      <c r="Q202" s="83"/>
      <c r="R202" s="83"/>
      <c r="S202" s="83"/>
      <c r="T202" s="25"/>
      <c r="U202" s="126">
        <v>13</v>
      </c>
    </row>
    <row r="203" spans="1:21" ht="30" customHeight="1" thickBot="1" x14ac:dyDescent="0.35">
      <c r="A203" s="167" t="s">
        <v>76</v>
      </c>
      <c r="B203" s="68" t="s">
        <v>24</v>
      </c>
      <c r="C203" s="101" t="s">
        <v>121</v>
      </c>
      <c r="D203" s="73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83"/>
      <c r="Q203" s="83"/>
      <c r="R203" s="83"/>
      <c r="S203" s="83"/>
      <c r="T203" s="25"/>
      <c r="U203" s="126"/>
    </row>
    <row r="204" spans="1:21" ht="30" customHeight="1" thickBot="1" x14ac:dyDescent="0.35">
      <c r="A204" s="167" t="s">
        <v>76</v>
      </c>
      <c r="B204" s="68" t="s">
        <v>107</v>
      </c>
      <c r="C204" s="101" t="s">
        <v>122</v>
      </c>
      <c r="D204" s="73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83"/>
      <c r="Q204" s="83"/>
      <c r="R204" s="83"/>
      <c r="S204" s="83"/>
      <c r="T204" s="25"/>
      <c r="U204" s="126"/>
    </row>
    <row r="205" spans="1:21" ht="30" customHeight="1" thickBot="1" x14ac:dyDescent="0.35">
      <c r="A205" s="167" t="s">
        <v>76</v>
      </c>
      <c r="B205" s="68" t="s">
        <v>101</v>
      </c>
      <c r="C205" s="101" t="s">
        <v>122</v>
      </c>
      <c r="D205" s="73"/>
      <c r="E205" s="25"/>
      <c r="F205" s="25"/>
      <c r="G205" s="25">
        <v>13</v>
      </c>
      <c r="H205" s="25"/>
      <c r="I205" s="25"/>
      <c r="J205" s="25"/>
      <c r="K205" s="25"/>
      <c r="L205" s="25"/>
      <c r="M205" s="25"/>
      <c r="N205" s="25"/>
      <c r="O205" s="25"/>
      <c r="P205" s="83"/>
      <c r="Q205" s="83"/>
      <c r="R205" s="83"/>
      <c r="S205" s="83"/>
      <c r="T205" s="25"/>
      <c r="U205" s="126"/>
    </row>
    <row r="206" spans="1:21" ht="30" customHeight="1" thickBot="1" x14ac:dyDescent="0.35">
      <c r="A206" s="167" t="s">
        <v>76</v>
      </c>
      <c r="B206" s="68" t="s">
        <v>25</v>
      </c>
      <c r="C206" s="101" t="s">
        <v>122</v>
      </c>
      <c r="D206" s="73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83"/>
      <c r="Q206" s="83"/>
      <c r="R206" s="83"/>
      <c r="S206" s="83"/>
      <c r="T206" s="25"/>
      <c r="U206" s="126"/>
    </row>
    <row r="207" spans="1:21" ht="30" customHeight="1" thickBot="1" x14ac:dyDescent="0.35">
      <c r="A207" s="167" t="s">
        <v>76</v>
      </c>
      <c r="B207" s="68" t="s">
        <v>26</v>
      </c>
      <c r="C207" s="101" t="s">
        <v>121</v>
      </c>
      <c r="D207" s="73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83">
        <v>27</v>
      </c>
      <c r="Q207" s="83"/>
      <c r="R207" s="83"/>
      <c r="S207" s="83"/>
      <c r="T207" s="25"/>
      <c r="U207" s="126"/>
    </row>
    <row r="208" spans="1:21" ht="30" customHeight="1" thickBot="1" x14ac:dyDescent="0.35">
      <c r="A208" s="167" t="s">
        <v>76</v>
      </c>
      <c r="B208" s="68" t="s">
        <v>89</v>
      </c>
      <c r="C208" s="101" t="s">
        <v>121</v>
      </c>
      <c r="D208" s="73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83"/>
      <c r="Q208" s="83"/>
      <c r="R208" s="83"/>
      <c r="S208" s="83"/>
      <c r="T208" s="25"/>
      <c r="U208" s="126">
        <v>13</v>
      </c>
    </row>
    <row r="209" spans="1:21" ht="30" customHeight="1" thickBot="1" x14ac:dyDescent="0.35">
      <c r="A209" s="167" t="s">
        <v>76</v>
      </c>
      <c r="B209" s="68" t="s">
        <v>27</v>
      </c>
      <c r="C209" s="101" t="s">
        <v>122</v>
      </c>
      <c r="D209" s="73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83"/>
      <c r="Q209" s="83"/>
      <c r="R209" s="83"/>
      <c r="S209" s="83"/>
      <c r="T209" s="25"/>
      <c r="U209" s="126"/>
    </row>
    <row r="210" spans="1:21" ht="30" customHeight="1" thickBot="1" x14ac:dyDescent="0.35">
      <c r="A210" s="167" t="s">
        <v>76</v>
      </c>
      <c r="B210" s="70" t="s">
        <v>110</v>
      </c>
      <c r="C210" s="101" t="s">
        <v>122</v>
      </c>
      <c r="D210" s="73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83"/>
      <c r="Q210" s="83"/>
      <c r="R210" s="83"/>
      <c r="S210" s="83"/>
      <c r="T210" s="25"/>
      <c r="U210" s="126"/>
    </row>
    <row r="211" spans="1:21" ht="30" customHeight="1" thickBot="1" x14ac:dyDescent="0.35">
      <c r="A211" s="167" t="s">
        <v>76</v>
      </c>
      <c r="B211" s="71" t="s">
        <v>28</v>
      </c>
      <c r="C211" s="71"/>
      <c r="D211" s="74">
        <f>SUM(D170:D210)</f>
        <v>996</v>
      </c>
      <c r="E211" s="27">
        <f>SUM(E171:E210)</f>
        <v>986</v>
      </c>
      <c r="F211" s="27">
        <f>SUM(F171:F210)</f>
        <v>6006</v>
      </c>
      <c r="G211" s="27">
        <f t="shared" ref="G211:U211" si="4">SUM(G170:G210)</f>
        <v>3835</v>
      </c>
      <c r="H211" s="27">
        <f t="shared" si="4"/>
        <v>7680</v>
      </c>
      <c r="I211" s="27">
        <f t="shared" si="4"/>
        <v>430</v>
      </c>
      <c r="J211" s="27">
        <f t="shared" si="4"/>
        <v>5860</v>
      </c>
      <c r="K211" s="27">
        <f t="shared" si="4"/>
        <v>28230</v>
      </c>
      <c r="L211" s="27">
        <f t="shared" si="4"/>
        <v>4759</v>
      </c>
      <c r="M211" s="27">
        <f t="shared" si="4"/>
        <v>2376</v>
      </c>
      <c r="N211" s="27">
        <f t="shared" si="4"/>
        <v>1934</v>
      </c>
      <c r="O211" s="27">
        <f t="shared" si="4"/>
        <v>1820</v>
      </c>
      <c r="P211" s="27">
        <f t="shared" si="4"/>
        <v>3166</v>
      </c>
      <c r="Q211" s="86">
        <f t="shared" si="4"/>
        <v>0</v>
      </c>
      <c r="R211" s="86">
        <f t="shared" si="4"/>
        <v>2436</v>
      </c>
      <c r="S211" s="86">
        <f t="shared" si="4"/>
        <v>1270</v>
      </c>
      <c r="T211" s="27">
        <f t="shared" si="4"/>
        <v>17426</v>
      </c>
      <c r="U211" s="127">
        <f t="shared" si="4"/>
        <v>1252</v>
      </c>
    </row>
    <row r="212" spans="1:21" ht="30" customHeight="1" thickBot="1" x14ac:dyDescent="0.35">
      <c r="A212" s="167" t="s">
        <v>79</v>
      </c>
      <c r="B212" s="67" t="s">
        <v>99</v>
      </c>
      <c r="C212" s="105" t="s">
        <v>121</v>
      </c>
      <c r="D212" s="72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82"/>
      <c r="Q212" s="82"/>
      <c r="R212" s="82"/>
      <c r="S212" s="82"/>
      <c r="T212" s="33"/>
      <c r="U212" s="125"/>
    </row>
    <row r="213" spans="1:21" ht="30" customHeight="1" thickBot="1" x14ac:dyDescent="0.35">
      <c r="A213" s="167" t="s">
        <v>79</v>
      </c>
      <c r="B213" s="68" t="s">
        <v>9</v>
      </c>
      <c r="C213" s="101" t="s">
        <v>121</v>
      </c>
      <c r="D213" s="73">
        <v>13</v>
      </c>
      <c r="E213" s="25"/>
      <c r="F213" s="25">
        <v>13</v>
      </c>
      <c r="G213" s="25"/>
      <c r="H213" s="25">
        <v>80</v>
      </c>
      <c r="I213" s="25"/>
      <c r="J213" s="25"/>
      <c r="K213" s="25"/>
      <c r="L213" s="25">
        <v>13</v>
      </c>
      <c r="M213" s="25"/>
      <c r="N213" s="25">
        <v>13</v>
      </c>
      <c r="O213" s="25"/>
      <c r="P213" s="83"/>
      <c r="Q213" s="83">
        <v>53</v>
      </c>
      <c r="R213" s="83"/>
      <c r="S213" s="83"/>
      <c r="T213" s="25"/>
      <c r="U213" s="126">
        <v>13</v>
      </c>
    </row>
    <row r="214" spans="1:21" ht="30" customHeight="1" thickBot="1" x14ac:dyDescent="0.35">
      <c r="A214" s="167" t="s">
        <v>79</v>
      </c>
      <c r="B214" s="68" t="s">
        <v>96</v>
      </c>
      <c r="C214" s="101" t="s">
        <v>121</v>
      </c>
      <c r="D214" s="73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83"/>
      <c r="Q214" s="83"/>
      <c r="R214" s="83"/>
      <c r="S214" s="83"/>
      <c r="T214" s="25"/>
      <c r="U214" s="126"/>
    </row>
    <row r="215" spans="1:21" ht="30" customHeight="1" thickBot="1" x14ac:dyDescent="0.35">
      <c r="A215" s="167" t="s">
        <v>79</v>
      </c>
      <c r="B215" s="68" t="s">
        <v>100</v>
      </c>
      <c r="C215" s="101" t="s">
        <v>122</v>
      </c>
      <c r="D215" s="73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83"/>
      <c r="Q215" s="83"/>
      <c r="R215" s="83"/>
      <c r="S215" s="83"/>
      <c r="T215" s="25"/>
      <c r="U215" s="126"/>
    </row>
    <row r="216" spans="1:21" ht="30" customHeight="1" thickBot="1" x14ac:dyDescent="0.35">
      <c r="A216" s="167" t="s">
        <v>79</v>
      </c>
      <c r="B216" s="69" t="s">
        <v>10</v>
      </c>
      <c r="C216" s="101" t="s">
        <v>122</v>
      </c>
      <c r="D216" s="73"/>
      <c r="E216" s="25"/>
      <c r="F216" s="25"/>
      <c r="G216" s="25">
        <v>67</v>
      </c>
      <c r="H216" s="25">
        <v>27</v>
      </c>
      <c r="I216" s="25">
        <v>53</v>
      </c>
      <c r="J216" s="25">
        <v>470</v>
      </c>
      <c r="K216" s="25"/>
      <c r="L216" s="25">
        <v>400</v>
      </c>
      <c r="M216" s="25">
        <v>200</v>
      </c>
      <c r="N216" s="25"/>
      <c r="O216" s="25"/>
      <c r="P216" s="83"/>
      <c r="Q216" s="83"/>
      <c r="R216" s="83"/>
      <c r="S216" s="83">
        <v>330</v>
      </c>
      <c r="T216" s="25">
        <v>13</v>
      </c>
      <c r="U216" s="126">
        <v>67</v>
      </c>
    </row>
    <row r="217" spans="1:21" ht="30" customHeight="1" thickBot="1" x14ac:dyDescent="0.35">
      <c r="A217" s="167" t="s">
        <v>79</v>
      </c>
      <c r="B217" s="69" t="s">
        <v>11</v>
      </c>
      <c r="C217" s="101" t="s">
        <v>121</v>
      </c>
      <c r="D217" s="73">
        <v>27</v>
      </c>
      <c r="E217" s="25"/>
      <c r="F217" s="25">
        <v>13</v>
      </c>
      <c r="G217" s="25"/>
      <c r="H217" s="25"/>
      <c r="I217" s="25"/>
      <c r="J217" s="25"/>
      <c r="K217" s="25"/>
      <c r="L217" s="25"/>
      <c r="M217" s="25"/>
      <c r="N217" s="25"/>
      <c r="O217" s="25"/>
      <c r="P217" s="83"/>
      <c r="Q217" s="83">
        <v>13</v>
      </c>
      <c r="R217" s="83">
        <v>27</v>
      </c>
      <c r="S217" s="83"/>
      <c r="T217" s="25"/>
      <c r="U217" s="126"/>
    </row>
    <row r="218" spans="1:21" ht="30" customHeight="1" thickBot="1" x14ac:dyDescent="0.35">
      <c r="A218" s="167" t="s">
        <v>79</v>
      </c>
      <c r="B218" s="69" t="s">
        <v>12</v>
      </c>
      <c r="C218" s="101" t="s">
        <v>122</v>
      </c>
      <c r="D218" s="73">
        <v>110</v>
      </c>
      <c r="E218" s="25"/>
      <c r="F218" s="25">
        <v>1200</v>
      </c>
      <c r="G218" s="25">
        <v>200</v>
      </c>
      <c r="H218" s="25">
        <v>670</v>
      </c>
      <c r="I218" s="25">
        <v>130</v>
      </c>
      <c r="J218" s="25">
        <v>4000</v>
      </c>
      <c r="K218" s="25"/>
      <c r="L218" s="25">
        <v>1700</v>
      </c>
      <c r="M218" s="25">
        <v>1000</v>
      </c>
      <c r="N218" s="25">
        <v>670</v>
      </c>
      <c r="O218" s="25">
        <v>470</v>
      </c>
      <c r="P218" s="83">
        <v>200</v>
      </c>
      <c r="Q218" s="83">
        <v>130</v>
      </c>
      <c r="R218" s="83">
        <v>930</v>
      </c>
      <c r="S218" s="83">
        <v>670</v>
      </c>
      <c r="T218" s="25">
        <v>9000</v>
      </c>
      <c r="U218" s="126">
        <v>670</v>
      </c>
    </row>
    <row r="219" spans="1:21" ht="30" customHeight="1" thickBot="1" x14ac:dyDescent="0.35">
      <c r="A219" s="167" t="s">
        <v>79</v>
      </c>
      <c r="B219" s="69" t="s">
        <v>13</v>
      </c>
      <c r="C219" s="101" t="s">
        <v>122</v>
      </c>
      <c r="D219" s="73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83"/>
      <c r="Q219" s="83"/>
      <c r="R219" s="83"/>
      <c r="S219" s="83"/>
      <c r="T219" s="25"/>
      <c r="U219" s="126"/>
    </row>
    <row r="220" spans="1:21" ht="30" customHeight="1" thickBot="1" x14ac:dyDescent="0.35">
      <c r="A220" s="167" t="s">
        <v>79</v>
      </c>
      <c r="B220" s="69" t="s">
        <v>14</v>
      </c>
      <c r="C220" s="101" t="s">
        <v>121</v>
      </c>
      <c r="D220" s="73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83"/>
      <c r="Q220" s="83"/>
      <c r="R220" s="83"/>
      <c r="S220" s="83"/>
      <c r="T220" s="25"/>
      <c r="U220" s="126"/>
    </row>
    <row r="221" spans="1:21" ht="30" customHeight="1" thickBot="1" x14ac:dyDescent="0.35">
      <c r="A221" s="167" t="s">
        <v>79</v>
      </c>
      <c r="B221" s="69" t="s">
        <v>15</v>
      </c>
      <c r="C221" s="101" t="s">
        <v>121</v>
      </c>
      <c r="D221" s="73"/>
      <c r="E221" s="25"/>
      <c r="F221" s="25">
        <v>53</v>
      </c>
      <c r="G221" s="25">
        <v>13</v>
      </c>
      <c r="H221" s="25">
        <v>27</v>
      </c>
      <c r="I221" s="25"/>
      <c r="J221" s="25"/>
      <c r="K221" s="25"/>
      <c r="L221" s="25">
        <v>27</v>
      </c>
      <c r="M221" s="25"/>
      <c r="N221" s="25">
        <v>13</v>
      </c>
      <c r="O221" s="25"/>
      <c r="P221" s="83">
        <v>13</v>
      </c>
      <c r="Q221" s="83"/>
      <c r="R221" s="83"/>
      <c r="S221" s="83"/>
      <c r="T221" s="25"/>
      <c r="U221" s="126">
        <v>13</v>
      </c>
    </row>
    <row r="222" spans="1:21" ht="30" customHeight="1" thickBot="1" x14ac:dyDescent="0.35">
      <c r="A222" s="167" t="s">
        <v>79</v>
      </c>
      <c r="B222" s="69" t="s">
        <v>114</v>
      </c>
      <c r="C222" s="101" t="s">
        <v>122</v>
      </c>
      <c r="D222" s="73"/>
      <c r="E222" s="25"/>
      <c r="F222" s="25"/>
      <c r="G222" s="25"/>
      <c r="H222" s="25"/>
      <c r="I222" s="25"/>
      <c r="J222" s="25"/>
      <c r="K222" s="25"/>
      <c r="L222" s="25"/>
      <c r="M222" s="25"/>
      <c r="N222" s="25">
        <v>27</v>
      </c>
      <c r="O222" s="25"/>
      <c r="P222" s="83"/>
      <c r="Q222" s="83"/>
      <c r="R222" s="83"/>
      <c r="S222" s="83"/>
      <c r="T222" s="25"/>
      <c r="U222" s="126"/>
    </row>
    <row r="223" spans="1:21" ht="30" customHeight="1" thickBot="1" x14ac:dyDescent="0.35">
      <c r="A223" s="167" t="s">
        <v>79</v>
      </c>
      <c r="B223" s="69" t="s">
        <v>16</v>
      </c>
      <c r="C223" s="101" t="s">
        <v>121</v>
      </c>
      <c r="D223" s="73"/>
      <c r="E223" s="25"/>
      <c r="F223" s="25"/>
      <c r="G223" s="25">
        <v>13</v>
      </c>
      <c r="H223" s="25">
        <v>13</v>
      </c>
      <c r="I223" s="25"/>
      <c r="J223" s="25"/>
      <c r="K223" s="25"/>
      <c r="L223" s="25"/>
      <c r="M223" s="25"/>
      <c r="N223" s="25"/>
      <c r="O223" s="25"/>
      <c r="P223" s="83"/>
      <c r="Q223" s="83"/>
      <c r="R223" s="83"/>
      <c r="S223" s="83"/>
      <c r="T223" s="25"/>
      <c r="U223" s="126"/>
    </row>
    <row r="224" spans="1:21" ht="30" customHeight="1" thickBot="1" x14ac:dyDescent="0.35">
      <c r="A224" s="167" t="s">
        <v>79</v>
      </c>
      <c r="B224" s="69" t="s">
        <v>17</v>
      </c>
      <c r="C224" s="101" t="s">
        <v>121</v>
      </c>
      <c r="D224" s="73">
        <v>190</v>
      </c>
      <c r="E224" s="25"/>
      <c r="F224" s="25">
        <v>1000</v>
      </c>
      <c r="G224" s="25">
        <v>1200</v>
      </c>
      <c r="H224" s="25">
        <v>3300</v>
      </c>
      <c r="I224" s="25">
        <v>600</v>
      </c>
      <c r="J224" s="25">
        <v>610</v>
      </c>
      <c r="K224" s="25"/>
      <c r="L224" s="25">
        <v>930</v>
      </c>
      <c r="M224" s="25">
        <v>1100</v>
      </c>
      <c r="N224" s="25">
        <v>1200</v>
      </c>
      <c r="O224" s="25">
        <v>1300</v>
      </c>
      <c r="P224" s="83">
        <v>270</v>
      </c>
      <c r="Q224" s="83">
        <v>270</v>
      </c>
      <c r="R224" s="83">
        <v>53</v>
      </c>
      <c r="S224" s="83">
        <v>40</v>
      </c>
      <c r="T224" s="25">
        <v>1700</v>
      </c>
      <c r="U224" s="126">
        <v>530</v>
      </c>
    </row>
    <row r="225" spans="1:21" ht="30" customHeight="1" thickBot="1" x14ac:dyDescent="0.35">
      <c r="A225" s="167" t="s">
        <v>79</v>
      </c>
      <c r="B225" s="69" t="s">
        <v>98</v>
      </c>
      <c r="C225" s="101" t="s">
        <v>121</v>
      </c>
      <c r="D225" s="73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83"/>
      <c r="Q225" s="83"/>
      <c r="R225" s="83"/>
      <c r="S225" s="83"/>
      <c r="T225" s="25"/>
      <c r="U225" s="126"/>
    </row>
    <row r="226" spans="1:21" ht="30" customHeight="1" thickBot="1" x14ac:dyDescent="0.35">
      <c r="A226" s="167" t="s">
        <v>79</v>
      </c>
      <c r="B226" s="69" t="s">
        <v>97</v>
      </c>
      <c r="C226" s="101" t="s">
        <v>121</v>
      </c>
      <c r="D226" s="73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83"/>
      <c r="Q226" s="83"/>
      <c r="R226" s="83"/>
      <c r="S226" s="83"/>
      <c r="T226" s="25"/>
      <c r="U226" s="126"/>
    </row>
    <row r="227" spans="1:21" ht="30" customHeight="1" thickBot="1" x14ac:dyDescent="0.35">
      <c r="A227" s="167" t="s">
        <v>79</v>
      </c>
      <c r="B227" s="69" t="s">
        <v>90</v>
      </c>
      <c r="C227" s="101" t="s">
        <v>121</v>
      </c>
      <c r="D227" s="73"/>
      <c r="E227" s="25"/>
      <c r="F227" s="25"/>
      <c r="G227" s="25">
        <v>27</v>
      </c>
      <c r="H227" s="25"/>
      <c r="I227" s="25"/>
      <c r="J227" s="25"/>
      <c r="K227" s="25"/>
      <c r="L227" s="25"/>
      <c r="M227" s="25"/>
      <c r="N227" s="25"/>
      <c r="O227" s="25"/>
      <c r="P227" s="83"/>
      <c r="Q227" s="83"/>
      <c r="R227" s="83"/>
      <c r="S227" s="83"/>
      <c r="T227" s="25"/>
      <c r="U227" s="126"/>
    </row>
    <row r="228" spans="1:21" ht="30" customHeight="1" thickBot="1" x14ac:dyDescent="0.35">
      <c r="A228" s="167" t="s">
        <v>79</v>
      </c>
      <c r="B228" s="69" t="s">
        <v>111</v>
      </c>
      <c r="C228" s="101" t="s">
        <v>122</v>
      </c>
      <c r="D228" s="73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83"/>
      <c r="Q228" s="83"/>
      <c r="R228" s="83"/>
      <c r="S228" s="83"/>
      <c r="T228" s="25"/>
      <c r="U228" s="126"/>
    </row>
    <row r="229" spans="1:21" ht="30" customHeight="1" thickBot="1" x14ac:dyDescent="0.35">
      <c r="A229" s="167" t="s">
        <v>79</v>
      </c>
      <c r="B229" s="69" t="s">
        <v>104</v>
      </c>
      <c r="C229" s="101" t="s">
        <v>121</v>
      </c>
      <c r="D229" s="73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83"/>
      <c r="Q229" s="83"/>
      <c r="R229" s="83"/>
      <c r="S229" s="83"/>
      <c r="T229" s="25"/>
      <c r="U229" s="126"/>
    </row>
    <row r="230" spans="1:21" ht="30" customHeight="1" thickBot="1" x14ac:dyDescent="0.35">
      <c r="A230" s="167" t="s">
        <v>79</v>
      </c>
      <c r="B230" s="69" t="s">
        <v>18</v>
      </c>
      <c r="C230" s="101" t="s">
        <v>121</v>
      </c>
      <c r="D230" s="73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83"/>
      <c r="Q230" s="83">
        <v>27</v>
      </c>
      <c r="R230" s="83"/>
      <c r="S230" s="83"/>
      <c r="T230" s="25"/>
      <c r="U230" s="126"/>
    </row>
    <row r="231" spans="1:21" ht="30" customHeight="1" thickBot="1" x14ac:dyDescent="0.35">
      <c r="A231" s="167" t="s">
        <v>79</v>
      </c>
      <c r="B231" s="69" t="s">
        <v>105</v>
      </c>
      <c r="C231" s="101" t="s">
        <v>121</v>
      </c>
      <c r="D231" s="73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83"/>
      <c r="Q231" s="83"/>
      <c r="R231" s="83"/>
      <c r="S231" s="83"/>
      <c r="T231" s="25"/>
      <c r="U231" s="126"/>
    </row>
    <row r="232" spans="1:21" ht="30" customHeight="1" thickBot="1" x14ac:dyDescent="0.35">
      <c r="A232" s="167" t="s">
        <v>79</v>
      </c>
      <c r="B232" s="69" t="s">
        <v>103</v>
      </c>
      <c r="C232" s="101" t="s">
        <v>121</v>
      </c>
      <c r="D232" s="73"/>
      <c r="E232" s="25"/>
      <c r="F232" s="25"/>
      <c r="G232" s="25"/>
      <c r="H232" s="25">
        <v>13</v>
      </c>
      <c r="I232" s="25"/>
      <c r="J232" s="25"/>
      <c r="K232" s="25"/>
      <c r="L232" s="25"/>
      <c r="M232" s="25"/>
      <c r="N232" s="25"/>
      <c r="O232" s="25"/>
      <c r="P232" s="83"/>
      <c r="Q232" s="83"/>
      <c r="R232" s="83"/>
      <c r="S232" s="83"/>
      <c r="T232" s="25"/>
      <c r="U232" s="126"/>
    </row>
    <row r="233" spans="1:21" ht="30" customHeight="1" thickBot="1" x14ac:dyDescent="0.35">
      <c r="A233" s="167" t="s">
        <v>79</v>
      </c>
      <c r="B233" s="69" t="s">
        <v>106</v>
      </c>
      <c r="C233" s="101" t="s">
        <v>121</v>
      </c>
      <c r="D233" s="73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83"/>
      <c r="Q233" s="83"/>
      <c r="R233" s="83"/>
      <c r="S233" s="83"/>
      <c r="T233" s="25"/>
      <c r="U233" s="126"/>
    </row>
    <row r="234" spans="1:21" ht="30" customHeight="1" thickBot="1" x14ac:dyDescent="0.35">
      <c r="A234" s="167" t="s">
        <v>79</v>
      </c>
      <c r="B234" s="69" t="s">
        <v>19</v>
      </c>
      <c r="C234" s="101" t="s">
        <v>121</v>
      </c>
      <c r="D234" s="73"/>
      <c r="E234" s="25"/>
      <c r="F234" s="25">
        <v>27</v>
      </c>
      <c r="G234" s="25">
        <v>550</v>
      </c>
      <c r="H234" s="25">
        <v>27</v>
      </c>
      <c r="I234" s="25"/>
      <c r="J234" s="25"/>
      <c r="K234" s="25"/>
      <c r="L234" s="25"/>
      <c r="M234" s="25"/>
      <c r="N234" s="25">
        <v>200</v>
      </c>
      <c r="O234" s="25">
        <v>93</v>
      </c>
      <c r="P234" s="83"/>
      <c r="Q234" s="83"/>
      <c r="R234" s="83"/>
      <c r="S234" s="83"/>
      <c r="T234" s="25"/>
      <c r="U234" s="126"/>
    </row>
    <row r="235" spans="1:21" ht="30" customHeight="1" thickBot="1" x14ac:dyDescent="0.35">
      <c r="A235" s="167" t="s">
        <v>79</v>
      </c>
      <c r="B235" s="69" t="s">
        <v>113</v>
      </c>
      <c r="C235" s="101" t="s">
        <v>122</v>
      </c>
      <c r="D235" s="73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83"/>
      <c r="Q235" s="83"/>
      <c r="R235" s="83"/>
      <c r="S235" s="83"/>
      <c r="T235" s="25"/>
      <c r="U235" s="126"/>
    </row>
    <row r="236" spans="1:21" ht="30" customHeight="1" thickBot="1" x14ac:dyDescent="0.35">
      <c r="A236" s="167" t="s">
        <v>79</v>
      </c>
      <c r="B236" s="69" t="s">
        <v>20</v>
      </c>
      <c r="C236" s="102" t="s">
        <v>121</v>
      </c>
      <c r="D236" s="73">
        <v>67</v>
      </c>
      <c r="E236" s="25"/>
      <c r="F236" s="25">
        <v>130</v>
      </c>
      <c r="G236" s="25">
        <v>470</v>
      </c>
      <c r="H236" s="25">
        <v>130</v>
      </c>
      <c r="I236" s="25">
        <v>67</v>
      </c>
      <c r="J236" s="25"/>
      <c r="K236" s="25"/>
      <c r="L236" s="25"/>
      <c r="M236" s="25">
        <v>130</v>
      </c>
      <c r="N236" s="25">
        <v>210</v>
      </c>
      <c r="O236" s="25">
        <v>27</v>
      </c>
      <c r="P236" s="83"/>
      <c r="Q236" s="83">
        <v>240</v>
      </c>
      <c r="R236" s="83"/>
      <c r="S236" s="83"/>
      <c r="T236" s="25">
        <v>270</v>
      </c>
      <c r="U236" s="126">
        <v>150</v>
      </c>
    </row>
    <row r="237" spans="1:21" ht="30" customHeight="1" thickBot="1" x14ac:dyDescent="0.35">
      <c r="A237" s="167" t="s">
        <v>79</v>
      </c>
      <c r="B237" s="69" t="s">
        <v>112</v>
      </c>
      <c r="C237" s="101" t="s">
        <v>122</v>
      </c>
      <c r="D237" s="73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83"/>
      <c r="Q237" s="83"/>
      <c r="R237" s="83"/>
      <c r="S237" s="83"/>
      <c r="T237" s="25"/>
      <c r="U237" s="126"/>
    </row>
    <row r="238" spans="1:21" ht="30" customHeight="1" thickBot="1" x14ac:dyDescent="0.35">
      <c r="A238" s="167" t="s">
        <v>79</v>
      </c>
      <c r="B238" s="69" t="s">
        <v>91</v>
      </c>
      <c r="C238" s="101" t="s">
        <v>122</v>
      </c>
      <c r="D238" s="73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83"/>
      <c r="Q238" s="83"/>
      <c r="R238" s="83"/>
      <c r="S238" s="83"/>
      <c r="T238" s="25"/>
      <c r="U238" s="126"/>
    </row>
    <row r="239" spans="1:21" ht="30" customHeight="1" thickBot="1" x14ac:dyDescent="0.35">
      <c r="A239" s="167" t="s">
        <v>79</v>
      </c>
      <c r="B239" s="69" t="s">
        <v>95</v>
      </c>
      <c r="C239" s="101" t="s">
        <v>121</v>
      </c>
      <c r="D239" s="73"/>
      <c r="E239" s="25"/>
      <c r="F239" s="25"/>
      <c r="G239" s="25"/>
      <c r="H239" s="25"/>
      <c r="I239" s="25"/>
      <c r="J239" s="25"/>
      <c r="K239" s="25"/>
      <c r="L239" s="25">
        <v>27</v>
      </c>
      <c r="M239" s="25"/>
      <c r="N239" s="25"/>
      <c r="O239" s="25"/>
      <c r="P239" s="83"/>
      <c r="Q239" s="83"/>
      <c r="R239" s="83"/>
      <c r="S239" s="83"/>
      <c r="T239" s="25"/>
      <c r="U239" s="126"/>
    </row>
    <row r="240" spans="1:21" ht="30" customHeight="1" thickBot="1" x14ac:dyDescent="0.35">
      <c r="A240" s="167" t="s">
        <v>79</v>
      </c>
      <c r="B240" s="69" t="s">
        <v>21</v>
      </c>
      <c r="C240" s="101" t="s">
        <v>122</v>
      </c>
      <c r="D240" s="73"/>
      <c r="E240" s="25"/>
      <c r="F240" s="25"/>
      <c r="G240" s="25"/>
      <c r="H240" s="25"/>
      <c r="I240" s="25"/>
      <c r="J240" s="25"/>
      <c r="K240" s="25"/>
      <c r="L240" s="25"/>
      <c r="M240" s="25">
        <v>13</v>
      </c>
      <c r="N240" s="25"/>
      <c r="O240" s="25"/>
      <c r="P240" s="83"/>
      <c r="Q240" s="83"/>
      <c r="R240" s="83"/>
      <c r="S240" s="83"/>
      <c r="T240" s="25"/>
      <c r="U240" s="126"/>
    </row>
    <row r="241" spans="1:21" ht="30" customHeight="1" thickBot="1" x14ac:dyDescent="0.35">
      <c r="A241" s="167" t="s">
        <v>79</v>
      </c>
      <c r="B241" s="69" t="s">
        <v>88</v>
      </c>
      <c r="C241" s="101" t="s">
        <v>122</v>
      </c>
      <c r="D241" s="73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83"/>
      <c r="Q241" s="83"/>
      <c r="R241" s="83"/>
      <c r="S241" s="83">
        <v>27</v>
      </c>
      <c r="T241" s="25"/>
      <c r="U241" s="126"/>
    </row>
    <row r="242" spans="1:21" ht="30" customHeight="1" thickBot="1" x14ac:dyDescent="0.35">
      <c r="A242" s="167" t="s">
        <v>79</v>
      </c>
      <c r="B242" s="68" t="s">
        <v>22</v>
      </c>
      <c r="C242" s="101" t="s">
        <v>122</v>
      </c>
      <c r="D242" s="73">
        <v>13</v>
      </c>
      <c r="E242" s="25"/>
      <c r="F242" s="25"/>
      <c r="G242" s="25">
        <v>13</v>
      </c>
      <c r="H242" s="25">
        <v>3400</v>
      </c>
      <c r="I242" s="25"/>
      <c r="J242" s="25">
        <v>13</v>
      </c>
      <c r="K242" s="25"/>
      <c r="L242" s="25">
        <v>13</v>
      </c>
      <c r="M242" s="25">
        <v>40</v>
      </c>
      <c r="N242" s="25">
        <v>13</v>
      </c>
      <c r="O242" s="25">
        <v>13</v>
      </c>
      <c r="P242" s="83">
        <v>53</v>
      </c>
      <c r="Q242" s="83">
        <v>130</v>
      </c>
      <c r="R242" s="83">
        <v>13</v>
      </c>
      <c r="S242" s="83"/>
      <c r="T242" s="25"/>
      <c r="U242" s="126">
        <v>13</v>
      </c>
    </row>
    <row r="243" spans="1:21" ht="30" customHeight="1" thickBot="1" x14ac:dyDescent="0.35">
      <c r="A243" s="167" t="s">
        <v>79</v>
      </c>
      <c r="B243" s="68" t="s">
        <v>102</v>
      </c>
      <c r="C243" s="101" t="s">
        <v>122</v>
      </c>
      <c r="D243" s="73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83"/>
      <c r="Q243" s="83"/>
      <c r="R243" s="83"/>
      <c r="S243" s="83"/>
      <c r="T243" s="25"/>
      <c r="U243" s="126"/>
    </row>
    <row r="244" spans="1:21" ht="30" customHeight="1" thickBot="1" x14ac:dyDescent="0.35">
      <c r="A244" s="167" t="s">
        <v>79</v>
      </c>
      <c r="B244" s="68" t="s">
        <v>23</v>
      </c>
      <c r="C244" s="101" t="s">
        <v>121</v>
      </c>
      <c r="D244" s="73"/>
      <c r="E244" s="25"/>
      <c r="F244" s="25"/>
      <c r="G244" s="25"/>
      <c r="H244" s="25">
        <v>40</v>
      </c>
      <c r="I244" s="25"/>
      <c r="J244" s="25"/>
      <c r="K244" s="25"/>
      <c r="L244" s="25"/>
      <c r="M244" s="25"/>
      <c r="N244" s="25"/>
      <c r="O244" s="25"/>
      <c r="P244" s="83">
        <v>27</v>
      </c>
      <c r="Q244" s="83"/>
      <c r="R244" s="83"/>
      <c r="S244" s="83"/>
      <c r="T244" s="25"/>
      <c r="U244" s="126"/>
    </row>
    <row r="245" spans="1:21" ht="30" customHeight="1" thickBot="1" x14ac:dyDescent="0.35">
      <c r="A245" s="167" t="s">
        <v>79</v>
      </c>
      <c r="B245" s="68" t="s">
        <v>24</v>
      </c>
      <c r="C245" s="101" t="s">
        <v>121</v>
      </c>
      <c r="D245" s="73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83"/>
      <c r="Q245" s="83"/>
      <c r="R245" s="83"/>
      <c r="S245" s="83"/>
      <c r="T245" s="25"/>
      <c r="U245" s="126"/>
    </row>
    <row r="246" spans="1:21" ht="30" customHeight="1" thickBot="1" x14ac:dyDescent="0.35">
      <c r="A246" s="167" t="s">
        <v>79</v>
      </c>
      <c r="B246" s="68" t="s">
        <v>107</v>
      </c>
      <c r="C246" s="101" t="s">
        <v>122</v>
      </c>
      <c r="D246" s="73"/>
      <c r="E246" s="25"/>
      <c r="F246" s="25"/>
      <c r="G246" s="25"/>
      <c r="H246" s="25"/>
      <c r="I246" s="25"/>
      <c r="J246" s="25"/>
      <c r="K246" s="25"/>
      <c r="L246" s="25"/>
      <c r="M246" s="25">
        <v>13</v>
      </c>
      <c r="N246" s="25"/>
      <c r="O246" s="25"/>
      <c r="P246" s="83"/>
      <c r="Q246" s="83"/>
      <c r="R246" s="83"/>
      <c r="S246" s="83"/>
      <c r="T246" s="25">
        <v>13</v>
      </c>
      <c r="U246" s="126"/>
    </row>
    <row r="247" spans="1:21" ht="30" customHeight="1" thickBot="1" x14ac:dyDescent="0.35">
      <c r="A247" s="167" t="s">
        <v>79</v>
      </c>
      <c r="B247" s="68" t="s">
        <v>101</v>
      </c>
      <c r="C247" s="101" t="s">
        <v>122</v>
      </c>
      <c r="D247" s="73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83"/>
      <c r="Q247" s="83"/>
      <c r="R247" s="83"/>
      <c r="S247" s="83"/>
      <c r="T247" s="25"/>
      <c r="U247" s="126"/>
    </row>
    <row r="248" spans="1:21" ht="30" customHeight="1" thickBot="1" x14ac:dyDescent="0.35">
      <c r="A248" s="167" t="s">
        <v>79</v>
      </c>
      <c r="B248" s="68" t="s">
        <v>25</v>
      </c>
      <c r="C248" s="101" t="s">
        <v>122</v>
      </c>
      <c r="D248" s="73"/>
      <c r="E248" s="25"/>
      <c r="F248" s="25"/>
      <c r="G248" s="25"/>
      <c r="H248" s="25"/>
      <c r="I248" s="25"/>
      <c r="J248" s="25"/>
      <c r="K248" s="25"/>
      <c r="L248" s="25"/>
      <c r="M248" s="25"/>
      <c r="N248" s="25">
        <v>13</v>
      </c>
      <c r="O248" s="25"/>
      <c r="P248" s="83">
        <v>13</v>
      </c>
      <c r="Q248" s="83"/>
      <c r="R248" s="83"/>
      <c r="S248" s="83"/>
      <c r="T248" s="25"/>
      <c r="U248" s="126"/>
    </row>
    <row r="249" spans="1:21" ht="30" customHeight="1" thickBot="1" x14ac:dyDescent="0.35">
      <c r="A249" s="167" t="s">
        <v>79</v>
      </c>
      <c r="B249" s="68" t="s">
        <v>26</v>
      </c>
      <c r="C249" s="101" t="s">
        <v>121</v>
      </c>
      <c r="D249" s="73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83"/>
      <c r="Q249" s="83"/>
      <c r="R249" s="83"/>
      <c r="S249" s="83"/>
      <c r="T249" s="25"/>
      <c r="U249" s="126"/>
    </row>
    <row r="250" spans="1:21" ht="30" customHeight="1" thickBot="1" x14ac:dyDescent="0.35">
      <c r="A250" s="167" t="s">
        <v>79</v>
      </c>
      <c r="B250" s="68" t="s">
        <v>89</v>
      </c>
      <c r="C250" s="101" t="s">
        <v>121</v>
      </c>
      <c r="D250" s="73"/>
      <c r="E250" s="25"/>
      <c r="F250" s="25"/>
      <c r="G250" s="25">
        <v>27</v>
      </c>
      <c r="H250" s="25"/>
      <c r="I250" s="25"/>
      <c r="J250" s="25"/>
      <c r="K250" s="25"/>
      <c r="L250" s="25"/>
      <c r="M250" s="25"/>
      <c r="N250" s="25"/>
      <c r="O250" s="25"/>
      <c r="P250" s="83"/>
      <c r="Q250" s="83"/>
      <c r="R250" s="83"/>
      <c r="S250" s="83"/>
      <c r="T250" s="25"/>
      <c r="U250" s="126"/>
    </row>
    <row r="251" spans="1:21" ht="30" customHeight="1" thickBot="1" x14ac:dyDescent="0.35">
      <c r="A251" s="167" t="s">
        <v>79</v>
      </c>
      <c r="B251" s="68" t="s">
        <v>27</v>
      </c>
      <c r="C251" s="101" t="s">
        <v>122</v>
      </c>
      <c r="D251" s="73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83"/>
      <c r="Q251" s="83"/>
      <c r="R251" s="83"/>
      <c r="S251" s="83"/>
      <c r="T251" s="25"/>
      <c r="U251" s="126"/>
    </row>
    <row r="252" spans="1:21" ht="30" customHeight="1" thickBot="1" x14ac:dyDescent="0.35">
      <c r="A252" s="167" t="s">
        <v>79</v>
      </c>
      <c r="B252" s="70" t="s">
        <v>110</v>
      </c>
      <c r="C252" s="101" t="s">
        <v>122</v>
      </c>
      <c r="D252" s="73"/>
      <c r="E252" s="25"/>
      <c r="F252" s="25"/>
      <c r="G252" s="25"/>
      <c r="H252" s="25"/>
      <c r="I252" s="25">
        <v>13</v>
      </c>
      <c r="J252" s="25"/>
      <c r="K252" s="25"/>
      <c r="L252" s="25"/>
      <c r="M252" s="25"/>
      <c r="N252" s="25"/>
      <c r="O252" s="25"/>
      <c r="P252" s="83"/>
      <c r="Q252" s="83"/>
      <c r="R252" s="83"/>
      <c r="S252" s="83"/>
      <c r="T252" s="25"/>
      <c r="U252" s="126"/>
    </row>
    <row r="253" spans="1:21" ht="30" customHeight="1" thickBot="1" x14ac:dyDescent="0.35">
      <c r="A253" s="167" t="s">
        <v>79</v>
      </c>
      <c r="B253" s="71" t="s">
        <v>28</v>
      </c>
      <c r="C253" s="71"/>
      <c r="D253" s="74">
        <f>SUM(D213:D252)</f>
        <v>420</v>
      </c>
      <c r="E253" s="27">
        <f t="shared" ref="E253:U253" si="5">SUM(E212:E252)</f>
        <v>0</v>
      </c>
      <c r="F253" s="27">
        <f>SUM(F213:F252)</f>
        <v>2436</v>
      </c>
      <c r="G253" s="27">
        <f t="shared" si="5"/>
        <v>2580</v>
      </c>
      <c r="H253" s="27">
        <f t="shared" si="5"/>
        <v>7727</v>
      </c>
      <c r="I253" s="27">
        <f t="shared" si="5"/>
        <v>863</v>
      </c>
      <c r="J253" s="27">
        <f t="shared" si="5"/>
        <v>5093</v>
      </c>
      <c r="K253" s="27">
        <f t="shared" si="5"/>
        <v>0</v>
      </c>
      <c r="L253" s="27">
        <f t="shared" si="5"/>
        <v>3110</v>
      </c>
      <c r="M253" s="27">
        <f t="shared" si="5"/>
        <v>2496</v>
      </c>
      <c r="N253" s="27">
        <f t="shared" si="5"/>
        <v>2359</v>
      </c>
      <c r="O253" s="27">
        <f t="shared" si="5"/>
        <v>1903</v>
      </c>
      <c r="P253" s="27">
        <f t="shared" si="5"/>
        <v>576</v>
      </c>
      <c r="Q253" s="86">
        <f t="shared" si="5"/>
        <v>863</v>
      </c>
      <c r="R253" s="86">
        <f t="shared" si="5"/>
        <v>1023</v>
      </c>
      <c r="S253" s="86">
        <f t="shared" si="5"/>
        <v>1067</v>
      </c>
      <c r="T253" s="27">
        <f t="shared" si="5"/>
        <v>10996</v>
      </c>
      <c r="U253" s="127">
        <f t="shared" si="5"/>
        <v>1456</v>
      </c>
    </row>
    <row r="254" spans="1:21" ht="30" customHeight="1" thickBot="1" x14ac:dyDescent="0.35">
      <c r="A254" s="167" t="s">
        <v>5</v>
      </c>
      <c r="B254" s="67" t="s">
        <v>99</v>
      </c>
      <c r="C254" s="105" t="s">
        <v>121</v>
      </c>
      <c r="D254" s="72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82"/>
      <c r="Q254" s="82"/>
      <c r="R254" s="82"/>
      <c r="S254" s="82"/>
      <c r="T254" s="33"/>
      <c r="U254" s="125"/>
    </row>
    <row r="255" spans="1:21" ht="30" customHeight="1" thickBot="1" x14ac:dyDescent="0.35">
      <c r="A255" s="167" t="s">
        <v>5</v>
      </c>
      <c r="B255" s="68" t="s">
        <v>9</v>
      </c>
      <c r="C255" s="101" t="s">
        <v>121</v>
      </c>
      <c r="D255" s="73"/>
      <c r="E255" s="25">
        <v>13</v>
      </c>
      <c r="F255" s="25"/>
      <c r="G255" s="25"/>
      <c r="H255" s="25"/>
      <c r="I255" s="25"/>
      <c r="J255" s="25"/>
      <c r="K255" s="25"/>
      <c r="L255" s="25">
        <v>67</v>
      </c>
      <c r="M255" s="25">
        <v>13</v>
      </c>
      <c r="N255" s="25">
        <v>27</v>
      </c>
      <c r="O255" s="25">
        <v>27</v>
      </c>
      <c r="P255" s="83">
        <v>27</v>
      </c>
      <c r="Q255" s="83">
        <v>13</v>
      </c>
      <c r="R255" s="83"/>
      <c r="S255" s="83"/>
      <c r="T255" s="25">
        <v>13</v>
      </c>
      <c r="U255" s="126">
        <v>67</v>
      </c>
    </row>
    <row r="256" spans="1:21" ht="30" customHeight="1" thickBot="1" x14ac:dyDescent="0.35">
      <c r="A256" s="167" t="s">
        <v>5</v>
      </c>
      <c r="B256" s="68" t="s">
        <v>96</v>
      </c>
      <c r="C256" s="101" t="s">
        <v>121</v>
      </c>
      <c r="D256" s="73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83"/>
      <c r="Q256" s="83"/>
      <c r="R256" s="83"/>
      <c r="S256" s="83"/>
      <c r="T256" s="25"/>
      <c r="U256" s="126"/>
    </row>
    <row r="257" spans="1:21" ht="30" customHeight="1" thickBot="1" x14ac:dyDescent="0.35">
      <c r="A257" s="167" t="s">
        <v>5</v>
      </c>
      <c r="B257" s="68" t="s">
        <v>100</v>
      </c>
      <c r="C257" s="101" t="s">
        <v>122</v>
      </c>
      <c r="D257" s="73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83"/>
      <c r="Q257" s="83"/>
      <c r="R257" s="83"/>
      <c r="S257" s="83"/>
      <c r="T257" s="25"/>
      <c r="U257" s="126"/>
    </row>
    <row r="258" spans="1:21" ht="30" customHeight="1" thickBot="1" x14ac:dyDescent="0.35">
      <c r="A258" s="167" t="s">
        <v>5</v>
      </c>
      <c r="B258" s="69" t="s">
        <v>10</v>
      </c>
      <c r="C258" s="101" t="s">
        <v>122</v>
      </c>
      <c r="D258" s="73"/>
      <c r="E258" s="25">
        <v>130</v>
      </c>
      <c r="F258" s="25"/>
      <c r="G258" s="25"/>
      <c r="H258" s="25"/>
      <c r="I258" s="25"/>
      <c r="J258" s="25"/>
      <c r="K258" s="25"/>
      <c r="L258" s="25">
        <v>3300</v>
      </c>
      <c r="M258" s="25">
        <v>200</v>
      </c>
      <c r="N258" s="25">
        <v>130</v>
      </c>
      <c r="O258" s="25">
        <v>13</v>
      </c>
      <c r="P258" s="83">
        <v>80</v>
      </c>
      <c r="Q258" s="83"/>
      <c r="R258" s="83"/>
      <c r="S258" s="83">
        <v>270</v>
      </c>
      <c r="T258" s="25">
        <v>67</v>
      </c>
      <c r="U258" s="126"/>
    </row>
    <row r="259" spans="1:21" ht="30" customHeight="1" thickBot="1" x14ac:dyDescent="0.35">
      <c r="A259" s="167" t="s">
        <v>5</v>
      </c>
      <c r="B259" s="69" t="s">
        <v>11</v>
      </c>
      <c r="C259" s="101" t="s">
        <v>121</v>
      </c>
      <c r="D259" s="73"/>
      <c r="E259" s="25"/>
      <c r="F259" s="25"/>
      <c r="G259" s="25"/>
      <c r="H259" s="25"/>
      <c r="I259" s="25"/>
      <c r="J259" s="25"/>
      <c r="K259" s="25"/>
      <c r="L259" s="25"/>
      <c r="M259" s="25">
        <v>13</v>
      </c>
      <c r="N259" s="25"/>
      <c r="O259" s="25"/>
      <c r="P259" s="83"/>
      <c r="Q259" s="83"/>
      <c r="R259" s="83"/>
      <c r="S259" s="83"/>
      <c r="T259" s="25"/>
      <c r="U259" s="126"/>
    </row>
    <row r="260" spans="1:21" ht="30" customHeight="1" thickBot="1" x14ac:dyDescent="0.35">
      <c r="A260" s="167" t="s">
        <v>5</v>
      </c>
      <c r="B260" s="69" t="s">
        <v>12</v>
      </c>
      <c r="C260" s="101" t="s">
        <v>122</v>
      </c>
      <c r="D260" s="73"/>
      <c r="E260" s="25">
        <v>270</v>
      </c>
      <c r="F260" s="25"/>
      <c r="G260" s="25"/>
      <c r="H260" s="25"/>
      <c r="I260" s="25"/>
      <c r="J260" s="25"/>
      <c r="K260" s="25"/>
      <c r="L260" s="25">
        <v>5000</v>
      </c>
      <c r="M260" s="25">
        <v>1800</v>
      </c>
      <c r="N260" s="25">
        <v>270</v>
      </c>
      <c r="O260" s="25">
        <v>1500</v>
      </c>
      <c r="P260" s="83">
        <v>1000</v>
      </c>
      <c r="Q260" s="83">
        <v>67</v>
      </c>
      <c r="R260" s="83">
        <v>330</v>
      </c>
      <c r="S260" s="83">
        <v>1200</v>
      </c>
      <c r="T260" s="25">
        <v>15000</v>
      </c>
      <c r="U260" s="126">
        <v>190</v>
      </c>
    </row>
    <row r="261" spans="1:21" ht="30" customHeight="1" thickBot="1" x14ac:dyDescent="0.35">
      <c r="A261" s="167" t="s">
        <v>5</v>
      </c>
      <c r="B261" s="69" t="s">
        <v>13</v>
      </c>
      <c r="C261" s="101" t="s">
        <v>122</v>
      </c>
      <c r="D261" s="73"/>
      <c r="E261" s="25">
        <v>150</v>
      </c>
      <c r="F261" s="25"/>
      <c r="G261" s="25"/>
      <c r="H261" s="25"/>
      <c r="I261" s="25"/>
      <c r="J261" s="25"/>
      <c r="K261" s="25"/>
      <c r="L261" s="25">
        <v>67</v>
      </c>
      <c r="M261" s="25"/>
      <c r="N261" s="25"/>
      <c r="O261" s="25"/>
      <c r="P261" s="83"/>
      <c r="Q261" s="83"/>
      <c r="R261" s="83"/>
      <c r="S261" s="83"/>
      <c r="T261" s="25">
        <v>13</v>
      </c>
      <c r="U261" s="126"/>
    </row>
    <row r="262" spans="1:21" ht="30" customHeight="1" thickBot="1" x14ac:dyDescent="0.35">
      <c r="A262" s="167" t="s">
        <v>5</v>
      </c>
      <c r="B262" s="69" t="s">
        <v>14</v>
      </c>
      <c r="C262" s="101" t="s">
        <v>121</v>
      </c>
      <c r="D262" s="73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83"/>
      <c r="Q262" s="83"/>
      <c r="R262" s="83"/>
      <c r="S262" s="83"/>
      <c r="T262" s="25"/>
      <c r="U262" s="126"/>
    </row>
    <row r="263" spans="1:21" ht="30" customHeight="1" thickBot="1" x14ac:dyDescent="0.35">
      <c r="A263" s="167" t="s">
        <v>5</v>
      </c>
      <c r="B263" s="69" t="s">
        <v>15</v>
      </c>
      <c r="C263" s="101" t="s">
        <v>121</v>
      </c>
      <c r="D263" s="73"/>
      <c r="E263" s="25">
        <v>67</v>
      </c>
      <c r="F263" s="25"/>
      <c r="G263" s="25"/>
      <c r="H263" s="25"/>
      <c r="I263" s="25"/>
      <c r="J263" s="25"/>
      <c r="K263" s="25"/>
      <c r="L263" s="25">
        <v>13</v>
      </c>
      <c r="M263" s="25"/>
      <c r="N263" s="25"/>
      <c r="O263" s="25"/>
      <c r="P263" s="83"/>
      <c r="Q263" s="83">
        <v>13</v>
      </c>
      <c r="R263" s="83"/>
      <c r="S263" s="83"/>
      <c r="T263" s="25">
        <v>13</v>
      </c>
      <c r="U263" s="126"/>
    </row>
    <row r="264" spans="1:21" ht="30" customHeight="1" thickBot="1" x14ac:dyDescent="0.35">
      <c r="A264" s="167" t="s">
        <v>5</v>
      </c>
      <c r="B264" s="69" t="s">
        <v>114</v>
      </c>
      <c r="C264" s="101" t="s">
        <v>122</v>
      </c>
      <c r="D264" s="73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83"/>
      <c r="Q264" s="83"/>
      <c r="R264" s="83"/>
      <c r="S264" s="83"/>
      <c r="T264" s="25"/>
      <c r="U264" s="126"/>
    </row>
    <row r="265" spans="1:21" ht="30" customHeight="1" thickBot="1" x14ac:dyDescent="0.35">
      <c r="A265" s="167" t="s">
        <v>5</v>
      </c>
      <c r="B265" s="69" t="s">
        <v>16</v>
      </c>
      <c r="C265" s="101" t="s">
        <v>121</v>
      </c>
      <c r="D265" s="73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83">
        <v>13</v>
      </c>
      <c r="Q265" s="83">
        <v>13</v>
      </c>
      <c r="R265" s="83"/>
      <c r="S265" s="83"/>
      <c r="T265" s="25"/>
      <c r="U265" s="126"/>
    </row>
    <row r="266" spans="1:21" ht="30" customHeight="1" thickBot="1" x14ac:dyDescent="0.35">
      <c r="A266" s="167" t="s">
        <v>5</v>
      </c>
      <c r="B266" s="69" t="s">
        <v>17</v>
      </c>
      <c r="C266" s="101" t="s">
        <v>121</v>
      </c>
      <c r="D266" s="73"/>
      <c r="E266" s="25">
        <v>3000</v>
      </c>
      <c r="F266" s="25"/>
      <c r="G266" s="25"/>
      <c r="H266" s="25"/>
      <c r="I266" s="25"/>
      <c r="J266" s="25"/>
      <c r="K266" s="25"/>
      <c r="L266" s="25">
        <v>1000</v>
      </c>
      <c r="M266" s="25">
        <v>600</v>
      </c>
      <c r="N266" s="25">
        <v>1400</v>
      </c>
      <c r="O266" s="25">
        <v>1500</v>
      </c>
      <c r="P266" s="83">
        <v>1000</v>
      </c>
      <c r="Q266" s="83">
        <v>200</v>
      </c>
      <c r="R266" s="83">
        <v>13</v>
      </c>
      <c r="S266" s="83">
        <v>400</v>
      </c>
      <c r="T266" s="25">
        <v>4500</v>
      </c>
      <c r="U266" s="126">
        <v>320</v>
      </c>
    </row>
    <row r="267" spans="1:21" ht="30" customHeight="1" thickBot="1" x14ac:dyDescent="0.35">
      <c r="A267" s="167" t="s">
        <v>5</v>
      </c>
      <c r="B267" s="69" t="s">
        <v>98</v>
      </c>
      <c r="C267" s="101" t="s">
        <v>121</v>
      </c>
      <c r="D267" s="73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83"/>
      <c r="Q267" s="83"/>
      <c r="R267" s="83"/>
      <c r="S267" s="83"/>
      <c r="T267" s="25"/>
      <c r="U267" s="126"/>
    </row>
    <row r="268" spans="1:21" ht="30" customHeight="1" thickBot="1" x14ac:dyDescent="0.35">
      <c r="A268" s="167" t="s">
        <v>5</v>
      </c>
      <c r="B268" s="69" t="s">
        <v>97</v>
      </c>
      <c r="C268" s="101" t="s">
        <v>121</v>
      </c>
      <c r="D268" s="73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83"/>
      <c r="Q268" s="83"/>
      <c r="R268" s="83"/>
      <c r="S268" s="83"/>
      <c r="T268" s="25"/>
      <c r="U268" s="126"/>
    </row>
    <row r="269" spans="1:21" ht="30" customHeight="1" thickBot="1" x14ac:dyDescent="0.35">
      <c r="A269" s="167" t="s">
        <v>5</v>
      </c>
      <c r="B269" s="69" t="s">
        <v>90</v>
      </c>
      <c r="C269" s="101" t="s">
        <v>121</v>
      </c>
      <c r="D269" s="73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83"/>
      <c r="Q269" s="83"/>
      <c r="R269" s="83"/>
      <c r="S269" s="83"/>
      <c r="T269" s="25"/>
      <c r="U269" s="126"/>
    </row>
    <row r="270" spans="1:21" ht="30" customHeight="1" thickBot="1" x14ac:dyDescent="0.35">
      <c r="A270" s="167" t="s">
        <v>5</v>
      </c>
      <c r="B270" s="69" t="s">
        <v>111</v>
      </c>
      <c r="C270" s="101" t="s">
        <v>122</v>
      </c>
      <c r="D270" s="73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83"/>
      <c r="Q270" s="83"/>
      <c r="R270" s="83"/>
      <c r="S270" s="83"/>
      <c r="T270" s="25"/>
      <c r="U270" s="126"/>
    </row>
    <row r="271" spans="1:21" ht="30" customHeight="1" thickBot="1" x14ac:dyDescent="0.35">
      <c r="A271" s="167" t="s">
        <v>5</v>
      </c>
      <c r="B271" s="69" t="s">
        <v>104</v>
      </c>
      <c r="C271" s="101" t="s">
        <v>121</v>
      </c>
      <c r="D271" s="73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83"/>
      <c r="Q271" s="83"/>
      <c r="R271" s="83"/>
      <c r="S271" s="83"/>
      <c r="T271" s="25"/>
      <c r="U271" s="126"/>
    </row>
    <row r="272" spans="1:21" ht="30" customHeight="1" thickBot="1" x14ac:dyDescent="0.35">
      <c r="A272" s="167" t="s">
        <v>5</v>
      </c>
      <c r="B272" s="69" t="s">
        <v>18</v>
      </c>
      <c r="C272" s="101" t="s">
        <v>121</v>
      </c>
      <c r="D272" s="73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83"/>
      <c r="Q272" s="83">
        <v>80</v>
      </c>
      <c r="R272" s="83"/>
      <c r="S272" s="83"/>
      <c r="T272" s="25"/>
      <c r="U272" s="126"/>
    </row>
    <row r="273" spans="1:21" ht="30" customHeight="1" thickBot="1" x14ac:dyDescent="0.35">
      <c r="A273" s="167" t="s">
        <v>5</v>
      </c>
      <c r="B273" s="69" t="s">
        <v>105</v>
      </c>
      <c r="C273" s="101" t="s">
        <v>121</v>
      </c>
      <c r="D273" s="73"/>
      <c r="E273" s="25"/>
      <c r="F273" s="25"/>
      <c r="G273" s="25"/>
      <c r="H273" s="25"/>
      <c r="I273" s="25"/>
      <c r="J273" s="25"/>
      <c r="K273" s="25"/>
      <c r="L273" s="25"/>
      <c r="M273" s="25">
        <v>110</v>
      </c>
      <c r="N273" s="25"/>
      <c r="O273" s="25"/>
      <c r="P273" s="83"/>
      <c r="Q273" s="83"/>
      <c r="R273" s="83"/>
      <c r="S273" s="83"/>
      <c r="T273" s="25"/>
      <c r="U273" s="126"/>
    </row>
    <row r="274" spans="1:21" ht="30" customHeight="1" thickBot="1" x14ac:dyDescent="0.35">
      <c r="A274" s="167" t="s">
        <v>5</v>
      </c>
      <c r="B274" s="69" t="s">
        <v>103</v>
      </c>
      <c r="C274" s="101" t="s">
        <v>121</v>
      </c>
      <c r="D274" s="73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83"/>
      <c r="Q274" s="83">
        <v>13</v>
      </c>
      <c r="R274" s="83"/>
      <c r="S274" s="83"/>
      <c r="T274" s="25"/>
      <c r="U274" s="126"/>
    </row>
    <row r="275" spans="1:21" ht="30" customHeight="1" thickBot="1" x14ac:dyDescent="0.35">
      <c r="A275" s="167" t="s">
        <v>5</v>
      </c>
      <c r="B275" s="69" t="s">
        <v>106</v>
      </c>
      <c r="C275" s="101" t="s">
        <v>121</v>
      </c>
      <c r="D275" s="73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83"/>
      <c r="Q275" s="83"/>
      <c r="R275" s="83"/>
      <c r="S275" s="83"/>
      <c r="T275" s="25"/>
      <c r="U275" s="126"/>
    </row>
    <row r="276" spans="1:21" ht="30" customHeight="1" thickBot="1" x14ac:dyDescent="0.35">
      <c r="A276" s="167" t="s">
        <v>5</v>
      </c>
      <c r="B276" s="69" t="s">
        <v>19</v>
      </c>
      <c r="C276" s="101" t="s">
        <v>121</v>
      </c>
      <c r="D276" s="73"/>
      <c r="E276" s="25">
        <v>40</v>
      </c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83"/>
      <c r="Q276" s="83"/>
      <c r="R276" s="83"/>
      <c r="S276" s="83"/>
      <c r="T276" s="25"/>
      <c r="U276" s="126">
        <v>13</v>
      </c>
    </row>
    <row r="277" spans="1:21" ht="30" customHeight="1" thickBot="1" x14ac:dyDescent="0.35">
      <c r="A277" s="167" t="s">
        <v>5</v>
      </c>
      <c r="B277" s="69" t="s">
        <v>113</v>
      </c>
      <c r="C277" s="101" t="s">
        <v>122</v>
      </c>
      <c r="D277" s="73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83"/>
      <c r="Q277" s="83"/>
      <c r="R277" s="83"/>
      <c r="S277" s="83"/>
      <c r="T277" s="25"/>
      <c r="U277" s="126"/>
    </row>
    <row r="278" spans="1:21" ht="30" customHeight="1" thickBot="1" x14ac:dyDescent="0.35">
      <c r="A278" s="167" t="s">
        <v>5</v>
      </c>
      <c r="B278" s="69" t="s">
        <v>20</v>
      </c>
      <c r="C278" s="102" t="s">
        <v>121</v>
      </c>
      <c r="D278" s="73"/>
      <c r="E278" s="25">
        <v>1400</v>
      </c>
      <c r="F278" s="25"/>
      <c r="G278" s="25"/>
      <c r="H278" s="25"/>
      <c r="I278" s="25"/>
      <c r="J278" s="25"/>
      <c r="K278" s="25"/>
      <c r="L278" s="25">
        <v>310</v>
      </c>
      <c r="M278" s="25"/>
      <c r="N278" s="25"/>
      <c r="O278" s="25">
        <v>390</v>
      </c>
      <c r="P278" s="83"/>
      <c r="Q278" s="83">
        <v>130</v>
      </c>
      <c r="R278" s="83"/>
      <c r="S278" s="83"/>
      <c r="T278" s="25"/>
      <c r="U278" s="126">
        <v>400</v>
      </c>
    </row>
    <row r="279" spans="1:21" ht="30" customHeight="1" thickBot="1" x14ac:dyDescent="0.35">
      <c r="A279" s="167" t="s">
        <v>5</v>
      </c>
      <c r="B279" s="69" t="s">
        <v>112</v>
      </c>
      <c r="C279" s="101" t="s">
        <v>122</v>
      </c>
      <c r="D279" s="73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83"/>
      <c r="Q279" s="83"/>
      <c r="R279" s="83"/>
      <c r="S279" s="83"/>
      <c r="T279" s="25"/>
      <c r="U279" s="126"/>
    </row>
    <row r="280" spans="1:21" ht="30" customHeight="1" thickBot="1" x14ac:dyDescent="0.35">
      <c r="A280" s="167" t="s">
        <v>5</v>
      </c>
      <c r="B280" s="69" t="s">
        <v>91</v>
      </c>
      <c r="C280" s="101" t="s">
        <v>122</v>
      </c>
      <c r="D280" s="73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83"/>
      <c r="Q280" s="83"/>
      <c r="R280" s="83"/>
      <c r="S280" s="83"/>
      <c r="T280" s="25"/>
      <c r="U280" s="126"/>
    </row>
    <row r="281" spans="1:21" ht="30" customHeight="1" thickBot="1" x14ac:dyDescent="0.35">
      <c r="A281" s="167" t="s">
        <v>5</v>
      </c>
      <c r="B281" s="69" t="s">
        <v>95</v>
      </c>
      <c r="C281" s="101" t="s">
        <v>121</v>
      </c>
      <c r="D281" s="73"/>
      <c r="E281" s="25"/>
      <c r="F281" s="25"/>
      <c r="G281" s="25"/>
      <c r="H281" s="25"/>
      <c r="I281" s="25"/>
      <c r="J281" s="25"/>
      <c r="K281" s="25"/>
      <c r="L281" s="25">
        <v>27</v>
      </c>
      <c r="M281" s="25"/>
      <c r="N281" s="25"/>
      <c r="O281" s="25"/>
      <c r="P281" s="83"/>
      <c r="Q281" s="83"/>
      <c r="R281" s="83"/>
      <c r="S281" s="83"/>
      <c r="T281" s="25"/>
      <c r="U281" s="126"/>
    </row>
    <row r="282" spans="1:21" ht="30" customHeight="1" thickBot="1" x14ac:dyDescent="0.35">
      <c r="A282" s="167" t="s">
        <v>5</v>
      </c>
      <c r="B282" s="69" t="s">
        <v>21</v>
      </c>
      <c r="C282" s="101" t="s">
        <v>122</v>
      </c>
      <c r="D282" s="73"/>
      <c r="E282" s="25">
        <v>13</v>
      </c>
      <c r="F282" s="25"/>
      <c r="G282" s="25"/>
      <c r="H282" s="25"/>
      <c r="I282" s="25"/>
      <c r="J282" s="25"/>
      <c r="K282" s="25"/>
      <c r="L282" s="25"/>
      <c r="M282" s="25">
        <v>13</v>
      </c>
      <c r="N282" s="25"/>
      <c r="O282" s="25"/>
      <c r="P282" s="83"/>
      <c r="Q282" s="83"/>
      <c r="R282" s="83"/>
      <c r="S282" s="83"/>
      <c r="T282" s="25"/>
      <c r="U282" s="126"/>
    </row>
    <row r="283" spans="1:21" ht="30" customHeight="1" thickBot="1" x14ac:dyDescent="0.35">
      <c r="A283" s="167" t="s">
        <v>5</v>
      </c>
      <c r="B283" s="69" t="s">
        <v>88</v>
      </c>
      <c r="C283" s="101" t="s">
        <v>122</v>
      </c>
      <c r="D283" s="73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83"/>
      <c r="Q283" s="83"/>
      <c r="R283" s="83"/>
      <c r="S283" s="83"/>
      <c r="T283" s="25"/>
      <c r="U283" s="126"/>
    </row>
    <row r="284" spans="1:21" ht="30" customHeight="1" thickBot="1" x14ac:dyDescent="0.35">
      <c r="A284" s="167" t="s">
        <v>5</v>
      </c>
      <c r="B284" s="68" t="s">
        <v>22</v>
      </c>
      <c r="C284" s="101" t="s">
        <v>122</v>
      </c>
      <c r="D284" s="73"/>
      <c r="E284" s="25">
        <v>270</v>
      </c>
      <c r="F284" s="25"/>
      <c r="G284" s="25"/>
      <c r="H284" s="25"/>
      <c r="I284" s="25"/>
      <c r="J284" s="25"/>
      <c r="K284" s="25"/>
      <c r="L284" s="25">
        <v>40</v>
      </c>
      <c r="M284" s="25">
        <v>13</v>
      </c>
      <c r="N284" s="25">
        <v>27</v>
      </c>
      <c r="O284" s="25">
        <v>67</v>
      </c>
      <c r="P284" s="83">
        <v>67</v>
      </c>
      <c r="Q284" s="83">
        <v>160</v>
      </c>
      <c r="R284" s="83"/>
      <c r="S284" s="83">
        <v>27</v>
      </c>
      <c r="T284" s="25"/>
      <c r="U284" s="126">
        <v>40</v>
      </c>
    </row>
    <row r="285" spans="1:21" ht="30" customHeight="1" thickBot="1" x14ac:dyDescent="0.35">
      <c r="A285" s="167" t="s">
        <v>5</v>
      </c>
      <c r="B285" s="68" t="s">
        <v>102</v>
      </c>
      <c r="C285" s="101" t="s">
        <v>122</v>
      </c>
      <c r="D285" s="73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83"/>
      <c r="Q285" s="83"/>
      <c r="R285" s="83"/>
      <c r="S285" s="83"/>
      <c r="T285" s="25"/>
      <c r="U285" s="126"/>
    </row>
    <row r="286" spans="1:21" ht="30" customHeight="1" thickBot="1" x14ac:dyDescent="0.35">
      <c r="A286" s="167" t="s">
        <v>5</v>
      </c>
      <c r="B286" s="68" t="s">
        <v>23</v>
      </c>
      <c r="C286" s="101" t="s">
        <v>121</v>
      </c>
      <c r="D286" s="73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83"/>
      <c r="Q286" s="83"/>
      <c r="R286" s="83"/>
      <c r="S286" s="83"/>
      <c r="T286" s="25"/>
      <c r="U286" s="126"/>
    </row>
    <row r="287" spans="1:21" ht="30" customHeight="1" thickBot="1" x14ac:dyDescent="0.35">
      <c r="A287" s="167" t="s">
        <v>5</v>
      </c>
      <c r="B287" s="68" t="s">
        <v>24</v>
      </c>
      <c r="C287" s="101" t="s">
        <v>121</v>
      </c>
      <c r="D287" s="73"/>
      <c r="E287" s="25"/>
      <c r="F287" s="25"/>
      <c r="G287" s="25"/>
      <c r="H287" s="25"/>
      <c r="I287" s="25"/>
      <c r="J287" s="25"/>
      <c r="K287" s="25"/>
      <c r="L287" s="25"/>
      <c r="M287" s="25">
        <v>13</v>
      </c>
      <c r="N287" s="25"/>
      <c r="O287" s="25"/>
      <c r="P287" s="83"/>
      <c r="Q287" s="83"/>
      <c r="R287" s="83"/>
      <c r="S287" s="83"/>
      <c r="T287" s="25"/>
      <c r="U287" s="126"/>
    </row>
    <row r="288" spans="1:21" ht="30" customHeight="1" thickBot="1" x14ac:dyDescent="0.35">
      <c r="A288" s="167" t="s">
        <v>5</v>
      </c>
      <c r="B288" s="68" t="s">
        <v>107</v>
      </c>
      <c r="C288" s="101" t="s">
        <v>122</v>
      </c>
      <c r="D288" s="73"/>
      <c r="E288" s="25"/>
      <c r="F288" s="25"/>
      <c r="G288" s="25"/>
      <c r="H288" s="25"/>
      <c r="I288" s="25"/>
      <c r="J288" s="25"/>
      <c r="K288" s="25"/>
      <c r="L288" s="25"/>
      <c r="M288" s="25">
        <v>40</v>
      </c>
      <c r="N288" s="25"/>
      <c r="O288" s="25"/>
      <c r="P288" s="83">
        <v>13</v>
      </c>
      <c r="Q288" s="83"/>
      <c r="R288" s="83"/>
      <c r="S288" s="83"/>
      <c r="T288" s="25"/>
      <c r="U288" s="126"/>
    </row>
    <row r="289" spans="1:21" ht="30" customHeight="1" thickBot="1" x14ac:dyDescent="0.35">
      <c r="A289" s="167" t="s">
        <v>5</v>
      </c>
      <c r="B289" s="68" t="s">
        <v>101</v>
      </c>
      <c r="C289" s="101" t="s">
        <v>122</v>
      </c>
      <c r="D289" s="73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83"/>
      <c r="Q289" s="83"/>
      <c r="R289" s="83"/>
      <c r="S289" s="83"/>
      <c r="T289" s="25"/>
      <c r="U289" s="126"/>
    </row>
    <row r="290" spans="1:21" ht="30" customHeight="1" thickBot="1" x14ac:dyDescent="0.35">
      <c r="A290" s="167" t="s">
        <v>5</v>
      </c>
      <c r="B290" s="68" t="s">
        <v>25</v>
      </c>
      <c r="C290" s="101" t="s">
        <v>122</v>
      </c>
      <c r="D290" s="73"/>
      <c r="E290" s="25"/>
      <c r="F290" s="25"/>
      <c r="G290" s="25"/>
      <c r="H290" s="25"/>
      <c r="I290" s="25"/>
      <c r="J290" s="25"/>
      <c r="K290" s="25"/>
      <c r="L290" s="25">
        <v>27</v>
      </c>
      <c r="M290" s="25"/>
      <c r="N290" s="25"/>
      <c r="O290" s="25"/>
      <c r="P290" s="83"/>
      <c r="Q290" s="83"/>
      <c r="R290" s="83"/>
      <c r="S290" s="83"/>
      <c r="T290" s="25"/>
      <c r="U290" s="126"/>
    </row>
    <row r="291" spans="1:21" ht="30" customHeight="1" thickBot="1" x14ac:dyDescent="0.35">
      <c r="A291" s="167" t="s">
        <v>5</v>
      </c>
      <c r="B291" s="68" t="s">
        <v>26</v>
      </c>
      <c r="C291" s="101" t="s">
        <v>121</v>
      </c>
      <c r="D291" s="73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>
        <v>13</v>
      </c>
      <c r="P291" s="83"/>
      <c r="Q291" s="83"/>
      <c r="R291" s="83"/>
      <c r="S291" s="83"/>
      <c r="T291" s="25"/>
      <c r="U291" s="126"/>
    </row>
    <row r="292" spans="1:21" ht="30" customHeight="1" thickBot="1" x14ac:dyDescent="0.35">
      <c r="A292" s="167" t="s">
        <v>5</v>
      </c>
      <c r="B292" s="68" t="s">
        <v>89</v>
      </c>
      <c r="C292" s="101" t="s">
        <v>121</v>
      </c>
      <c r="D292" s="73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83"/>
      <c r="Q292" s="83"/>
      <c r="R292" s="83"/>
      <c r="S292" s="83"/>
      <c r="T292" s="25"/>
      <c r="U292" s="126"/>
    </row>
    <row r="293" spans="1:21" ht="30" customHeight="1" thickBot="1" x14ac:dyDescent="0.35">
      <c r="A293" s="167" t="s">
        <v>5</v>
      </c>
      <c r="B293" s="68" t="s">
        <v>27</v>
      </c>
      <c r="C293" s="101" t="s">
        <v>122</v>
      </c>
      <c r="D293" s="73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83"/>
      <c r="Q293" s="83"/>
      <c r="R293" s="83"/>
      <c r="S293" s="83"/>
      <c r="T293" s="25"/>
      <c r="U293" s="126"/>
    </row>
    <row r="294" spans="1:21" ht="30" customHeight="1" thickBot="1" x14ac:dyDescent="0.35">
      <c r="A294" s="167" t="s">
        <v>5</v>
      </c>
      <c r="B294" s="70" t="s">
        <v>110</v>
      </c>
      <c r="C294" s="101" t="s">
        <v>122</v>
      </c>
      <c r="D294" s="73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83"/>
      <c r="Q294" s="83"/>
      <c r="R294" s="83"/>
      <c r="S294" s="83"/>
      <c r="T294" s="25"/>
      <c r="U294" s="126"/>
    </row>
    <row r="295" spans="1:21" ht="30" customHeight="1" thickBot="1" x14ac:dyDescent="0.35">
      <c r="A295" s="167" t="s">
        <v>5</v>
      </c>
      <c r="B295" s="71" t="s">
        <v>28</v>
      </c>
      <c r="C295" s="71"/>
      <c r="D295" s="74">
        <f>SUM(D254:D294)</f>
        <v>0</v>
      </c>
      <c r="E295" s="27">
        <f>SUM(E255:E294)</f>
        <v>5353</v>
      </c>
      <c r="F295" s="27">
        <f t="shared" ref="F295:U295" si="6">SUM(F254:F294)</f>
        <v>0</v>
      </c>
      <c r="G295" s="27">
        <f t="shared" si="6"/>
        <v>0</v>
      </c>
      <c r="H295" s="27">
        <f t="shared" si="6"/>
        <v>0</v>
      </c>
      <c r="I295" s="27">
        <f t="shared" si="6"/>
        <v>0</v>
      </c>
      <c r="J295" s="27">
        <f t="shared" si="6"/>
        <v>0</v>
      </c>
      <c r="K295" s="27">
        <f t="shared" si="6"/>
        <v>0</v>
      </c>
      <c r="L295" s="27">
        <f t="shared" si="6"/>
        <v>9851</v>
      </c>
      <c r="M295" s="27">
        <f t="shared" si="6"/>
        <v>2815</v>
      </c>
      <c r="N295" s="27">
        <f t="shared" si="6"/>
        <v>1854</v>
      </c>
      <c r="O295" s="27">
        <f t="shared" si="6"/>
        <v>3510</v>
      </c>
      <c r="P295" s="27">
        <f t="shared" si="6"/>
        <v>2200</v>
      </c>
      <c r="Q295" s="86">
        <f t="shared" si="6"/>
        <v>689</v>
      </c>
      <c r="R295" s="86">
        <f t="shared" si="6"/>
        <v>343</v>
      </c>
      <c r="S295" s="86">
        <f t="shared" si="6"/>
        <v>1897</v>
      </c>
      <c r="T295" s="27">
        <f t="shared" si="6"/>
        <v>19606</v>
      </c>
      <c r="U295" s="127">
        <f t="shared" si="6"/>
        <v>1030</v>
      </c>
    </row>
  </sheetData>
  <phoneticPr fontId="14" type="noConversion"/>
  <conditionalFormatting sqref="C2:C4">
    <cfRule type="cellIs" dxfId="297" priority="453" operator="equal">
      <formula>"Low"</formula>
    </cfRule>
    <cfRule type="cellIs" dxfId="296" priority="454" operator="equal">
      <formula>"High"</formula>
    </cfRule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">
    <cfRule type="cellIs" dxfId="295" priority="450" operator="equal">
      <formula>"Low"</formula>
    </cfRule>
    <cfRule type="cellIs" dxfId="294" priority="451" operator="equal">
      <formula>"High"</formula>
    </cfRule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ellIs" dxfId="293" priority="447" operator="equal">
      <formula>"Low"</formula>
    </cfRule>
    <cfRule type="cellIs" dxfId="292" priority="448" operator="equal">
      <formula>"High"</formula>
    </cfRule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C11">
    <cfRule type="cellIs" dxfId="291" priority="444" operator="equal">
      <formula>"Low"</formula>
    </cfRule>
    <cfRule type="cellIs" dxfId="290" priority="445" operator="equal">
      <formula>"High"</formula>
    </cfRule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C17">
    <cfRule type="cellIs" dxfId="289" priority="441" operator="equal">
      <formula>"Low"</formula>
    </cfRule>
    <cfRule type="cellIs" dxfId="288" priority="442" operator="equal">
      <formula>"High"</formula>
    </cfRule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">
    <cfRule type="cellIs" dxfId="287" priority="438" operator="equal">
      <formula>"Low"</formula>
    </cfRule>
    <cfRule type="cellIs" dxfId="286" priority="439" operator="equal">
      <formula>"High"</formula>
    </cfRule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2">
    <cfRule type="cellIs" dxfId="285" priority="435" operator="equal">
      <formula>"Low"</formula>
    </cfRule>
    <cfRule type="cellIs" dxfId="284" priority="436" operator="equal">
      <formula>"High"</formula>
    </cfRule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C24">
    <cfRule type="cellIs" dxfId="283" priority="432" operator="equal">
      <formula>"Low"</formula>
    </cfRule>
    <cfRule type="cellIs" dxfId="282" priority="433" operator="equal">
      <formula>"High"</formula>
    </cfRule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">
    <cfRule type="cellIs" dxfId="281" priority="429" operator="equal">
      <formula>"Low"</formula>
    </cfRule>
    <cfRule type="cellIs" dxfId="280" priority="430" operator="equal">
      <formula>"High"</formula>
    </cfRule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C32">
    <cfRule type="cellIs" dxfId="279" priority="426" operator="equal">
      <formula>"Low"</formula>
    </cfRule>
    <cfRule type="cellIs" dxfId="278" priority="427" operator="equal">
      <formula>"High"</formula>
    </cfRule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">
    <cfRule type="cellIs" dxfId="277" priority="420" operator="equal">
      <formula>"Low"</formula>
    </cfRule>
    <cfRule type="cellIs" dxfId="276" priority="421" operator="equal">
      <formula>"High"</formula>
    </cfRule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C35">
    <cfRule type="cellIs" dxfId="275" priority="423" operator="equal">
      <formula>"Low"</formula>
    </cfRule>
    <cfRule type="cellIs" dxfId="274" priority="424" operator="equal">
      <formula>"High"</formula>
    </cfRule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C42">
    <cfRule type="cellIs" dxfId="273" priority="417" operator="equal">
      <formula>"Low"</formula>
    </cfRule>
    <cfRule type="cellIs" dxfId="272" priority="418" operator="equal">
      <formula>"High"</formula>
    </cfRule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">
    <cfRule type="cellIs" dxfId="271" priority="414" operator="equal">
      <formula>"Low"</formula>
    </cfRule>
    <cfRule type="cellIs" dxfId="270" priority="415" operator="equal">
      <formula>"High"</formula>
    </cfRule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">
    <cfRule type="cellIs" dxfId="269" priority="411" operator="equal">
      <formula>"Low"</formula>
    </cfRule>
    <cfRule type="cellIs" dxfId="268" priority="412" operator="equal">
      <formula>"High"</formula>
    </cfRule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">
    <cfRule type="cellIs" dxfId="267" priority="408" operator="equal">
      <formula>"Low"</formula>
    </cfRule>
    <cfRule type="cellIs" dxfId="266" priority="409" operator="equal">
      <formula>"High"</formula>
    </cfRule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">
    <cfRule type="cellIs" dxfId="265" priority="405" operator="equal">
      <formula>"Low"</formula>
    </cfRule>
    <cfRule type="cellIs" dxfId="264" priority="406" operator="equal">
      <formula>"High"</formula>
    </cfRule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ellIs" dxfId="263" priority="402" operator="equal">
      <formula>"Low"</formula>
    </cfRule>
    <cfRule type="cellIs" dxfId="262" priority="403" operator="equal">
      <formula>"High"</formula>
    </cfRule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">
    <cfRule type="cellIs" dxfId="261" priority="399" operator="equal">
      <formula>"Low"</formula>
    </cfRule>
    <cfRule type="cellIs" dxfId="260" priority="400" operator="equal">
      <formula>"High"</formula>
    </cfRule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">
    <cfRule type="cellIs" dxfId="259" priority="396" operator="equal">
      <formula>"Low"</formula>
    </cfRule>
    <cfRule type="cellIs" dxfId="258" priority="397" operator="equal">
      <formula>"High"</formula>
    </cfRule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">
    <cfRule type="cellIs" dxfId="257" priority="393" operator="equal">
      <formula>"Low"</formula>
    </cfRule>
    <cfRule type="cellIs" dxfId="256" priority="394" operator="equal">
      <formula>"High"</formula>
    </cfRule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C46">
    <cfRule type="cellIs" dxfId="255" priority="390" operator="equal">
      <formula>"Low"</formula>
    </cfRule>
    <cfRule type="cellIs" dxfId="254" priority="391" operator="equal">
      <formula>"High"</formula>
    </cfRule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">
    <cfRule type="cellIs" dxfId="253" priority="387" operator="equal">
      <formula>"Low"</formula>
    </cfRule>
    <cfRule type="cellIs" dxfId="252" priority="388" operator="equal">
      <formula>"High"</formula>
    </cfRule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">
    <cfRule type="cellIs" dxfId="251" priority="384" operator="equal">
      <formula>"Low"</formula>
    </cfRule>
    <cfRule type="cellIs" dxfId="250" priority="385" operator="equal">
      <formula>"High"</formula>
    </cfRule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C53">
    <cfRule type="cellIs" dxfId="249" priority="381" operator="equal">
      <formula>"Low"</formula>
    </cfRule>
    <cfRule type="cellIs" dxfId="248" priority="382" operator="equal">
      <formula>"High"</formula>
    </cfRule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C59">
    <cfRule type="cellIs" dxfId="247" priority="378" operator="equal">
      <formula>"Low"</formula>
    </cfRule>
    <cfRule type="cellIs" dxfId="246" priority="379" operator="equal">
      <formula>"High"</formula>
    </cfRule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ellIs" dxfId="245" priority="375" operator="equal">
      <formula>"Low"</formula>
    </cfRule>
    <cfRule type="cellIs" dxfId="244" priority="376" operator="equal">
      <formula>"High"</formula>
    </cfRule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64">
    <cfRule type="cellIs" dxfId="243" priority="372" operator="equal">
      <formula>"Low"</formula>
    </cfRule>
    <cfRule type="cellIs" dxfId="242" priority="373" operator="equal">
      <formula>"High"</formula>
    </cfRule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:C66">
    <cfRule type="cellIs" dxfId="241" priority="369" operator="equal">
      <formula>"Low"</formula>
    </cfRule>
    <cfRule type="cellIs" dxfId="240" priority="370" operator="equal">
      <formula>"High"</formula>
    </cfRule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">
    <cfRule type="cellIs" dxfId="239" priority="366" operator="equal">
      <formula>"Low"</formula>
    </cfRule>
    <cfRule type="cellIs" dxfId="238" priority="367" operator="equal">
      <formula>"High"</formula>
    </cfRule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:C74">
    <cfRule type="cellIs" dxfId="237" priority="363" operator="equal">
      <formula>"Low"</formula>
    </cfRule>
    <cfRule type="cellIs" dxfId="236" priority="364" operator="equal">
      <formula>"High"</formula>
    </cfRule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">
    <cfRule type="cellIs" dxfId="235" priority="357" operator="equal">
      <formula>"Low"</formula>
    </cfRule>
    <cfRule type="cellIs" dxfId="234" priority="358" operator="equal">
      <formula>"High"</formula>
    </cfRule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:C77">
    <cfRule type="cellIs" dxfId="233" priority="360" operator="equal">
      <formula>"Low"</formula>
    </cfRule>
    <cfRule type="cellIs" dxfId="232" priority="361" operator="equal">
      <formula>"High"</formula>
    </cfRule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:C84">
    <cfRule type="cellIs" dxfId="231" priority="354" operator="equal">
      <formula>"Low"</formula>
    </cfRule>
    <cfRule type="cellIs" dxfId="230" priority="355" operator="equal">
      <formula>"High"</formula>
    </cfRule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ellIs" dxfId="229" priority="351" operator="equal">
      <formula>"Low"</formula>
    </cfRule>
    <cfRule type="cellIs" dxfId="228" priority="352" operator="equal">
      <formula>"High"</formula>
    </cfRule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ellIs" dxfId="227" priority="348" operator="equal">
      <formula>"Low"</formula>
    </cfRule>
    <cfRule type="cellIs" dxfId="226" priority="349" operator="equal">
      <formula>"High"</formula>
    </cfRule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">
    <cfRule type="cellIs" dxfId="225" priority="345" operator="equal">
      <formula>"Low"</formula>
    </cfRule>
    <cfRule type="cellIs" dxfId="224" priority="346" operator="equal">
      <formula>"High"</formula>
    </cfRule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">
    <cfRule type="cellIs" dxfId="223" priority="342" operator="equal">
      <formula>"Low"</formula>
    </cfRule>
    <cfRule type="cellIs" dxfId="222" priority="343" operator="equal">
      <formula>"High"</formula>
    </cfRule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">
    <cfRule type="cellIs" dxfId="221" priority="339" operator="equal">
      <formula>"Low"</formula>
    </cfRule>
    <cfRule type="cellIs" dxfId="220" priority="340" operator="equal">
      <formula>"High"</formula>
    </cfRule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">
    <cfRule type="cellIs" dxfId="219" priority="336" operator="equal">
      <formula>"Low"</formula>
    </cfRule>
    <cfRule type="cellIs" dxfId="218" priority="337" operator="equal">
      <formula>"High"</formula>
    </cfRule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9">
    <cfRule type="cellIs" dxfId="217" priority="333" operator="equal">
      <formula>"Low"</formula>
    </cfRule>
    <cfRule type="cellIs" dxfId="216" priority="334" operator="equal">
      <formula>"High"</formula>
    </cfRule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">
    <cfRule type="cellIs" dxfId="215" priority="330" operator="equal">
      <formula>"Low"</formula>
    </cfRule>
    <cfRule type="cellIs" dxfId="214" priority="331" operator="equal">
      <formula>"High"</formula>
    </cfRule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88">
    <cfRule type="cellIs" dxfId="213" priority="327" operator="equal">
      <formula>"Low"</formula>
    </cfRule>
    <cfRule type="cellIs" dxfId="212" priority="328" operator="equal">
      <formula>"High"</formula>
    </cfRule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">
    <cfRule type="cellIs" dxfId="211" priority="324" operator="equal">
      <formula>"Low"</formula>
    </cfRule>
    <cfRule type="cellIs" dxfId="210" priority="325" operator="equal">
      <formula>"High"</formula>
    </cfRule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">
    <cfRule type="cellIs" dxfId="209" priority="321" operator="equal">
      <formula>"Low"</formula>
    </cfRule>
    <cfRule type="cellIs" dxfId="208" priority="322" operator="equal">
      <formula>"High"</formula>
    </cfRule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5">
    <cfRule type="cellIs" dxfId="207" priority="318" operator="equal">
      <formula>"Low"</formula>
    </cfRule>
    <cfRule type="cellIs" dxfId="206" priority="319" operator="equal">
      <formula>"High"</formula>
    </cfRule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7:C101">
    <cfRule type="cellIs" dxfId="205" priority="315" operator="equal">
      <formula>"Low"</formula>
    </cfRule>
    <cfRule type="cellIs" dxfId="204" priority="316" operator="equal">
      <formula>"High"</formula>
    </cfRule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2">
    <cfRule type="cellIs" dxfId="203" priority="312" operator="equal">
      <formula>"Low"</formula>
    </cfRule>
    <cfRule type="cellIs" dxfId="202" priority="313" operator="equal">
      <formula>"High"</formula>
    </cfRule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3:C106">
    <cfRule type="cellIs" dxfId="201" priority="309" operator="equal">
      <formula>"Low"</formula>
    </cfRule>
    <cfRule type="cellIs" dxfId="200" priority="310" operator="equal">
      <formula>"High"</formula>
    </cfRule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7:C108">
    <cfRule type="cellIs" dxfId="199" priority="306" operator="equal">
      <formula>"Low"</formula>
    </cfRule>
    <cfRule type="cellIs" dxfId="198" priority="307" operator="equal">
      <formula>"High"</formula>
    </cfRule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0">
    <cfRule type="cellIs" dxfId="197" priority="303" operator="equal">
      <formula>"Low"</formula>
    </cfRule>
    <cfRule type="cellIs" dxfId="196" priority="304" operator="equal">
      <formula>"High"</formula>
    </cfRule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4:C116">
    <cfRule type="cellIs" dxfId="195" priority="300" operator="equal">
      <formula>"Low"</formula>
    </cfRule>
    <cfRule type="cellIs" dxfId="194" priority="301" operator="equal">
      <formula>"High"</formula>
    </cfRule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0">
    <cfRule type="cellIs" dxfId="193" priority="294" operator="equal">
      <formula>"Low"</formula>
    </cfRule>
    <cfRule type="cellIs" dxfId="192" priority="295" operator="equal">
      <formula>"High"</formula>
    </cfRule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C119">
    <cfRule type="cellIs" dxfId="191" priority="297" operator="equal">
      <formula>"Low"</formula>
    </cfRule>
    <cfRule type="cellIs" dxfId="190" priority="298" operator="equal">
      <formula>"High"</formula>
    </cfRule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2:C126">
    <cfRule type="cellIs" dxfId="189" priority="291" operator="equal">
      <formula>"Low"</formula>
    </cfRule>
    <cfRule type="cellIs" dxfId="188" priority="292" operator="equal">
      <formula>"High"</formula>
    </cfRule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9">
    <cfRule type="cellIs" dxfId="187" priority="288" operator="equal">
      <formula>"Low"</formula>
    </cfRule>
    <cfRule type="cellIs" dxfId="186" priority="289" operator="equal">
      <formula>"High"</formula>
    </cfRule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6">
    <cfRule type="cellIs" dxfId="185" priority="285" operator="equal">
      <formula>"Low"</formula>
    </cfRule>
    <cfRule type="cellIs" dxfId="184" priority="286" operator="equal">
      <formula>"High"</formula>
    </cfRule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9">
    <cfRule type="cellIs" dxfId="183" priority="282" operator="equal">
      <formula>"Low"</formula>
    </cfRule>
    <cfRule type="cellIs" dxfId="182" priority="283" operator="equal">
      <formula>"High"</formula>
    </cfRule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1">
    <cfRule type="cellIs" dxfId="181" priority="279" operator="equal">
      <formula>"Low"</formula>
    </cfRule>
    <cfRule type="cellIs" dxfId="180" priority="280" operator="equal">
      <formula>"High"</formula>
    </cfRule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2">
    <cfRule type="cellIs" dxfId="179" priority="276" operator="equal">
      <formula>"Low"</formula>
    </cfRule>
    <cfRule type="cellIs" dxfId="178" priority="277" operator="equal">
      <formula>"High"</formula>
    </cfRule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ellIs" dxfId="177" priority="273" operator="equal">
      <formula>"Low"</formula>
    </cfRule>
    <cfRule type="cellIs" dxfId="176" priority="274" operator="equal">
      <formula>"High"</formula>
    </cfRule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1">
    <cfRule type="cellIs" dxfId="175" priority="270" operator="equal">
      <formula>"Low"</formula>
    </cfRule>
    <cfRule type="cellIs" dxfId="174" priority="271" operator="equal">
      <formula>"High"</formula>
    </cfRule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3">
    <cfRule type="cellIs" dxfId="173" priority="267" operator="equal">
      <formula>"Low"</formula>
    </cfRule>
    <cfRule type="cellIs" dxfId="172" priority="268" operator="equal">
      <formula>"High"</formula>
    </cfRule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:C130">
    <cfRule type="cellIs" dxfId="171" priority="264" operator="equal">
      <formula>"Low"</formula>
    </cfRule>
    <cfRule type="cellIs" dxfId="170" priority="265" operator="equal">
      <formula>"High"</formula>
    </cfRule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2">
    <cfRule type="cellIs" dxfId="169" priority="261" operator="equal">
      <formula>"Low"</formula>
    </cfRule>
    <cfRule type="cellIs" dxfId="168" priority="262" operator="equal">
      <formula>"High"</formula>
    </cfRule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3">
    <cfRule type="cellIs" dxfId="167" priority="258" operator="equal">
      <formula>"Low"</formula>
    </cfRule>
    <cfRule type="cellIs" dxfId="166" priority="259" operator="equal">
      <formula>"High"</formula>
    </cfRule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4:C137">
    <cfRule type="cellIs" dxfId="165" priority="255" operator="equal">
      <formula>"Low"</formula>
    </cfRule>
    <cfRule type="cellIs" dxfId="164" priority="256" operator="equal">
      <formula>"High"</formula>
    </cfRule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:C143">
    <cfRule type="cellIs" dxfId="163" priority="252" operator="equal">
      <formula>"Low"</formula>
    </cfRule>
    <cfRule type="cellIs" dxfId="162" priority="253" operator="equal">
      <formula>"High"</formula>
    </cfRule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4">
    <cfRule type="cellIs" dxfId="161" priority="249" operator="equal">
      <formula>"Low"</formula>
    </cfRule>
    <cfRule type="cellIs" dxfId="160" priority="250" operator="equal">
      <formula>"High"</formula>
    </cfRule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5:C148">
    <cfRule type="cellIs" dxfId="159" priority="246" operator="equal">
      <formula>"Low"</formula>
    </cfRule>
    <cfRule type="cellIs" dxfId="158" priority="247" operator="equal">
      <formula>"High"</formula>
    </cfRule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:C150">
    <cfRule type="cellIs" dxfId="157" priority="243" operator="equal">
      <formula>"Low"</formula>
    </cfRule>
    <cfRule type="cellIs" dxfId="156" priority="244" operator="equal">
      <formula>"High"</formula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2">
    <cfRule type="cellIs" dxfId="155" priority="240" operator="equal">
      <formula>"Low"</formula>
    </cfRule>
    <cfRule type="cellIs" dxfId="154" priority="241" operator="equal">
      <formula>"High"</formula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6:C158">
    <cfRule type="cellIs" dxfId="153" priority="237" operator="equal">
      <formula>"Low"</formula>
    </cfRule>
    <cfRule type="cellIs" dxfId="152" priority="238" operator="equal">
      <formula>"High"</formula>
    </cfRule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2">
    <cfRule type="cellIs" dxfId="151" priority="231" operator="equal">
      <formula>"Low"</formula>
    </cfRule>
    <cfRule type="cellIs" dxfId="150" priority="232" operator="equal">
      <formula>"High"</formula>
    </cfRule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:C161">
    <cfRule type="cellIs" dxfId="149" priority="234" operator="equal">
      <formula>"Low"</formula>
    </cfRule>
    <cfRule type="cellIs" dxfId="148" priority="235" operator="equal">
      <formula>"High"</formula>
    </cfRule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4:C168">
    <cfRule type="cellIs" dxfId="147" priority="228" operator="equal">
      <formula>"Low"</formula>
    </cfRule>
    <cfRule type="cellIs" dxfId="146" priority="229" operator="equal">
      <formula>"High"</formula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1">
    <cfRule type="cellIs" dxfId="145" priority="225" operator="equal">
      <formula>"Low"</formula>
    </cfRule>
    <cfRule type="cellIs" dxfId="144" priority="226" operator="equal">
      <formula>"High"</formula>
    </cfRule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ellIs" dxfId="143" priority="222" operator="equal">
      <formula>"Low"</formula>
    </cfRule>
    <cfRule type="cellIs" dxfId="142" priority="223" operator="equal">
      <formula>"High"</formula>
    </cfRule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1">
    <cfRule type="cellIs" dxfId="141" priority="219" operator="equal">
      <formula>"Low"</formula>
    </cfRule>
    <cfRule type="cellIs" dxfId="140" priority="220" operator="equal">
      <formula>"High"</formula>
    </cfRule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3">
    <cfRule type="cellIs" dxfId="139" priority="216" operator="equal">
      <formula>"Low"</formula>
    </cfRule>
    <cfRule type="cellIs" dxfId="138" priority="217" operator="equal">
      <formula>"High"</formula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4">
    <cfRule type="cellIs" dxfId="137" priority="213" operator="equal">
      <formula>"Low"</formula>
    </cfRule>
    <cfRule type="cellIs" dxfId="136" priority="214" operator="equal">
      <formula>"High"</formula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9">
    <cfRule type="cellIs" dxfId="135" priority="210" operator="equal">
      <formula>"Low"</formula>
    </cfRule>
    <cfRule type="cellIs" dxfId="134" priority="211" operator="equal">
      <formula>"High"</formula>
    </cfRule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3">
    <cfRule type="cellIs" dxfId="133" priority="207" operator="equal">
      <formula>"Low"</formula>
    </cfRule>
    <cfRule type="cellIs" dxfId="132" priority="208" operator="equal">
      <formula>"High"</formula>
    </cfRule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5">
    <cfRule type="cellIs" dxfId="131" priority="204" operator="equal">
      <formula>"Low"</formula>
    </cfRule>
    <cfRule type="cellIs" dxfId="130" priority="205" operator="equal">
      <formula>"High"</formula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0:C172">
    <cfRule type="cellIs" dxfId="129" priority="201" operator="equal">
      <formula>"Low"</formula>
    </cfRule>
    <cfRule type="cellIs" dxfId="128" priority="202" operator="equal">
      <formula>"High"</formula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4">
    <cfRule type="cellIs" dxfId="127" priority="198" operator="equal">
      <formula>"Low"</formula>
    </cfRule>
    <cfRule type="cellIs" dxfId="126" priority="199" operator="equal">
      <formula>"High"</formula>
    </cfRule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5">
    <cfRule type="cellIs" dxfId="125" priority="195" operator="equal">
      <formula>"Low"</formula>
    </cfRule>
    <cfRule type="cellIs" dxfId="124" priority="196" operator="equal">
      <formula>"High"</formula>
    </cfRule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6:C179">
    <cfRule type="cellIs" dxfId="123" priority="192" operator="equal">
      <formula>"Low"</formula>
    </cfRule>
    <cfRule type="cellIs" dxfId="122" priority="193" operator="equal">
      <formula>"High"</formula>
    </cfRule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1:C185">
    <cfRule type="cellIs" dxfId="121" priority="189" operator="equal">
      <formula>"Low"</formula>
    </cfRule>
    <cfRule type="cellIs" dxfId="120" priority="190" operator="equal">
      <formula>"High"</formula>
    </cfRule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6">
    <cfRule type="cellIs" dxfId="119" priority="186" operator="equal">
      <formula>"Low"</formula>
    </cfRule>
    <cfRule type="cellIs" dxfId="118" priority="187" operator="equal">
      <formula>"High"</formula>
    </cfRule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7:C190">
    <cfRule type="cellIs" dxfId="117" priority="183" operator="equal">
      <formula>"Low"</formula>
    </cfRule>
    <cfRule type="cellIs" dxfId="116" priority="184" operator="equal">
      <formula>"High"</formula>
    </cfRule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1:C192">
    <cfRule type="cellIs" dxfId="115" priority="180" operator="equal">
      <formula>"Low"</formula>
    </cfRule>
    <cfRule type="cellIs" dxfId="114" priority="181" operator="equal">
      <formula>"High"</formula>
    </cfRule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ellIs" dxfId="113" priority="177" operator="equal">
      <formula>"Low"</formula>
    </cfRule>
    <cfRule type="cellIs" dxfId="112" priority="178" operator="equal">
      <formula>"High"</formula>
    </cfRule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8:C200">
    <cfRule type="cellIs" dxfId="111" priority="174" operator="equal">
      <formula>"Low"</formula>
    </cfRule>
    <cfRule type="cellIs" dxfId="110" priority="175" operator="equal">
      <formula>"High"</formula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4">
    <cfRule type="cellIs" dxfId="109" priority="168" operator="equal">
      <formula>"Low"</formula>
    </cfRule>
    <cfRule type="cellIs" dxfId="108" priority="169" operator="equal">
      <formula>"High"</formula>
    </cfRule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2:C203">
    <cfRule type="cellIs" dxfId="107" priority="171" operator="equal">
      <formula>"Low"</formula>
    </cfRule>
    <cfRule type="cellIs" dxfId="106" priority="172" operator="equal">
      <formula>"High"</formula>
    </cfRule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C210">
    <cfRule type="cellIs" dxfId="105" priority="165" operator="equal">
      <formula>"Low"</formula>
    </cfRule>
    <cfRule type="cellIs" dxfId="104" priority="166" operator="equal">
      <formula>"High"</formula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3">
    <cfRule type="cellIs" dxfId="103" priority="162" operator="equal">
      <formula>"Low"</formula>
    </cfRule>
    <cfRule type="cellIs" dxfId="102" priority="163" operator="equal">
      <formula>"High"</formula>
    </cfRule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0">
    <cfRule type="cellIs" dxfId="101" priority="159" operator="equal">
      <formula>"Low"</formula>
    </cfRule>
    <cfRule type="cellIs" dxfId="100" priority="160" operator="equal">
      <formula>"High"</formula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ellIs" dxfId="99" priority="156" operator="equal">
      <formula>"Low"</formula>
    </cfRule>
    <cfRule type="cellIs" dxfId="98" priority="157" operator="equal">
      <formula>"High"</formula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5">
    <cfRule type="cellIs" dxfId="97" priority="153" operator="equal">
      <formula>"Low"</formula>
    </cfRule>
    <cfRule type="cellIs" dxfId="96" priority="154" operator="equal">
      <formula>"High"</formula>
    </cfRule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6">
    <cfRule type="cellIs" dxfId="95" priority="150" operator="equal">
      <formula>"Low"</formula>
    </cfRule>
    <cfRule type="cellIs" dxfId="94" priority="151" operator="equal">
      <formula>"High"</formula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1">
    <cfRule type="cellIs" dxfId="93" priority="147" operator="equal">
      <formula>"Low"</formula>
    </cfRule>
    <cfRule type="cellIs" dxfId="92" priority="148" operator="equal">
      <formula>"High"</formula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5">
    <cfRule type="cellIs" dxfId="91" priority="144" operator="equal">
      <formula>"Low"</formula>
    </cfRule>
    <cfRule type="cellIs" dxfId="90" priority="145" operator="equal">
      <formula>"High"</formula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7">
    <cfRule type="cellIs" dxfId="89" priority="141" operator="equal">
      <formula>"Low"</formula>
    </cfRule>
    <cfRule type="cellIs" dxfId="88" priority="142" operator="equal">
      <formula>"High"</formula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2:C214">
    <cfRule type="cellIs" dxfId="87" priority="138" operator="equal">
      <formula>"Low"</formula>
    </cfRule>
    <cfRule type="cellIs" dxfId="86" priority="139" operator="equal">
      <formula>"High"</formula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6">
    <cfRule type="cellIs" dxfId="85" priority="135" operator="equal">
      <formula>"Low"</formula>
    </cfRule>
    <cfRule type="cellIs" dxfId="84" priority="136" operator="equal">
      <formula>"High"</formula>
    </cfRule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7">
    <cfRule type="cellIs" dxfId="83" priority="132" operator="equal">
      <formula>"Low"</formula>
    </cfRule>
    <cfRule type="cellIs" dxfId="82" priority="133" operator="equal">
      <formula>"High"</formula>
    </cfRule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8:C221">
    <cfRule type="cellIs" dxfId="81" priority="129" operator="equal">
      <formula>"Low"</formula>
    </cfRule>
    <cfRule type="cellIs" dxfId="80" priority="130" operator="equal">
      <formula>"High"</formula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3:C227">
    <cfRule type="cellIs" dxfId="79" priority="126" operator="equal">
      <formula>"Low"</formula>
    </cfRule>
    <cfRule type="cellIs" dxfId="78" priority="127" operator="equal">
      <formula>"High"</formula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8">
    <cfRule type="cellIs" dxfId="77" priority="123" operator="equal">
      <formula>"Low"</formula>
    </cfRule>
    <cfRule type="cellIs" dxfId="76" priority="124" operator="equal">
      <formula>"High"</formula>
    </cfRule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9:C232">
    <cfRule type="cellIs" dxfId="75" priority="120" operator="equal">
      <formula>"Low"</formula>
    </cfRule>
    <cfRule type="cellIs" dxfId="74" priority="121" operator="equal">
      <formula>"High"</formula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3:C234">
    <cfRule type="cellIs" dxfId="73" priority="117" operator="equal">
      <formula>"Low"</formula>
    </cfRule>
    <cfRule type="cellIs" dxfId="72" priority="118" operator="equal">
      <formula>"High"</formula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6">
    <cfRule type="cellIs" dxfId="71" priority="114" operator="equal">
      <formula>"Low"</formula>
    </cfRule>
    <cfRule type="cellIs" dxfId="70" priority="115" operator="equal">
      <formula>"High"</formula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0:C242">
    <cfRule type="cellIs" dxfId="69" priority="111" operator="equal">
      <formula>"Low"</formula>
    </cfRule>
    <cfRule type="cellIs" dxfId="68" priority="112" operator="equal">
      <formula>"High"</formula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6">
    <cfRule type="cellIs" dxfId="67" priority="105" operator="equal">
      <formula>"Low"</formula>
    </cfRule>
    <cfRule type="cellIs" dxfId="66" priority="106" operator="equal">
      <formula>"High"</formula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4:C245">
    <cfRule type="cellIs" dxfId="65" priority="108" operator="equal">
      <formula>"Low"</formula>
    </cfRule>
    <cfRule type="cellIs" dxfId="64" priority="109" operator="equal">
      <formula>"High"</formula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8:C252">
    <cfRule type="cellIs" dxfId="63" priority="102" operator="equal">
      <formula>"Low"</formula>
    </cfRule>
    <cfRule type="cellIs" dxfId="62" priority="103" operator="equal">
      <formula>"High"</formula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5">
    <cfRule type="cellIs" dxfId="61" priority="99" operator="equal">
      <formula>"Low"</formula>
    </cfRule>
    <cfRule type="cellIs" dxfId="60" priority="100" operator="equal">
      <formula>"High"</formula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2">
    <cfRule type="cellIs" dxfId="59" priority="96" operator="equal">
      <formula>"Low"</formula>
    </cfRule>
    <cfRule type="cellIs" dxfId="58" priority="97" operator="equal">
      <formula>"High"</formula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5">
    <cfRule type="cellIs" dxfId="57" priority="93" operator="equal">
      <formula>"Low"</formula>
    </cfRule>
    <cfRule type="cellIs" dxfId="56" priority="94" operator="equal">
      <formula>"High"</formula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7">
    <cfRule type="cellIs" dxfId="55" priority="90" operator="equal">
      <formula>"Low"</formula>
    </cfRule>
    <cfRule type="cellIs" dxfId="54" priority="91" operator="equal">
      <formula>"High"</formula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8">
    <cfRule type="cellIs" dxfId="53" priority="87" operator="equal">
      <formula>"Low"</formula>
    </cfRule>
    <cfRule type="cellIs" dxfId="52" priority="88" operator="equal">
      <formula>"High"</formula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3">
    <cfRule type="cellIs" dxfId="51" priority="84" operator="equal">
      <formula>"Low"</formula>
    </cfRule>
    <cfRule type="cellIs" dxfId="50" priority="85" operator="equal">
      <formula>"High"</formula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7">
    <cfRule type="cellIs" dxfId="49" priority="81" operator="equal">
      <formula>"Low"</formula>
    </cfRule>
    <cfRule type="cellIs" dxfId="48" priority="82" operator="equal">
      <formula>"High"</formula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9">
    <cfRule type="cellIs" dxfId="47" priority="78" operator="equal">
      <formula>"Low"</formula>
    </cfRule>
    <cfRule type="cellIs" dxfId="46" priority="79" operator="equal">
      <formula>"High"</formula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4:C256">
    <cfRule type="cellIs" dxfId="45" priority="75" operator="equal">
      <formula>"Low"</formula>
    </cfRule>
    <cfRule type="cellIs" dxfId="44" priority="76" operator="equal">
      <formula>"High"</formula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">
    <cfRule type="cellIs" dxfId="43" priority="72" operator="equal">
      <formula>"Low"</formula>
    </cfRule>
    <cfRule type="cellIs" dxfId="42" priority="73" operator="equal">
      <formula>"High"</formula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9">
    <cfRule type="cellIs" dxfId="41" priority="69" operator="equal">
      <formula>"Low"</formula>
    </cfRule>
    <cfRule type="cellIs" dxfId="40" priority="70" operator="equal">
      <formula>"High"</formula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0:C263">
    <cfRule type="cellIs" dxfId="39" priority="66" operator="equal">
      <formula>"Low"</formula>
    </cfRule>
    <cfRule type="cellIs" dxfId="38" priority="67" operator="equal">
      <formula>"High"</formula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5:C269">
    <cfRule type="cellIs" dxfId="37" priority="63" operator="equal">
      <formula>"Low"</formula>
    </cfRule>
    <cfRule type="cellIs" dxfId="36" priority="64" operator="equal">
      <formula>"High"</formula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0">
    <cfRule type="cellIs" dxfId="35" priority="60" operator="equal">
      <formula>"Low"</formula>
    </cfRule>
    <cfRule type="cellIs" dxfId="34" priority="61" operator="equal">
      <formula>"High"</formula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C274">
    <cfRule type="cellIs" dxfId="33" priority="57" operator="equal">
      <formula>"Low"</formula>
    </cfRule>
    <cfRule type="cellIs" dxfId="32" priority="58" operator="equal">
      <formula>"High"</formula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5:C276">
    <cfRule type="cellIs" dxfId="31" priority="54" operator="equal">
      <formula>"Low"</formula>
    </cfRule>
    <cfRule type="cellIs" dxfId="30" priority="55" operator="equal">
      <formula>"High"</formula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8">
    <cfRule type="cellIs" dxfId="29" priority="51" operator="equal">
      <formula>"Low"</formula>
    </cfRule>
    <cfRule type="cellIs" dxfId="28" priority="52" operator="equal">
      <formula>"High"</formula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2:C284">
    <cfRule type="cellIs" dxfId="27" priority="48" operator="equal">
      <formula>"Low"</formula>
    </cfRule>
    <cfRule type="cellIs" dxfId="26" priority="49" operator="equal">
      <formula>"High"</formula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8">
    <cfRule type="cellIs" dxfId="25" priority="42" operator="equal">
      <formula>"Low"</formula>
    </cfRule>
    <cfRule type="cellIs" dxfId="24" priority="43" operator="equal">
      <formula>"High"</formula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6:C287">
    <cfRule type="cellIs" dxfId="23" priority="45" operator="equal">
      <formula>"Low"</formula>
    </cfRule>
    <cfRule type="cellIs" dxfId="22" priority="46" operator="equal">
      <formula>"High"</formula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0:C294">
    <cfRule type="cellIs" dxfId="21" priority="39" operator="equal">
      <formula>"Low"</formula>
    </cfRule>
    <cfRule type="cellIs" dxfId="20" priority="40" operator="equal">
      <formula>"High"</formula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7">
    <cfRule type="cellIs" dxfId="19" priority="36" operator="equal">
      <formula>"Low"</formula>
    </cfRule>
    <cfRule type="cellIs" dxfId="18" priority="37" operator="equal">
      <formula>"High"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4">
    <cfRule type="cellIs" dxfId="17" priority="33" operator="equal">
      <formula>"Low"</formula>
    </cfRule>
    <cfRule type="cellIs" dxfId="16" priority="34" operator="equal">
      <formula>"High"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7">
    <cfRule type="cellIs" dxfId="15" priority="30" operator="equal">
      <formula>"Low"</formula>
    </cfRule>
    <cfRule type="cellIs" dxfId="14" priority="31" operator="equal">
      <formula>"High"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9">
    <cfRule type="cellIs" dxfId="13" priority="27" operator="equal">
      <formula>"Low"</formula>
    </cfRule>
    <cfRule type="cellIs" dxfId="12" priority="28" operator="equal">
      <formula>"High"</formula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0">
    <cfRule type="cellIs" dxfId="11" priority="24" operator="equal">
      <formula>"Low"</formula>
    </cfRule>
    <cfRule type="cellIs" dxfId="10" priority="25" operator="equal">
      <formula>"High"</formula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5">
    <cfRule type="cellIs" dxfId="9" priority="21" operator="equal">
      <formula>"Low"</formula>
    </cfRule>
    <cfRule type="cellIs" dxfId="8" priority="22" operator="equal">
      <formula>"High"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9">
    <cfRule type="cellIs" dxfId="7" priority="18" operator="equal">
      <formula>"Low"</formula>
    </cfRule>
    <cfRule type="cellIs" dxfId="6" priority="19" operator="equal">
      <formula>"High"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1">
    <cfRule type="cellIs" dxfId="5" priority="15" operator="equal">
      <formula>"Low"</formula>
    </cfRule>
    <cfRule type="cellIs" dxfId="4" priority="16" operator="equal">
      <formula>"High"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5:U295"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4:U294">
    <cfRule type="dataBar" priority="7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{822CC7E1-ADF2-4611-86EC-B2ABF2F06B75}</x14:id>
        </ext>
      </extLst>
    </cfRule>
  </conditionalFormatting>
  <conditionalFormatting sqref="D253:U253"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2:U252">
    <cfRule type="dataBar" priority="7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{A7C50229-33F5-4107-AECE-DE92E4173950}</x14:id>
        </ext>
      </extLst>
    </cfRule>
  </conditionalFormatting>
  <conditionalFormatting sqref="D211:U211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0:U210">
    <cfRule type="dataBar" priority="7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{6212DDB0-4CD6-4BF3-B8BA-711C192A5DC7}</x14:id>
        </ext>
      </extLst>
    </cfRule>
  </conditionalFormatting>
  <conditionalFormatting sqref="D169:U169"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8:U168">
    <cfRule type="dataBar" priority="7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{5031D322-D7EC-49AA-9CBE-287108E338CD}</x14:id>
        </ext>
      </extLst>
    </cfRule>
  </conditionalFormatting>
  <conditionalFormatting sqref="D127:U127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6:U126">
    <cfRule type="dataBar" priority="7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{F7004361-7BF6-4931-AAE4-61001561E1CC}</x14:id>
        </ext>
      </extLst>
    </cfRule>
  </conditionalFormatting>
  <conditionalFormatting sqref="D85:U85"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:U84">
    <cfRule type="dataBar" priority="7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{EF8ED74E-9AE7-42C3-BB70-EC19C9CBF482}</x14:id>
        </ext>
      </extLst>
    </cfRule>
  </conditionalFormatting>
  <conditionalFormatting sqref="D43:U43">
    <cfRule type="colorScale" priority="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U42">
    <cfRule type="dataBar" priority="7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{EAA3728F-265B-4786-B127-08E3EB81A52D}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2CC7E1-ADF2-4611-86EC-B2ABF2F06B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D254:U294</xm:sqref>
        </x14:conditionalFormatting>
        <x14:conditionalFormatting xmlns:xm="http://schemas.microsoft.com/office/excel/2006/main">
          <x14:cfRule type="dataBar" id="{A7C50229-33F5-4107-AECE-DE92E417395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D212:U252</xm:sqref>
        </x14:conditionalFormatting>
        <x14:conditionalFormatting xmlns:xm="http://schemas.microsoft.com/office/excel/2006/main">
          <x14:cfRule type="dataBar" id="{6212DDB0-4CD6-4BF3-B8BA-711C192A5DC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D170:U210</xm:sqref>
        </x14:conditionalFormatting>
        <x14:conditionalFormatting xmlns:xm="http://schemas.microsoft.com/office/excel/2006/main">
          <x14:cfRule type="dataBar" id="{5031D322-D7EC-49AA-9CBE-287108E338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D128:U168</xm:sqref>
        </x14:conditionalFormatting>
        <x14:conditionalFormatting xmlns:xm="http://schemas.microsoft.com/office/excel/2006/main">
          <x14:cfRule type="dataBar" id="{F7004361-7BF6-4931-AAE4-61001561E1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D86:U126</xm:sqref>
        </x14:conditionalFormatting>
        <x14:conditionalFormatting xmlns:xm="http://schemas.microsoft.com/office/excel/2006/main">
          <x14:cfRule type="dataBar" id="{EF8ED74E-9AE7-42C3-BB70-EC19C9CBF48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D44:U84</xm:sqref>
        </x14:conditionalFormatting>
        <x14:conditionalFormatting xmlns:xm="http://schemas.microsoft.com/office/excel/2006/main">
          <x14:cfRule type="dataBar" id="{EAA3728F-265B-4786-B127-08E3EB81A5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D2:U42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65BE5-E28E-4D07-97AF-CE7449A7D6CB}">
  <dimension ref="A1:B9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128</v>
      </c>
      <c r="B1" t="s">
        <v>129</v>
      </c>
    </row>
    <row r="2" spans="1:2" x14ac:dyDescent="0.3">
      <c r="A2" t="s">
        <v>130</v>
      </c>
    </row>
    <row r="3" spans="1:2" x14ac:dyDescent="0.3">
      <c r="A3" t="s">
        <v>131</v>
      </c>
    </row>
    <row r="4" spans="1:2" x14ac:dyDescent="0.3">
      <c r="A4" t="s">
        <v>132</v>
      </c>
    </row>
    <row r="5" spans="1:2" x14ac:dyDescent="0.3">
      <c r="A5" t="s">
        <v>133</v>
      </c>
      <c r="B5" t="s">
        <v>139</v>
      </c>
    </row>
    <row r="6" spans="1:2" x14ac:dyDescent="0.3">
      <c r="A6" t="s">
        <v>134</v>
      </c>
      <c r="B6" t="s">
        <v>140</v>
      </c>
    </row>
    <row r="7" spans="1:2" x14ac:dyDescent="0.3">
      <c r="A7" t="s">
        <v>135</v>
      </c>
      <c r="B7">
        <v>93013</v>
      </c>
    </row>
    <row r="8" spans="1:2" x14ac:dyDescent="0.3">
      <c r="A8" t="s">
        <v>136</v>
      </c>
      <c r="B8" s="169" t="s">
        <v>141</v>
      </c>
    </row>
    <row r="9" spans="1:2" x14ac:dyDescent="0.3">
      <c r="A9" t="s">
        <v>137</v>
      </c>
      <c r="B9" t="s">
        <v>138</v>
      </c>
    </row>
  </sheetData>
  <hyperlinks>
    <hyperlink ref="B8" r:id="rId1" location="home" display="https://www.glasshousefarms.org/index.html - home" xr:uid="{6A551C11-4899-48E1-BE2C-172F41F70F5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0FA8D-E97D-4CC9-8A24-43EA565F939E}">
  <dimension ref="A1:B5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128</v>
      </c>
      <c r="B1" t="s">
        <v>129</v>
      </c>
    </row>
    <row r="2" spans="1:2" x14ac:dyDescent="0.3">
      <c r="A2" t="s">
        <v>142</v>
      </c>
    </row>
    <row r="3" spans="1:2" x14ac:dyDescent="0.3">
      <c r="A3" t="s">
        <v>135</v>
      </c>
      <c r="B3">
        <v>93013</v>
      </c>
    </row>
    <row r="4" spans="1:2" x14ac:dyDescent="0.3">
      <c r="A4" t="s">
        <v>143</v>
      </c>
    </row>
    <row r="5" spans="1:2" x14ac:dyDescent="0.3">
      <c r="A5" t="s">
        <v>144</v>
      </c>
      <c r="B5" t="s">
        <v>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6D114-51D1-49FD-9750-5E5A619EAD13}">
  <dimension ref="C3:F8"/>
  <sheetViews>
    <sheetView workbookViewId="0">
      <selection activeCell="C12" sqref="C12"/>
    </sheetView>
  </sheetViews>
  <sheetFormatPr defaultRowHeight="14.4" x14ac:dyDescent="0.3"/>
  <cols>
    <col min="3" max="3" width="18.88671875" bestFit="1" customWidth="1"/>
  </cols>
  <sheetData>
    <row r="3" spans="3:6" x14ac:dyDescent="0.3">
      <c r="C3" s="108" t="s">
        <v>123</v>
      </c>
    </row>
    <row r="4" spans="3:6" ht="15.6" x14ac:dyDescent="0.3">
      <c r="C4" s="100" t="s">
        <v>121</v>
      </c>
    </row>
    <row r="5" spans="3:6" ht="15.6" x14ac:dyDescent="0.3">
      <c r="C5" s="101" t="s">
        <v>122</v>
      </c>
    </row>
    <row r="7" spans="3:6" ht="15" thickBot="1" x14ac:dyDescent="0.35"/>
    <row r="8" spans="3:6" ht="15.6" x14ac:dyDescent="0.3">
      <c r="C8" s="137" t="s">
        <v>109</v>
      </c>
      <c r="D8" s="138"/>
      <c r="E8" s="138"/>
      <c r="F8" s="139"/>
    </row>
  </sheetData>
  <mergeCells count="1">
    <mergeCell ref="C8:F8"/>
  </mergeCells>
  <conditionalFormatting sqref="C4">
    <cfRule type="cellIs" dxfId="3" priority="4" operator="equal">
      <formula>"Low"</formula>
    </cfRule>
    <cfRule type="cellIs" dxfId="2" priority="5" operator="equal">
      <formula>"High"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">
    <cfRule type="cellIs" dxfId="1" priority="1" operator="equal">
      <formula>"Low"</formula>
    </cfRule>
    <cfRule type="cellIs" dxfId="0" priority="2" operator="equal">
      <formula>"High"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Weekly Summary</vt:lpstr>
      <vt:lpstr>rooms</vt:lpstr>
      <vt:lpstr>org_info</vt:lpstr>
      <vt:lpstr>grow_info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Francis</dc:creator>
  <cp:lastModifiedBy>Noah Lustig</cp:lastModifiedBy>
  <dcterms:created xsi:type="dcterms:W3CDTF">2019-08-12T21:31:34Z</dcterms:created>
  <dcterms:modified xsi:type="dcterms:W3CDTF">2020-03-18T15:22:24Z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812fe1e3-2678-4e19-9f36-d1f14c01c3f5</vt:lpwstr>
  </property>
</Properties>
</file>