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homework/hw18 - rapid drawdown/"/>
    </mc:Choice>
  </mc:AlternateContent>
  <xr:revisionPtr revIDLastSave="0" documentId="13_ncr:1_{B9C15E4F-23FB-264D-A2A6-E03B239FD2A9}" xr6:coauthVersionLast="47" xr6:coauthVersionMax="47" xr10:uidLastSave="{00000000-0000-0000-0000-000000000000}"/>
  <bookViews>
    <workbookView xWindow="120" yWindow="500" windowWidth="31500" windowHeight="24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eta">Sheet1!$D$16</definedName>
    <definedName name="coh">Sheet1!$B$9</definedName>
    <definedName name="d">Sheet1!$B$11</definedName>
    <definedName name="FS_2">Sheet1!$B$37</definedName>
    <definedName name="FS_3">Sheet1!$B$45</definedName>
    <definedName name="g">Sheet1!$B$7</definedName>
    <definedName name="gp">Sheet1!$B$8</definedName>
    <definedName name="gw">Sheet1!$B$6</definedName>
    <definedName name="hw">Sheet1!$B$13</definedName>
    <definedName name="K_1">Sheet1!$B$31</definedName>
    <definedName name="Kf">Sheet1!$B$32</definedName>
    <definedName name="phi">Sheet1!$D$10</definedName>
    <definedName name="psi">Sheet1!$D$12</definedName>
    <definedName name="spdrn">Sheet1!$B$42</definedName>
    <definedName name="spfc">Sheet1!$B$22</definedName>
    <definedName name="tau_1">Sheet1!$B$23</definedName>
    <definedName name="tau_2">Sheet1!$B$35</definedName>
    <definedName name="tdr">Sheet1!$B$43</definedName>
    <definedName name="tff">Sheet1!$B$34</definedName>
    <definedName name="tffk1">Sheet1!$B$28</definedName>
    <definedName name="tffkf">Sheet1!$B$29</definedName>
    <definedName name="z">Sheet1!$B$14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16" i="1" l="1"/>
  <c r="D12" i="1"/>
  <c r="D10" i="1"/>
  <c r="B16" i="1" l="1"/>
</calcChain>
</file>

<file path=xl/sharedStrings.xml><?xml version="1.0" encoding="utf-8"?>
<sst xmlns="http://schemas.openxmlformats.org/spreadsheetml/2006/main" count="57" uniqueCount="40">
  <si>
    <t>[psf]</t>
  </si>
  <si>
    <t>[ft]</t>
  </si>
  <si>
    <t>Rapid Drawdown Analysis - Infinite Slope</t>
  </si>
  <si>
    <t>Stage 1 Calculations</t>
  </si>
  <si>
    <t>Properties</t>
  </si>
  <si>
    <t>[pcf]</t>
  </si>
  <si>
    <t>c':</t>
  </si>
  <si>
    <t>[deg]</t>
  </si>
  <si>
    <r>
      <rPr>
        <sz val="11"/>
        <color indexed="8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':</t>
    </r>
  </si>
  <si>
    <t>d:</t>
  </si>
  <si>
    <r>
      <rPr>
        <sz val="11"/>
        <color indexed="8"/>
        <rFont val="Symbol"/>
        <family val="1"/>
        <charset val="2"/>
      </rPr>
      <t>y</t>
    </r>
    <r>
      <rPr>
        <sz val="11"/>
        <color theme="1"/>
        <rFont val="Calibri"/>
        <family val="2"/>
        <scheme val="minor"/>
      </rPr>
      <t>:</t>
    </r>
  </si>
  <si>
    <t>hw:</t>
  </si>
  <si>
    <t>z:</t>
  </si>
  <si>
    <r>
      <rPr>
        <sz val="11"/>
        <color indexed="8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w:</t>
    </r>
  </si>
  <si>
    <r>
      <rPr>
        <sz val="11"/>
        <color indexed="8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:</t>
    </r>
  </si>
  <si>
    <t>[rad]</t>
  </si>
  <si>
    <r>
      <rPr>
        <sz val="11"/>
        <color indexed="8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:</t>
    </r>
  </si>
  <si>
    <t>slope:</t>
  </si>
  <si>
    <r>
      <rPr>
        <sz val="11"/>
        <color indexed="8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':</t>
    </r>
  </si>
  <si>
    <t>Stage 2 Calculations</t>
  </si>
  <si>
    <r>
      <rPr>
        <sz val="11"/>
        <color indexed="8"/>
        <rFont val="Symbol"/>
        <family val="1"/>
        <charset val="2"/>
      </rPr>
      <t>t</t>
    </r>
    <r>
      <rPr>
        <vertAlign val="subscript"/>
        <sz val="11"/>
        <color indexed="8"/>
        <rFont val="Calibri"/>
        <family val="2"/>
      </rPr>
      <t>ff</t>
    </r>
    <r>
      <rPr>
        <sz val="11"/>
        <color theme="1"/>
        <rFont val="Calibri"/>
        <family val="2"/>
        <scheme val="minor"/>
      </rPr>
      <t xml:space="preserve"> (K</t>
    </r>
    <r>
      <rPr>
        <vertAlign val="subscript"/>
        <sz val="11"/>
        <color indexed="8"/>
        <rFont val="Calibri"/>
        <family val="2"/>
      </rPr>
      <t>c</t>
    </r>
    <r>
      <rPr>
        <sz val="11"/>
        <color theme="1"/>
        <rFont val="Calibri"/>
        <family val="2"/>
        <scheme val="minor"/>
      </rPr>
      <t>=K</t>
    </r>
    <r>
      <rPr>
        <vertAlign val="subscript"/>
        <sz val="11"/>
        <color indexed="8"/>
        <rFont val="Calibri"/>
        <family val="2"/>
      </rPr>
      <t>f</t>
    </r>
    <r>
      <rPr>
        <sz val="11"/>
        <color theme="1"/>
        <rFont val="Calibri"/>
        <family val="2"/>
        <scheme val="minor"/>
      </rPr>
      <t>):</t>
    </r>
  </si>
  <si>
    <r>
      <rPr>
        <sz val="11"/>
        <color indexed="8"/>
        <rFont val="Symbol"/>
        <family val="1"/>
        <charset val="2"/>
      </rPr>
      <t>t</t>
    </r>
    <r>
      <rPr>
        <vertAlign val="subscript"/>
        <sz val="11"/>
        <color indexed="8"/>
        <rFont val="Calibri"/>
        <family val="2"/>
      </rPr>
      <t>ff</t>
    </r>
    <r>
      <rPr>
        <sz val="11"/>
        <color theme="1"/>
        <rFont val="Calibri"/>
        <family val="2"/>
        <scheme val="minor"/>
      </rPr>
      <t xml:space="preserve"> (K</t>
    </r>
    <r>
      <rPr>
        <vertAlign val="subscript"/>
        <sz val="11"/>
        <color indexed="8"/>
        <rFont val="Calibri"/>
        <family val="2"/>
      </rPr>
      <t>c</t>
    </r>
    <r>
      <rPr>
        <sz val="11"/>
        <color theme="1"/>
        <rFont val="Calibri"/>
        <family val="2"/>
        <scheme val="minor"/>
      </rPr>
      <t>=1):</t>
    </r>
  </si>
  <si>
    <r>
      <rPr>
        <sz val="11"/>
        <color indexed="8"/>
        <rFont val="Symbol"/>
        <family val="1"/>
        <charset val="2"/>
      </rPr>
      <t>t</t>
    </r>
    <r>
      <rPr>
        <vertAlign val="subscript"/>
        <sz val="11"/>
        <color indexed="8"/>
        <rFont val="Calibri"/>
        <family val="2"/>
      </rPr>
      <t>ff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</si>
  <si>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</si>
  <si>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vertAlign val="subscript"/>
        <sz val="11"/>
        <color indexed="8"/>
        <rFont val="Calibri"/>
        <family val="2"/>
      </rPr>
      <t>f</t>
    </r>
    <r>
      <rPr>
        <sz val="11"/>
        <color theme="1"/>
        <rFont val="Calibri"/>
        <family val="2"/>
        <scheme val="minor"/>
      </rPr>
      <t>:</t>
    </r>
  </si>
  <si>
    <t>FS:</t>
  </si>
  <si>
    <t>Stage 3 Calculations</t>
  </si>
  <si>
    <r>
      <rPr>
        <sz val="11"/>
        <color indexed="8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'(drn):</t>
    </r>
  </si>
  <si>
    <r>
      <rPr>
        <sz val="11"/>
        <color indexed="8"/>
        <rFont val="Symbol"/>
        <family val="1"/>
        <charset val="2"/>
      </rPr>
      <t>t</t>
    </r>
    <r>
      <rPr>
        <sz val="11"/>
        <color theme="1"/>
        <rFont val="Calibri"/>
        <family val="2"/>
        <scheme val="minor"/>
      </rPr>
      <t>(drn):</t>
    </r>
  </si>
  <si>
    <t>Summary</t>
  </si>
  <si>
    <r>
      <rPr>
        <sz val="11"/>
        <color indexed="8"/>
        <rFont val="Symbol"/>
        <family val="1"/>
        <charset val="2"/>
      </rPr>
      <t>t</t>
    </r>
    <r>
      <rPr>
        <vertAlign val="subscript"/>
        <sz val="11"/>
        <color indexed="8"/>
        <rFont val="Symbol"/>
        <family val="1"/>
        <charset val="2"/>
      </rPr>
      <t>1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</si>
  <si>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indexed="8"/>
        <rFont val="Symbol"/>
        <family val="1"/>
        <charset val="2"/>
      </rPr>
      <t>t</t>
    </r>
    <r>
      <rPr>
        <vertAlign val="subscript"/>
        <sz val="11"/>
        <color indexed="8"/>
        <rFont val="Symbol"/>
        <family val="1"/>
        <charset val="2"/>
      </rPr>
      <t>2</t>
    </r>
    <r>
      <rPr>
        <sz val="11"/>
        <color theme="1"/>
        <rFont val="Calibri"/>
        <family val="2"/>
        <scheme val="minor"/>
      </rPr>
      <t>:</t>
    </r>
  </si>
  <si>
    <t>Calculate shear stresss and effective normal stress on failure surface based on pre-drawdown conditions</t>
  </si>
  <si>
    <t xml:space="preserve">Compute FS for post-drawdown conditions using total stress analysis
</t>
  </si>
  <si>
    <t xml:space="preserve">Compute FS for post-drawdown conditions using drained strengths
</t>
  </si>
  <si>
    <t>Ultimate FS = smaller of the two factors from stage 2 and stage 3</t>
  </si>
  <si>
    <t>Factor of safety for stage 2</t>
  </si>
  <si>
    <r>
      <rPr>
        <sz val="11"/>
        <color indexed="8"/>
        <rFont val="Symbol"/>
        <family val="1"/>
        <charset val="2"/>
      </rPr>
      <t>g</t>
    </r>
    <r>
      <rPr>
        <sz val="11"/>
        <color indexed="8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:</t>
    </r>
  </si>
  <si>
    <t>CE 544 - Brigham Young University</t>
  </si>
  <si>
    <t>Factor of safety for 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</si>
</sst>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vertAlign val="subscript"/>
      <sz val="11"/>
      <color indexed="8"/>
      <name val="Calibri"/>
      <family val="2"/>
    </font>
    <font>
      <vertAlign val="subscript"/>
      <sz val="11"/>
      <color indexed="8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204787</xdr:colOff>
      <xdr:row>47</xdr:row>
      <xdr:rowOff>9525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34087" y="12868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9"/>
  <sheetViews>
    <sheetView showGridLines="0" tabSelected="1" zoomScale="140" zoomScaleNormal="140" workbookViewId="0">
      <selection activeCell="G13" sqref="G13"/>
    </sheetView>
  </sheetViews>
  <sheetFormatPr baseColWidth="10" defaultColWidth="8.83203125" defaultRowHeight="15" x14ac:dyDescent="0.2"/>
  <cols>
    <col min="1" max="1" width="11.5" customWidth="1"/>
    <col min="2" max="2" width="10.83203125" customWidth="1"/>
    <col min="3" max="3" width="7.1640625" customWidth="1"/>
    <col min="4" max="4" width="8.5" customWidth="1"/>
    <col min="5" max="5" width="11.83203125" customWidth="1"/>
    <col min="6" max="6" width="10.1640625" customWidth="1"/>
  </cols>
  <sheetData>
    <row r="1" spans="1:5" ht="24" x14ac:dyDescent="0.3">
      <c r="A1" s="1" t="s">
        <v>2</v>
      </c>
    </row>
    <row r="2" spans="1:5" x14ac:dyDescent="0.2">
      <c r="A2" s="10" t="s">
        <v>38</v>
      </c>
    </row>
    <row r="4" spans="1:5" ht="16" x14ac:dyDescent="0.2">
      <c r="A4" s="2" t="s">
        <v>4</v>
      </c>
    </row>
    <row r="5" spans="1:5" ht="16" x14ac:dyDescent="0.2">
      <c r="A5" s="2"/>
    </row>
    <row r="6" spans="1:5" x14ac:dyDescent="0.2">
      <c r="A6" s="3" t="s">
        <v>13</v>
      </c>
      <c r="B6" s="11">
        <v>62.4</v>
      </c>
      <c r="C6" t="s">
        <v>5</v>
      </c>
    </row>
    <row r="7" spans="1:5" x14ac:dyDescent="0.2">
      <c r="A7" s="3" t="s">
        <v>14</v>
      </c>
      <c r="B7" s="11">
        <v>125</v>
      </c>
      <c r="C7" t="s">
        <v>5</v>
      </c>
    </row>
    <row r="8" spans="1:5" x14ac:dyDescent="0.2">
      <c r="A8" s="3" t="s">
        <v>37</v>
      </c>
      <c r="B8" s="11">
        <f>g-gw</f>
        <v>62.6</v>
      </c>
    </row>
    <row r="9" spans="1:5" x14ac:dyDescent="0.2">
      <c r="A9" s="3" t="s">
        <v>6</v>
      </c>
      <c r="B9" s="11">
        <v>0</v>
      </c>
      <c r="C9" t="s">
        <v>0</v>
      </c>
    </row>
    <row r="10" spans="1:5" x14ac:dyDescent="0.2">
      <c r="A10" s="3" t="s">
        <v>8</v>
      </c>
      <c r="B10" s="11">
        <v>40</v>
      </c>
      <c r="C10" t="s">
        <v>7</v>
      </c>
      <c r="D10" s="4">
        <f>RADIANS(B10)</f>
        <v>0.69813170079773179</v>
      </c>
      <c r="E10" t="s">
        <v>15</v>
      </c>
    </row>
    <row r="11" spans="1:5" x14ac:dyDescent="0.2">
      <c r="A11" s="3" t="s">
        <v>9</v>
      </c>
      <c r="B11" s="11">
        <v>2000</v>
      </c>
      <c r="C11" t="s">
        <v>0</v>
      </c>
    </row>
    <row r="12" spans="1:5" x14ac:dyDescent="0.2">
      <c r="A12" s="3" t="s">
        <v>10</v>
      </c>
      <c r="B12" s="11">
        <v>20</v>
      </c>
      <c r="C12" t="s">
        <v>7</v>
      </c>
      <c r="D12" s="4">
        <f>RADIANS(B12)</f>
        <v>0.3490658503988659</v>
      </c>
      <c r="E12" t="s">
        <v>15</v>
      </c>
    </row>
    <row r="13" spans="1:5" x14ac:dyDescent="0.2">
      <c r="A13" s="3" t="s">
        <v>11</v>
      </c>
      <c r="B13" s="11">
        <v>100</v>
      </c>
      <c r="C13" t="s">
        <v>1</v>
      </c>
    </row>
    <row r="14" spans="1:5" x14ac:dyDescent="0.2">
      <c r="A14" s="3" t="s">
        <v>12</v>
      </c>
      <c r="B14" s="11">
        <v>5</v>
      </c>
      <c r="C14" t="s">
        <v>1</v>
      </c>
    </row>
    <row r="15" spans="1:5" x14ac:dyDescent="0.2">
      <c r="A15" s="3" t="s">
        <v>17</v>
      </c>
      <c r="B15" s="11">
        <v>3</v>
      </c>
    </row>
    <row r="16" spans="1:5" x14ac:dyDescent="0.2">
      <c r="A16" s="3" t="s">
        <v>16</v>
      </c>
      <c r="B16" s="12">
        <f>DEGREES(D16)</f>
        <v>18.43494882292201</v>
      </c>
      <c r="C16" t="s">
        <v>7</v>
      </c>
      <c r="D16" s="4">
        <f>ATAN(1/B15)</f>
        <v>0.32175055439664219</v>
      </c>
      <c r="E16" t="s">
        <v>15</v>
      </c>
    </row>
    <row r="19" spans="1:12" ht="16" x14ac:dyDescent="0.2">
      <c r="A19" s="2" t="s">
        <v>3</v>
      </c>
    </row>
    <row r="20" spans="1:12" ht="16" x14ac:dyDescent="0.2">
      <c r="A20" s="8" t="s">
        <v>32</v>
      </c>
    </row>
    <row r="22" spans="1:12" x14ac:dyDescent="0.2">
      <c r="A22" s="3" t="s">
        <v>18</v>
      </c>
      <c r="B22" s="13"/>
      <c r="C22" t="s">
        <v>0</v>
      </c>
    </row>
    <row r="23" spans="1:12" ht="18" x14ac:dyDescent="0.25">
      <c r="A23" s="3" t="s">
        <v>30</v>
      </c>
      <c r="B23" s="13"/>
      <c r="C23" t="s">
        <v>0</v>
      </c>
    </row>
    <row r="25" spans="1:12" ht="16" x14ac:dyDescent="0.2">
      <c r="A25" s="2" t="s">
        <v>19</v>
      </c>
    </row>
    <row r="26" spans="1:12" ht="16" x14ac:dyDescent="0.2">
      <c r="A26" s="8" t="s">
        <v>33</v>
      </c>
    </row>
    <row r="28" spans="1:12" ht="17" x14ac:dyDescent="0.25">
      <c r="A28" s="3" t="s">
        <v>21</v>
      </c>
      <c r="B28" s="14"/>
      <c r="C28" t="s">
        <v>0</v>
      </c>
    </row>
    <row r="29" spans="1:12" ht="17" x14ac:dyDescent="0.25">
      <c r="A29" s="3" t="s">
        <v>20</v>
      </c>
      <c r="B29" s="14"/>
      <c r="C29" t="s">
        <v>0</v>
      </c>
    </row>
    <row r="30" spans="1:12" x14ac:dyDescent="0.2">
      <c r="A30" s="3"/>
      <c r="B30" s="6"/>
      <c r="D30" s="17"/>
      <c r="L30" s="9"/>
    </row>
    <row r="31" spans="1:12" ht="17" x14ac:dyDescent="0.25">
      <c r="A31" s="3" t="s">
        <v>23</v>
      </c>
      <c r="B31" s="15"/>
    </row>
    <row r="32" spans="1:12" ht="17" x14ac:dyDescent="0.25">
      <c r="A32" s="3" t="s">
        <v>24</v>
      </c>
      <c r="B32" s="15"/>
    </row>
    <row r="33" spans="1:4" x14ac:dyDescent="0.2">
      <c r="A33" s="3"/>
      <c r="B33" s="5"/>
    </row>
    <row r="34" spans="1:4" ht="17" x14ac:dyDescent="0.25">
      <c r="A34" s="3" t="s">
        <v>22</v>
      </c>
      <c r="B34" s="14"/>
      <c r="C34" t="s">
        <v>0</v>
      </c>
    </row>
    <row r="35" spans="1:4" ht="18" x14ac:dyDescent="0.25">
      <c r="A35" s="3" t="s">
        <v>31</v>
      </c>
      <c r="B35" s="13"/>
      <c r="C35" t="s">
        <v>0</v>
      </c>
    </row>
    <row r="36" spans="1:4" x14ac:dyDescent="0.2">
      <c r="A36" s="3"/>
      <c r="B36" s="6"/>
      <c r="D36" s="9"/>
    </row>
    <row r="37" spans="1:4" x14ac:dyDescent="0.2">
      <c r="A37" s="7" t="s">
        <v>25</v>
      </c>
      <c r="B37" s="16"/>
      <c r="D37" t="s">
        <v>36</v>
      </c>
    </row>
    <row r="39" spans="1:4" ht="16" x14ac:dyDescent="0.2">
      <c r="A39" s="2" t="s">
        <v>26</v>
      </c>
    </row>
    <row r="40" spans="1:4" ht="16" x14ac:dyDescent="0.2">
      <c r="A40" s="8" t="s">
        <v>34</v>
      </c>
    </row>
    <row r="42" spans="1:4" x14ac:dyDescent="0.2">
      <c r="A42" s="3" t="s">
        <v>27</v>
      </c>
      <c r="B42" s="13"/>
      <c r="C42" t="s">
        <v>0</v>
      </c>
    </row>
    <row r="43" spans="1:4" x14ac:dyDescent="0.2">
      <c r="A43" s="3" t="s">
        <v>28</v>
      </c>
      <c r="B43" s="14"/>
      <c r="C43" t="s">
        <v>0</v>
      </c>
    </row>
    <row r="44" spans="1:4" x14ac:dyDescent="0.2">
      <c r="A44" s="3"/>
      <c r="B44" s="6"/>
    </row>
    <row r="45" spans="1:4" x14ac:dyDescent="0.2">
      <c r="A45" s="7" t="s">
        <v>25</v>
      </c>
      <c r="B45" s="16"/>
      <c r="D45" t="s">
        <v>39</v>
      </c>
    </row>
    <row r="47" spans="1:4" ht="16" x14ac:dyDescent="0.2">
      <c r="A47" s="2" t="s">
        <v>29</v>
      </c>
    </row>
    <row r="49" spans="1:4" x14ac:dyDescent="0.2">
      <c r="A49" s="7" t="s">
        <v>25</v>
      </c>
      <c r="B49" s="16"/>
      <c r="D49" t="s">
        <v>35</v>
      </c>
    </row>
  </sheetData>
  <conditionalFormatting sqref="B37">
    <cfRule type="cellIs" dxfId="1" priority="2" operator="equal">
      <formula>$B$49</formula>
    </cfRule>
  </conditionalFormatting>
  <conditionalFormatting sqref="B45">
    <cfRule type="cellIs" dxfId="0" priority="1" operator="equal">
      <formula>$B$49</formula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Sheet1</vt:lpstr>
      <vt:lpstr>Sheet2</vt:lpstr>
      <vt:lpstr>Sheet3</vt:lpstr>
      <vt:lpstr>beta</vt:lpstr>
      <vt:lpstr>coh</vt:lpstr>
      <vt:lpstr>d</vt:lpstr>
      <vt:lpstr>FS_2</vt:lpstr>
      <vt:lpstr>FS_3</vt:lpstr>
      <vt:lpstr>g</vt:lpstr>
      <vt:lpstr>gp</vt:lpstr>
      <vt:lpstr>gw</vt:lpstr>
      <vt:lpstr>hw</vt:lpstr>
      <vt:lpstr>K_1</vt:lpstr>
      <vt:lpstr>Kf</vt:lpstr>
      <vt:lpstr>phi</vt:lpstr>
      <vt:lpstr>psi</vt:lpstr>
      <vt:lpstr>spdrn</vt:lpstr>
      <vt:lpstr>spfc</vt:lpstr>
      <vt:lpstr>tau_1</vt:lpstr>
      <vt:lpstr>tau_2</vt:lpstr>
      <vt:lpstr>tdr</vt:lpstr>
      <vt:lpstr>tff</vt:lpstr>
      <vt:lpstr>tffk1</vt:lpstr>
      <vt:lpstr>tffkf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2008-11-11T21:05:19Z</dcterms:created>
  <dcterms:modified xsi:type="dcterms:W3CDTF">2024-12-09T17:30:43Z</dcterms:modified>
</cp:coreProperties>
</file>