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homework/hw05 - well equations/"/>
    </mc:Choice>
  </mc:AlternateContent>
  <xr:revisionPtr revIDLastSave="0" documentId="13_ncr:1_{787D9E99-E26B-8D4B-B9A6-6780B6640DED}" xr6:coauthVersionLast="47" xr6:coauthVersionMax="47" xr10:uidLastSave="{00000000-0000-0000-0000-000000000000}"/>
  <bookViews>
    <workbookView xWindow="15040" yWindow="2220" windowWidth="30360" windowHeight="209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a">Sheet1!$B$12</definedName>
    <definedName name="D">Sheet1!#REF!</definedName>
    <definedName name="H">Sheet1!$B$7</definedName>
    <definedName name="Hp">Sheet1!$B$11</definedName>
    <definedName name="hw">Sheet1!$B$10</definedName>
    <definedName name="k">Sheet1!$B$6</definedName>
    <definedName name="q">Sheet1!$B$4</definedName>
    <definedName name="RR">Sheet1!$B$8</definedName>
    <definedName name="rw">Sheet1!$B$9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7" i="1"/>
  <c r="B18" i="1"/>
  <c r="B6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15" i="1"/>
</calcChain>
</file>

<file path=xl/sharedStrings.xml><?xml version="1.0" encoding="utf-8"?>
<sst xmlns="http://schemas.openxmlformats.org/spreadsheetml/2006/main" count="25" uniqueCount="19">
  <si>
    <t>[m]</t>
  </si>
  <si>
    <t>q:</t>
  </si>
  <si>
    <t>[cm/s]</t>
  </si>
  <si>
    <t>h</t>
  </si>
  <si>
    <t>#</t>
  </si>
  <si>
    <t>k:</t>
  </si>
  <si>
    <t>[m^3/s]</t>
  </si>
  <si>
    <t>[m/s]</t>
  </si>
  <si>
    <t>H:</t>
  </si>
  <si>
    <t>R:</t>
  </si>
  <si>
    <t>r</t>
  </si>
  <si>
    <t>rw:</t>
  </si>
  <si>
    <t>hw:</t>
  </si>
  <si>
    <t>h'</t>
  </si>
  <si>
    <t>a:</t>
  </si>
  <si>
    <t>H':</t>
  </si>
  <si>
    <t>correction</t>
  </si>
  <si>
    <t>Well Equation - Unconfined Aquifer with Correction</t>
  </si>
  <si>
    <t>Brigham Young University - CE 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</si>
</sst>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h</c:v>
                </c:pt>
              </c:strCache>
            </c:strRef>
          </c:tx>
          <c:marker>
            <c:symbol val="none"/>
          </c:marker>
          <c:xVal>
            <c:numRef>
              <c:f>Sheet1!$B$15:$B$35</c:f>
              <c:numCache>
                <c:formatCode>General</c:formatCode>
                <c:ptCount val="21"/>
                <c:pt idx="0">
                  <c:v>0.1</c:v>
                </c:pt>
                <c:pt idx="1">
                  <c:v>1.25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25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125</c:v>
                </c:pt>
                <c:pt idx="10">
                  <c:v>175</c:v>
                </c:pt>
                <c:pt idx="11">
                  <c:v>225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</c:numCache>
            </c:numRef>
          </c:xVal>
          <c:yVal>
            <c:numRef>
              <c:f>Sheet1!$C$15:$C$35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8-BC45-B0C8-A81D90DC1490}"/>
            </c:ext>
          </c:extLst>
        </c:ser>
        <c:ser>
          <c:idx val="1"/>
          <c:order val="1"/>
          <c:tx>
            <c:v>h'</c:v>
          </c:tx>
          <c:marker>
            <c:symbol val="none"/>
          </c:marker>
          <c:xVal>
            <c:numRef>
              <c:f>Sheet1!$B$15:$B$35</c:f>
              <c:numCache>
                <c:formatCode>General</c:formatCode>
                <c:ptCount val="21"/>
                <c:pt idx="0">
                  <c:v>0.1</c:v>
                </c:pt>
                <c:pt idx="1">
                  <c:v>1.25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25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125</c:v>
                </c:pt>
                <c:pt idx="10">
                  <c:v>175</c:v>
                </c:pt>
                <c:pt idx="11">
                  <c:v>225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</c:numCache>
            </c:numRef>
          </c:xVal>
          <c:yVal>
            <c:numRef>
              <c:f>Sheet1!$E$15:$E$35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68-BC45-B0C8-A81D90DC1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006896"/>
        <c:axId val="-2045016480"/>
      </c:scatterChart>
      <c:valAx>
        <c:axId val="-2130006896"/>
        <c:scaling>
          <c:orientation val="minMax"/>
          <c:max val="1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(r)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5016480"/>
        <c:crosses val="autoZero"/>
        <c:crossBetween val="midCat"/>
      </c:valAx>
      <c:valAx>
        <c:axId val="-2045016480"/>
        <c:scaling>
          <c:orientation val="minMax"/>
          <c:max val="50"/>
          <c:min val="3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Head (h)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130006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549275</xdr:colOff>
      <xdr:row>14</xdr:row>
      <xdr:rowOff>19050</xdr:rowOff>
    </xdr:from>
    <xdr:to>
      <xdr:col>15</xdr:col>
      <xdr:colOff>463550</xdr:colOff>
      <xdr:row>34</xdr:row>
      <xdr:rowOff>142875</xdr:rowOff>
    </xdr:to>
    <xdr:graphicFrame macro="">
      <xdr:nvGraphicFramePr>
        <xdr:cNvPr id="1366" name="Chart 5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5"/>
  <sheetViews>
    <sheetView showGridLines="0" tabSelected="1" zoomScale="130" zoomScaleNormal="130" workbookViewId="0">
      <selection activeCell="G5" sqref="G5"/>
    </sheetView>
  </sheetViews>
  <sheetFormatPr baseColWidth="10" defaultColWidth="8.83203125" defaultRowHeight="15" x14ac:dyDescent="0.2"/>
  <cols>
    <col min="1" max="1" width="9.5" customWidth="1"/>
    <col min="2" max="5" width="10.83203125" customWidth="1"/>
    <col min="6" max="6" width="10.1640625" customWidth="1"/>
    <col min="7" max="7" width="10.6640625" customWidth="1"/>
    <col min="8" max="8" width="11.5" customWidth="1"/>
  </cols>
  <sheetData>
    <row r="1" spans="1:5" ht="29" x14ac:dyDescent="0.35">
      <c r="A1" s="2" t="s">
        <v>17</v>
      </c>
    </row>
    <row r="2" spans="1:5" x14ac:dyDescent="0.2">
      <c r="A2" s="1" t="s">
        <v>18</v>
      </c>
    </row>
    <row r="4" spans="1:5" x14ac:dyDescent="0.2">
      <c r="A4" s="3" t="s">
        <v>1</v>
      </c>
      <c r="B4" s="4">
        <v>0.2</v>
      </c>
      <c r="C4" t="s">
        <v>6</v>
      </c>
    </row>
    <row r="5" spans="1:5" x14ac:dyDescent="0.2">
      <c r="A5" s="3" t="s">
        <v>5</v>
      </c>
      <c r="B5" s="4">
        <v>0.05</v>
      </c>
      <c r="C5" t="s">
        <v>2</v>
      </c>
    </row>
    <row r="6" spans="1:5" x14ac:dyDescent="0.2">
      <c r="A6" s="3" t="s">
        <v>5</v>
      </c>
      <c r="B6" s="4">
        <f>B5/100</f>
        <v>5.0000000000000001E-4</v>
      </c>
      <c r="C6" t="s">
        <v>7</v>
      </c>
    </row>
    <row r="7" spans="1:5" x14ac:dyDescent="0.2">
      <c r="A7" s="3" t="s">
        <v>8</v>
      </c>
      <c r="B7" s="4">
        <v>50</v>
      </c>
      <c r="C7" t="s">
        <v>0</v>
      </c>
    </row>
    <row r="8" spans="1:5" x14ac:dyDescent="0.2">
      <c r="A8" s="3" t="s">
        <v>9</v>
      </c>
      <c r="B8" s="4">
        <v>500</v>
      </c>
      <c r="C8" t="s">
        <v>0</v>
      </c>
    </row>
    <row r="9" spans="1:5" x14ac:dyDescent="0.2">
      <c r="A9" s="3" t="s">
        <v>11</v>
      </c>
      <c r="B9" s="4">
        <v>0.1</v>
      </c>
      <c r="C9" t="s">
        <v>0</v>
      </c>
    </row>
    <row r="10" spans="1:5" x14ac:dyDescent="0.2">
      <c r="A10" s="3" t="s">
        <v>12</v>
      </c>
      <c r="B10" s="7"/>
      <c r="C10" t="s">
        <v>0</v>
      </c>
    </row>
    <row r="11" spans="1:5" x14ac:dyDescent="0.2">
      <c r="A11" s="3" t="s">
        <v>15</v>
      </c>
      <c r="B11" s="7"/>
      <c r="C11" t="s">
        <v>0</v>
      </c>
    </row>
    <row r="12" spans="1:5" x14ac:dyDescent="0.2">
      <c r="A12" s="3" t="s">
        <v>14</v>
      </c>
      <c r="B12" s="8"/>
      <c r="C12" t="s">
        <v>0</v>
      </c>
    </row>
    <row r="14" spans="1:5" x14ac:dyDescent="0.2">
      <c r="A14" s="3" t="s">
        <v>4</v>
      </c>
      <c r="B14" s="5" t="s">
        <v>10</v>
      </c>
      <c r="C14" s="5" t="s">
        <v>3</v>
      </c>
      <c r="D14" s="5" t="s">
        <v>16</v>
      </c>
      <c r="E14" s="5" t="s">
        <v>13</v>
      </c>
    </row>
    <row r="15" spans="1:5" x14ac:dyDescent="0.2">
      <c r="A15">
        <v>0</v>
      </c>
      <c r="B15" s="6">
        <f t="shared" ref="B15:B35" si="0">IF(A15=0,rw,(A15/$A$35)*RR)</f>
        <v>0.1</v>
      </c>
      <c r="C15" s="7"/>
      <c r="D15" s="7"/>
      <c r="E15" s="7"/>
    </row>
    <row r="16" spans="1:5" x14ac:dyDescent="0.2">
      <c r="A16">
        <v>0.05</v>
      </c>
      <c r="B16" s="6">
        <f t="shared" si="0"/>
        <v>1.25</v>
      </c>
      <c r="C16" s="7"/>
      <c r="D16" s="7"/>
      <c r="E16" s="7"/>
    </row>
    <row r="17" spans="1:5" x14ac:dyDescent="0.2">
      <c r="A17">
        <v>0.1</v>
      </c>
      <c r="B17" s="6">
        <f t="shared" si="0"/>
        <v>2.5</v>
      </c>
      <c r="C17" s="7"/>
      <c r="D17" s="7"/>
      <c r="E17" s="7"/>
    </row>
    <row r="18" spans="1:5" x14ac:dyDescent="0.2">
      <c r="A18">
        <v>0.2</v>
      </c>
      <c r="B18" s="6">
        <f t="shared" si="0"/>
        <v>5</v>
      </c>
      <c r="C18" s="7"/>
      <c r="D18" s="7"/>
      <c r="E18" s="7"/>
    </row>
    <row r="19" spans="1:5" x14ac:dyDescent="0.2">
      <c r="A19">
        <v>0.4</v>
      </c>
      <c r="B19" s="6">
        <f t="shared" si="0"/>
        <v>10</v>
      </c>
      <c r="C19" s="7"/>
      <c r="D19" s="7"/>
      <c r="E19" s="7"/>
    </row>
    <row r="20" spans="1:5" x14ac:dyDescent="0.2">
      <c r="A20">
        <v>1</v>
      </c>
      <c r="B20" s="6">
        <f t="shared" si="0"/>
        <v>25</v>
      </c>
      <c r="C20" s="7"/>
      <c r="D20" s="7"/>
      <c r="E20" s="7"/>
    </row>
    <row r="21" spans="1:5" x14ac:dyDescent="0.2">
      <c r="A21">
        <v>2</v>
      </c>
      <c r="B21" s="6">
        <f t="shared" si="0"/>
        <v>50</v>
      </c>
      <c r="C21" s="7"/>
      <c r="D21" s="7"/>
      <c r="E21" s="7"/>
    </row>
    <row r="22" spans="1:5" x14ac:dyDescent="0.2">
      <c r="A22">
        <v>3</v>
      </c>
      <c r="B22" s="6">
        <f t="shared" si="0"/>
        <v>75</v>
      </c>
      <c r="C22" s="7"/>
      <c r="D22" s="7"/>
      <c r="E22" s="7"/>
    </row>
    <row r="23" spans="1:5" x14ac:dyDescent="0.2">
      <c r="A23">
        <v>4</v>
      </c>
      <c r="B23" s="6">
        <f t="shared" si="0"/>
        <v>100</v>
      </c>
      <c r="C23" s="7"/>
      <c r="D23" s="7"/>
      <c r="E23" s="7"/>
    </row>
    <row r="24" spans="1:5" x14ac:dyDescent="0.2">
      <c r="A24">
        <v>5</v>
      </c>
      <c r="B24" s="6">
        <f t="shared" si="0"/>
        <v>125</v>
      </c>
      <c r="C24" s="7"/>
      <c r="D24" s="7"/>
      <c r="E24" s="7"/>
    </row>
    <row r="25" spans="1:5" x14ac:dyDescent="0.2">
      <c r="A25">
        <v>7</v>
      </c>
      <c r="B25" s="6">
        <f t="shared" si="0"/>
        <v>175</v>
      </c>
      <c r="C25" s="7"/>
      <c r="D25" s="7"/>
      <c r="E25" s="7"/>
    </row>
    <row r="26" spans="1:5" x14ac:dyDescent="0.2">
      <c r="A26">
        <v>9</v>
      </c>
      <c r="B26" s="6">
        <f t="shared" si="0"/>
        <v>225</v>
      </c>
      <c r="C26" s="7"/>
      <c r="D26" s="7"/>
      <c r="E26" s="7"/>
    </row>
    <row r="27" spans="1:5" x14ac:dyDescent="0.2">
      <c r="A27">
        <v>12</v>
      </c>
      <c r="B27" s="6">
        <f t="shared" si="0"/>
        <v>300</v>
      </c>
      <c r="C27" s="7"/>
      <c r="D27" s="7"/>
      <c r="E27" s="7"/>
    </row>
    <row r="28" spans="1:5" x14ac:dyDescent="0.2">
      <c r="A28">
        <v>13</v>
      </c>
      <c r="B28" s="6">
        <f t="shared" si="0"/>
        <v>325</v>
      </c>
      <c r="C28" s="7"/>
      <c r="D28" s="7"/>
      <c r="E28" s="7"/>
    </row>
    <row r="29" spans="1:5" x14ac:dyDescent="0.2">
      <c r="A29">
        <v>14</v>
      </c>
      <c r="B29" s="6">
        <f t="shared" si="0"/>
        <v>350</v>
      </c>
      <c r="C29" s="7"/>
      <c r="D29" s="7"/>
      <c r="E29" s="7"/>
    </row>
    <row r="30" spans="1:5" x14ac:dyDescent="0.2">
      <c r="A30">
        <v>15</v>
      </c>
      <c r="B30" s="6">
        <f t="shared" si="0"/>
        <v>375</v>
      </c>
      <c r="C30" s="7"/>
      <c r="D30" s="7"/>
      <c r="E30" s="7"/>
    </row>
    <row r="31" spans="1:5" x14ac:dyDescent="0.2">
      <c r="A31">
        <v>16</v>
      </c>
      <c r="B31" s="6">
        <f t="shared" si="0"/>
        <v>400</v>
      </c>
      <c r="C31" s="7"/>
      <c r="D31" s="7"/>
      <c r="E31" s="7"/>
    </row>
    <row r="32" spans="1:5" x14ac:dyDescent="0.2">
      <c r="A32">
        <v>17</v>
      </c>
      <c r="B32" s="6">
        <f t="shared" si="0"/>
        <v>425</v>
      </c>
      <c r="C32" s="7"/>
      <c r="D32" s="7"/>
      <c r="E32" s="7"/>
    </row>
    <row r="33" spans="1:5" x14ac:dyDescent="0.2">
      <c r="A33">
        <v>18</v>
      </c>
      <c r="B33" s="6">
        <f t="shared" si="0"/>
        <v>450</v>
      </c>
      <c r="C33" s="7"/>
      <c r="D33" s="7"/>
      <c r="E33" s="7"/>
    </row>
    <row r="34" spans="1:5" x14ac:dyDescent="0.2">
      <c r="A34">
        <v>19</v>
      </c>
      <c r="B34" s="6">
        <f t="shared" si="0"/>
        <v>475</v>
      </c>
      <c r="C34" s="7"/>
      <c r="D34" s="7"/>
      <c r="E34" s="7"/>
    </row>
    <row r="35" spans="1:5" x14ac:dyDescent="0.2">
      <c r="A35">
        <v>20</v>
      </c>
      <c r="B35" s="6">
        <f t="shared" si="0"/>
        <v>500</v>
      </c>
      <c r="C35" s="7"/>
      <c r="D35" s="7"/>
      <c r="E35" s="7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a</vt:lpstr>
      <vt:lpstr>H</vt:lpstr>
      <vt:lpstr>Hp</vt:lpstr>
      <vt:lpstr>hw</vt:lpstr>
      <vt:lpstr>k</vt:lpstr>
      <vt:lpstr>q</vt:lpstr>
      <vt:lpstr>RR</vt:lpstr>
      <vt:lpstr>rw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2008-09-01T22:48:29Z</dcterms:created>
  <dcterms:modified xsi:type="dcterms:W3CDTF">2024-11-25T19:01:41Z</dcterms:modified>
</cp:coreProperties>
</file>