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3. darcy's law, layered/"/>
    </mc:Choice>
  </mc:AlternateContent>
  <xr:revisionPtr revIDLastSave="0" documentId="13_ncr:1_{8C9722B7-0BCD-F449-A695-29FAF05CB88E}" xr6:coauthVersionLast="47" xr6:coauthVersionMax="47" xr10:uidLastSave="{00000000-0000-0000-0000-000000000000}"/>
  <bookViews>
    <workbookView xWindow="23240" yWindow="4300" windowWidth="30880" windowHeight="197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h">Sheet1!$C$4</definedName>
    <definedName name="dx">Sheet1!$C$5</definedName>
    <definedName name="dy">Sheet1!$C$6</definedName>
    <definedName name="Kh">Sheet1!$C$15</definedName>
    <definedName name="Kv">Sheet1!$C$27</definedName>
    <definedName name="Qh">Sheet1!$C$17</definedName>
    <definedName name="Qv">Sheet1!$C$29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13" i="1"/>
  <c r="C11" i="1"/>
  <c r="C6" i="1"/>
  <c r="B24" i="1"/>
  <c r="B12" i="1"/>
  <c r="C12" i="1" s="1"/>
  <c r="G14" i="1" l="1"/>
  <c r="F26" i="1" l="1"/>
</calcChain>
</file>

<file path=xl/sharedStrings.xml><?xml version="1.0" encoding="utf-8"?>
<sst xmlns="http://schemas.openxmlformats.org/spreadsheetml/2006/main" count="32" uniqueCount="20">
  <si>
    <t>Flow Through Layered Systems</t>
  </si>
  <si>
    <t>Hi</t>
  </si>
  <si>
    <t>ki*Hi</t>
  </si>
  <si>
    <t>Keq:</t>
  </si>
  <si>
    <t>Qtotal:</t>
  </si>
  <si>
    <t>ki [ft/day]</t>
  </si>
  <si>
    <t>ki [cm/s]</t>
  </si>
  <si>
    <t>Lay</t>
  </si>
  <si>
    <t>[ft/day]</t>
  </si>
  <si>
    <t>Driving head:</t>
  </si>
  <si>
    <t>[ft]</t>
  </si>
  <si>
    <t>width (dx):</t>
  </si>
  <si>
    <t>[ft^3/day/ft]</t>
  </si>
  <si>
    <t>Flow perpindicular to layering (vertical)</t>
  </si>
  <si>
    <t>Flow parallel to layering (horizontal)</t>
  </si>
  <si>
    <t>Hi/ki</t>
  </si>
  <si>
    <t>height (dy):</t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</si>
  <si>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h</t>
    </r>
  </si>
  <si>
    <r>
      <rPr>
        <b/>
        <sz val="11"/>
        <color indexed="8"/>
        <rFont val="Symbol"/>
        <family val="1"/>
        <charset val="2"/>
      </rPr>
      <t>D</t>
    </r>
    <r>
      <rPr>
        <b/>
        <sz val="11"/>
        <color indexed="8"/>
        <rFont val="Calibri"/>
        <family val="2"/>
      </rPr>
      <t>q</t>
    </r>
  </si>
  <si>
    <t>Brigham Young University - CE 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</si>
</sst>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8" formatCode="0.000"/>
    <numFmt numFmtId="170" formatCode="0.00000"/>
    <numFmt numFmtId="171" formatCode="0.000000"/>
    <numFmt numFmtId="172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Symbol"/>
      <family val="1"/>
      <charset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70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/>
    </xf>
    <xf numFmtId="17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 vertical="top"/>
    </xf>
    <xf numFmtId="2" fontId="0" fillId="2" borderId="0" xfId="0" applyNumberFormat="1" applyFill="1" applyAlignment="1">
      <alignment horizontal="center"/>
    </xf>
    <xf numFmtId="168" fontId="0" fillId="2" borderId="0" xfId="0" applyNumberFormat="1" applyFill="1" applyAlignment="1">
      <alignment horizontal="center"/>
    </xf>
    <xf numFmtId="170" fontId="0" fillId="2" borderId="0" xfId="0" applyNumberFormat="1" applyFill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 vertical="top"/>
    </xf>
    <xf numFmtId="168" fontId="0" fillId="2" borderId="0" xfId="0" applyNumberForma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495300</xdr:colOff>
      <xdr:row>17</xdr:row>
      <xdr:rowOff>171450</xdr:rowOff>
    </xdr:from>
    <xdr:ext cx="194454" cy="283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943850" y="3590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9</xdr:col>
      <xdr:colOff>0</xdr:colOff>
      <xdr:row>16</xdr:row>
      <xdr:rowOff>0</xdr:rowOff>
    </xdr:from>
    <xdr:to>
      <xdr:col>9</xdr:col>
      <xdr:colOff>304800</xdr:colOff>
      <xdr:row>17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CAABD66-D11A-70C4-8B32-85B49AEE6F5E}"/>
            </a:ext>
          </a:extLst>
        </xdr:cNvPr>
        <xdr:cNvSpPr>
          <a:spLocks noChangeAspect="1" noChangeArrowheads="1"/>
        </xdr:cNvSpPr>
      </xdr:nvSpPr>
      <xdr:spPr bwMode="auto">
        <a:xfrm>
          <a:off x="6591300" y="3263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666750</xdr:colOff>
      <xdr:row>2</xdr:row>
      <xdr:rowOff>84667</xdr:rowOff>
    </xdr:from>
    <xdr:to>
      <xdr:col>17</xdr:col>
      <xdr:colOff>296334</xdr:colOff>
      <xdr:row>14</xdr:row>
      <xdr:rowOff>23281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741A6-6BCA-4338-ABA0-F88C0C4A3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3417" y="645584"/>
          <a:ext cx="5725584" cy="2256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539750</xdr:colOff>
      <xdr:row>17</xdr:row>
      <xdr:rowOff>21167</xdr:rowOff>
    </xdr:from>
    <xdr:to>
      <xdr:col>17</xdr:col>
      <xdr:colOff>349250</xdr:colOff>
      <xdr:row>26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4FAA7A-17BC-DD2A-ADB1-F42B03564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6417" y="3471334"/>
          <a:ext cx="5905500" cy="176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showGridLines="0" tabSelected="1" zoomScale="120" zoomScaleNormal="120" workbookViewId="0">
      <selection activeCell="H31" sqref="H31"/>
    </sheetView>
  </sheetViews>
  <sheetFormatPr baseColWidth="10" defaultColWidth="8.83203125" defaultRowHeight="15" x14ac:dyDescent="0.2"/>
  <cols>
    <col min="1" max="1" width="4.5" customWidth="1"/>
    <col min="2" max="2" width="11.6640625" customWidth="1"/>
    <col min="3" max="3" width="9.83203125" bestFit="1" customWidth="1"/>
    <col min="4" max="4" width="10.5" customWidth="1"/>
    <col min="5" max="5" width="10.1640625" customWidth="1"/>
    <col min="6" max="6" width="10.6640625" customWidth="1"/>
    <col min="7" max="7" width="11.5" customWidth="1"/>
  </cols>
  <sheetData>
    <row r="1" spans="1:7" ht="29" x14ac:dyDescent="0.35">
      <c r="A1" s="2" t="s">
        <v>0</v>
      </c>
    </row>
    <row r="2" spans="1:7" x14ac:dyDescent="0.2">
      <c r="A2" s="1" t="s">
        <v>19</v>
      </c>
    </row>
    <row r="4" spans="1:7" x14ac:dyDescent="0.2">
      <c r="B4" s="7" t="s">
        <v>9</v>
      </c>
      <c r="C4" s="3">
        <v>5</v>
      </c>
      <c r="D4" t="s">
        <v>10</v>
      </c>
    </row>
    <row r="5" spans="1:7" x14ac:dyDescent="0.2">
      <c r="B5" s="7" t="s">
        <v>11</v>
      </c>
      <c r="C5" s="3">
        <v>100</v>
      </c>
      <c r="D5" t="s">
        <v>10</v>
      </c>
    </row>
    <row r="6" spans="1:7" x14ac:dyDescent="0.2">
      <c r="B6" s="7" t="s">
        <v>16</v>
      </c>
      <c r="C6" s="3">
        <f>SUM(D11:D13)</f>
        <v>20</v>
      </c>
      <c r="D6" t="s">
        <v>10</v>
      </c>
    </row>
    <row r="8" spans="1:7" ht="16" x14ac:dyDescent="0.2">
      <c r="A8" s="6" t="s">
        <v>14</v>
      </c>
    </row>
    <row r="10" spans="1:7" x14ac:dyDescent="0.2">
      <c r="A10" s="13" t="s">
        <v>7</v>
      </c>
      <c r="B10" s="13" t="s">
        <v>6</v>
      </c>
      <c r="C10" s="5" t="s">
        <v>5</v>
      </c>
      <c r="D10" s="13" t="s">
        <v>1</v>
      </c>
      <c r="E10" s="13" t="s">
        <v>2</v>
      </c>
      <c r="F10" s="13" t="s">
        <v>17</v>
      </c>
      <c r="G10" s="13" t="s">
        <v>18</v>
      </c>
    </row>
    <row r="11" spans="1:7" x14ac:dyDescent="0.2">
      <c r="A11" s="3">
        <v>1</v>
      </c>
      <c r="B11" s="4">
        <v>1E-3</v>
      </c>
      <c r="C11" s="15">
        <f>B11/(12*2.54)*(3600*24)</f>
        <v>2.8346456692913384</v>
      </c>
      <c r="D11" s="3">
        <v>10</v>
      </c>
      <c r="E11" s="20"/>
      <c r="F11" s="11"/>
      <c r="G11" s="19"/>
    </row>
    <row r="12" spans="1:7" x14ac:dyDescent="0.2">
      <c r="A12" s="3">
        <v>2</v>
      </c>
      <c r="B12" s="4">
        <f>10^(-7)</f>
        <v>9.9999999999999995E-8</v>
      </c>
      <c r="C12" s="16">
        <f>B12/(12*2.54)*(3600*24)</f>
        <v>2.8346456692913383E-4</v>
      </c>
      <c r="D12" s="3">
        <v>2</v>
      </c>
      <c r="E12" s="18"/>
      <c r="F12" s="11"/>
      <c r="G12" s="22"/>
    </row>
    <row r="13" spans="1:7" ht="16" thickBot="1" x14ac:dyDescent="0.25">
      <c r="A13" s="3">
        <v>3</v>
      </c>
      <c r="B13" s="4">
        <v>0.1</v>
      </c>
      <c r="C13" s="17">
        <f>B13/(12*2.54)*(3600*24)</f>
        <v>283.46456692913387</v>
      </c>
      <c r="D13" s="3">
        <v>8</v>
      </c>
      <c r="E13" s="20"/>
      <c r="F13" s="11"/>
      <c r="G13" s="21"/>
    </row>
    <row r="14" spans="1:7" ht="16" thickTop="1" x14ac:dyDescent="0.2">
      <c r="A14" s="3"/>
      <c r="B14" s="3"/>
      <c r="C14" s="3"/>
      <c r="D14" s="3"/>
      <c r="E14" s="3"/>
      <c r="F14" s="7"/>
      <c r="G14" s="19">
        <f>SUM(G11:G13)</f>
        <v>0</v>
      </c>
    </row>
    <row r="15" spans="1:7" x14ac:dyDescent="0.2">
      <c r="A15" s="3"/>
      <c r="B15" s="14" t="s">
        <v>3</v>
      </c>
      <c r="C15" s="23"/>
      <c r="D15" s="9" t="s">
        <v>8</v>
      </c>
    </row>
    <row r="16" spans="1:7" x14ac:dyDescent="0.2">
      <c r="B16" s="14"/>
      <c r="C16" s="8"/>
    </row>
    <row r="17" spans="1:7" x14ac:dyDescent="0.2">
      <c r="B17" s="14" t="s">
        <v>4</v>
      </c>
      <c r="C17" s="23"/>
      <c r="D17" s="10" t="s">
        <v>12</v>
      </c>
    </row>
    <row r="20" spans="1:7" ht="16" x14ac:dyDescent="0.2">
      <c r="A20" s="6" t="s">
        <v>13</v>
      </c>
    </row>
    <row r="22" spans="1:7" x14ac:dyDescent="0.2">
      <c r="A22" s="13" t="s">
        <v>7</v>
      </c>
      <c r="B22" s="13" t="s">
        <v>6</v>
      </c>
      <c r="C22" s="5" t="s">
        <v>5</v>
      </c>
      <c r="D22" s="13" t="s">
        <v>1</v>
      </c>
      <c r="E22" s="13" t="s">
        <v>15</v>
      </c>
      <c r="F22" s="13" t="s">
        <v>17</v>
      </c>
      <c r="G22" s="13" t="s">
        <v>18</v>
      </c>
    </row>
    <row r="23" spans="1:7" x14ac:dyDescent="0.2">
      <c r="A23" s="3">
        <v>1</v>
      </c>
      <c r="B23" s="4">
        <v>1E-3</v>
      </c>
      <c r="C23" s="15">
        <f>B23/(12*2.54)*(3600*24)</f>
        <v>2.8346456692913384</v>
      </c>
      <c r="D23" s="3">
        <v>10</v>
      </c>
      <c r="E23" s="24"/>
      <c r="F23" s="26"/>
      <c r="G23" s="25"/>
    </row>
    <row r="24" spans="1:7" x14ac:dyDescent="0.2">
      <c r="A24" s="3">
        <v>2</v>
      </c>
      <c r="B24" s="4">
        <f>10^(-7)</f>
        <v>9.9999999999999995E-8</v>
      </c>
      <c r="C24" s="16">
        <f>B24/(12*2.54)*(3600*24)</f>
        <v>2.8346456692913383E-4</v>
      </c>
      <c r="D24" s="3">
        <v>2</v>
      </c>
      <c r="E24" s="12"/>
      <c r="F24" s="24"/>
      <c r="G24" s="25"/>
    </row>
    <row r="25" spans="1:7" ht="16" thickBot="1" x14ac:dyDescent="0.25">
      <c r="A25" s="3">
        <v>3</v>
      </c>
      <c r="B25" s="4">
        <v>0.1</v>
      </c>
      <c r="C25" s="17">
        <f>B25/(12*2.54)*(3600*24)</f>
        <v>283.46456692913387</v>
      </c>
      <c r="D25" s="3">
        <v>8</v>
      </c>
      <c r="E25" s="24"/>
      <c r="F25" s="27"/>
      <c r="G25" s="25"/>
    </row>
    <row r="26" spans="1:7" ht="16" thickTop="1" x14ac:dyDescent="0.2">
      <c r="A26" s="3"/>
      <c r="B26" s="3"/>
      <c r="C26" s="3"/>
      <c r="D26" s="3"/>
      <c r="E26" s="3"/>
      <c r="F26" s="12">
        <f>SUM(F23:F25)</f>
        <v>0</v>
      </c>
      <c r="G26" s="3"/>
    </row>
    <row r="27" spans="1:7" x14ac:dyDescent="0.2">
      <c r="A27" s="3"/>
      <c r="B27" s="14" t="s">
        <v>3</v>
      </c>
      <c r="C27" s="28"/>
      <c r="D27" s="9" t="s">
        <v>8</v>
      </c>
      <c r="E27" s="7"/>
    </row>
    <row r="28" spans="1:7" x14ac:dyDescent="0.2">
      <c r="B28" s="14"/>
      <c r="C28" s="8"/>
      <c r="D28" s="10"/>
    </row>
    <row r="29" spans="1:7" x14ac:dyDescent="0.2">
      <c r="B29" s="14" t="s">
        <v>4</v>
      </c>
      <c r="C29" s="29"/>
      <c r="D29" s="10" t="s">
        <v>12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dh</vt:lpstr>
      <vt:lpstr>dx</vt:lpstr>
      <vt:lpstr>dy</vt:lpstr>
      <vt:lpstr>Kh</vt:lpstr>
      <vt:lpstr>Kv</vt:lpstr>
      <vt:lpstr>Qh</vt:lpstr>
      <vt:lpstr>Qv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Norm Jones</dc:creator>
  <cp:lastModifiedBy>Norm Jones</cp:lastModifiedBy>
  <dcterms:created xsi:type="dcterms:W3CDTF">2008-09-01T22:48:29Z</dcterms:created>
  <dcterms:modified xsi:type="dcterms:W3CDTF">2025-01-16T17:57:16Z</dcterms:modified>
</cp:coreProperties>
</file>