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CAE508F0-C7EC-1542-952E-4264A0A59AA5}" xr6:coauthVersionLast="47" xr6:coauthVersionMax="47" xr10:uidLastSave="{00000000-0000-0000-0000-000000000000}"/>
  <bookViews>
    <workbookView xWindow="12320" yWindow="2040" windowWidth="51720" windowHeight="2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E4" i="1" s="1"/>
  <c r="AF4" i="1" s="1"/>
  <c r="AD5" i="1" s="1"/>
  <c r="AE5" i="1" s="1"/>
  <c r="AF5" i="1" s="1"/>
  <c r="AD6" i="1" s="1"/>
  <c r="AE6" i="1" s="1"/>
  <c r="AF6" i="1" s="1"/>
  <c r="AD7" i="1" s="1"/>
  <c r="AE7" i="1" s="1"/>
  <c r="AF7" i="1" s="1"/>
  <c r="AD8" i="1" s="1"/>
  <c r="AE8" i="1" s="1"/>
  <c r="AF8" i="1" s="1"/>
  <c r="AD9" i="1" s="1"/>
  <c r="AE9" i="1" s="1"/>
  <c r="AF9" i="1" s="1"/>
  <c r="AD10" i="1" s="1"/>
  <c r="AE10" i="1" s="1"/>
  <c r="AF10" i="1" s="1"/>
  <c r="AD11" i="1" s="1"/>
  <c r="AE11" i="1" s="1"/>
  <c r="AF11" i="1" s="1"/>
  <c r="AD12" i="1" s="1"/>
  <c r="AE12" i="1" s="1"/>
  <c r="AF12" i="1" s="1"/>
  <c r="AD13" i="1" s="1"/>
  <c r="AE13" i="1" s="1"/>
  <c r="AF13" i="1" s="1"/>
  <c r="AD14" i="1" s="1"/>
  <c r="AE14" i="1" s="1"/>
  <c r="AF14" i="1" s="1"/>
  <c r="AD15" i="1" s="1"/>
  <c r="AE15" i="1" s="1"/>
  <c r="AF15" i="1" s="1"/>
  <c r="AD16" i="1" s="1"/>
  <c r="AE16" i="1" s="1"/>
  <c r="AF16" i="1" s="1"/>
  <c r="AD17" i="1" s="1"/>
  <c r="AE17" i="1" s="1"/>
  <c r="AF17" i="1" s="1"/>
  <c r="AD18" i="1" s="1"/>
  <c r="AE18" i="1" s="1"/>
  <c r="AF18" i="1" s="1"/>
  <c r="AD19" i="1" s="1"/>
  <c r="AE19" i="1" s="1"/>
  <c r="AF19" i="1" s="1"/>
  <c r="AD20" i="1" s="1"/>
  <c r="AE20" i="1" s="1"/>
  <c r="AF20" i="1" s="1"/>
  <c r="AD21" i="1" s="1"/>
  <c r="AE21" i="1" s="1"/>
  <c r="AF21" i="1" s="1"/>
  <c r="AF3" i="1"/>
  <c r="AE3" i="1"/>
  <c r="AD3" i="1"/>
  <c r="AF2" i="1"/>
  <c r="AE2" i="1"/>
  <c r="AD2" i="1"/>
</calcChain>
</file>

<file path=xl/sharedStrings.xml><?xml version="1.0" encoding="utf-8"?>
<sst xmlns="http://schemas.openxmlformats.org/spreadsheetml/2006/main" count="31" uniqueCount="31">
  <si>
    <t>slice</t>
  </si>
  <si>
    <t>N_eff</t>
  </si>
  <si>
    <t>dl</t>
  </si>
  <si>
    <t>dx</t>
  </si>
  <si>
    <t>y_lb</t>
  </si>
  <si>
    <t>y_rb</t>
  </si>
  <si>
    <t>u</t>
  </si>
  <si>
    <t>w</t>
  </si>
  <si>
    <t>c_m</t>
  </si>
  <si>
    <t>tan_phi_m</t>
  </si>
  <si>
    <t>Z_left</t>
  </si>
  <si>
    <t>Z_right</t>
  </si>
  <si>
    <t>X_left</t>
  </si>
  <si>
    <t>X_right</t>
  </si>
  <si>
    <t>E_left</t>
  </si>
  <si>
    <t>E_right</t>
  </si>
  <si>
    <t>delta_y_L</t>
  </si>
  <si>
    <t>delta_y_R</t>
  </si>
  <si>
    <t>y_L_abs_left</t>
  </si>
  <si>
    <t>y_L_abs_right</t>
  </si>
  <si>
    <t>y_R_abs_left</t>
  </si>
  <si>
    <t>y_R_abs_right</t>
  </si>
  <si>
    <t>y_ave_left</t>
  </si>
  <si>
    <t>y_ave_right</t>
  </si>
  <si>
    <t>fx_residual</t>
  </si>
  <si>
    <t>fy_residual</t>
  </si>
  <si>
    <t>moment_residual_L</t>
  </si>
  <si>
    <t>moment_residual_R</t>
  </si>
  <si>
    <t>dy_left</t>
  </si>
  <si>
    <t>dy_right</t>
  </si>
  <si>
    <t>y_right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</si>
</sst>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"/>
  <sheetViews>
    <sheetView tabSelected="1" topLeftCell="B1" zoomScale="130" zoomScaleNormal="130" workbookViewId="0">
      <selection activeCell="V27" sqref="V27"/>
    </sheetView>
  </sheetViews>
  <sheetFormatPr baseColWidth="10" defaultColWidth="8.83203125" defaultRowHeight="15" x14ac:dyDescent="0.2"/>
  <cols>
    <col min="2" max="2" width="10.6640625" style="4" bestFit="1" customWidth="1"/>
    <col min="3" max="6" width="9" style="4" bestFit="1" customWidth="1"/>
    <col min="7" max="7" width="9.6640625" style="4" bestFit="1" customWidth="1"/>
    <col min="8" max="8" width="11.6640625" style="4" bestFit="1" customWidth="1"/>
    <col min="9" max="10" width="9" style="4" bestFit="1" customWidth="1"/>
    <col min="11" max="14" width="11.6640625" style="4" bestFit="1" customWidth="1"/>
    <col min="15" max="17" width="10.6640625" style="4" bestFit="1" customWidth="1"/>
    <col min="18" max="18" width="10.1640625" style="4" bestFit="1" customWidth="1"/>
    <col min="19" max="19" width="10.6640625" style="4" bestFit="1" customWidth="1"/>
    <col min="20" max="20" width="17.33203125" style="4" bestFit="1" customWidth="1"/>
    <col min="21" max="23" width="10.1640625" style="4" bestFit="1" customWidth="1"/>
    <col min="24" max="24" width="17.33203125" style="4" bestFit="1" customWidth="1"/>
    <col min="25" max="27" width="9" style="4" bestFit="1" customWidth="1"/>
    <col min="28" max="28" width="14.1640625" style="4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D1" s="5" t="s">
        <v>28</v>
      </c>
      <c r="AE1" s="5" t="s">
        <v>29</v>
      </c>
      <c r="AF1" s="5" t="s">
        <v>30</v>
      </c>
    </row>
    <row r="2" spans="1:32" x14ac:dyDescent="0.2">
      <c r="A2">
        <v>0</v>
      </c>
      <c r="B2" s="3">
        <v>17126.731622359832</v>
      </c>
      <c r="C2" s="3">
        <v>14.105838139841291</v>
      </c>
      <c r="D2" s="3">
        <v>10.02372911589109</v>
      </c>
      <c r="E2" s="3">
        <v>39.999614945568922</v>
      </c>
      <c r="F2" s="3">
        <v>30.04068289318306</v>
      </c>
      <c r="G2" s="3">
        <v>329.03682047602223</v>
      </c>
      <c r="H2" s="3">
        <v>6976.9106795505868</v>
      </c>
      <c r="I2" s="3">
        <v>207.67124604925729</v>
      </c>
      <c r="J2" s="3">
        <v>0.26453446247578988</v>
      </c>
      <c r="K2" s="3">
        <v>0</v>
      </c>
      <c r="L2" s="3">
        <v>20870.363263155461</v>
      </c>
      <c r="M2" s="3">
        <v>0</v>
      </c>
      <c r="N2" s="3">
        <v>20616.87615337185</v>
      </c>
      <c r="O2" s="3">
        <v>0</v>
      </c>
      <c r="P2" s="3">
        <v>3242.912335015561</v>
      </c>
      <c r="Q2" s="3">
        <v>0</v>
      </c>
      <c r="R2" s="3">
        <v>0</v>
      </c>
      <c r="S2" s="3">
        <v>39.999614945568922</v>
      </c>
      <c r="T2" s="3">
        <v>66.60075753674505</v>
      </c>
      <c r="U2" s="3">
        <v>39.999614945568922</v>
      </c>
      <c r="V2" s="3">
        <v>-8551.8340185985362</v>
      </c>
      <c r="W2" s="3">
        <v>39.999614945568922</v>
      </c>
      <c r="X2" s="3">
        <v>-4242.6166305308952</v>
      </c>
      <c r="Y2" s="3">
        <v>9.0949470177292824E-13</v>
      </c>
      <c r="Z2" s="3">
        <v>-1.8189894035458561E-12</v>
      </c>
      <c r="AA2" s="3">
        <v>0</v>
      </c>
      <c r="AB2" s="3">
        <v>-27950660.135368321</v>
      </c>
      <c r="AD2" s="3">
        <f>E2-F2</f>
        <v>9.9589320523858618</v>
      </c>
      <c r="AE2">
        <f>(O2*AD2+M2*D2-H2*D2/2+(B2+G2*C2)*C2/2)/P2</f>
        <v>36.560074643561983</v>
      </c>
      <c r="AF2" s="2">
        <f>AE2+F2</f>
        <v>66.60075753674505</v>
      </c>
    </row>
    <row r="3" spans="1:32" x14ac:dyDescent="0.2">
      <c r="A3">
        <v>1</v>
      </c>
      <c r="B3" s="3">
        <v>26393.529106159789</v>
      </c>
      <c r="C3" s="3">
        <v>12.776289290673891</v>
      </c>
      <c r="D3" s="3">
        <v>10.02372911589107</v>
      </c>
      <c r="E3" s="3">
        <v>30.04068289318306</v>
      </c>
      <c r="F3" s="3">
        <v>22.100329065849621</v>
      </c>
      <c r="G3" s="3">
        <v>882.76396131907325</v>
      </c>
      <c r="H3" s="3">
        <v>18718.164430166671</v>
      </c>
      <c r="I3" s="3">
        <v>207.67124604925729</v>
      </c>
      <c r="J3" s="3">
        <v>0.26453446247578988</v>
      </c>
      <c r="K3" s="3">
        <v>20870.363263155461</v>
      </c>
      <c r="L3" s="3">
        <v>52168.677468832357</v>
      </c>
      <c r="M3" s="3">
        <v>20616.87615337185</v>
      </c>
      <c r="N3" s="3">
        <v>51535.047516825092</v>
      </c>
      <c r="O3" s="3">
        <v>3242.912335015561</v>
      </c>
      <c r="P3" s="3">
        <v>8106.1573069881579</v>
      </c>
      <c r="Q3" s="3">
        <v>36.56007464356199</v>
      </c>
      <c r="R3" s="3">
        <v>-8581.874701491719</v>
      </c>
      <c r="S3" s="3">
        <v>66.60075753674505</v>
      </c>
      <c r="T3" s="3">
        <v>83.511683870764159</v>
      </c>
      <c r="U3" s="3">
        <v>-8551.8340185985362</v>
      </c>
      <c r="V3" s="3">
        <v>-3357.5737024548471</v>
      </c>
      <c r="W3" s="3">
        <v>-4242.6166305308952</v>
      </c>
      <c r="X3" s="3">
        <v>-1637.031009292042</v>
      </c>
      <c r="Y3" s="3">
        <v>0</v>
      </c>
      <c r="Z3" s="3">
        <v>-5.4569682106375686E-12</v>
      </c>
      <c r="AA3" s="3">
        <v>-2.91038304567337E-11</v>
      </c>
      <c r="AB3" s="3">
        <v>6.6938810050487518E-10</v>
      </c>
      <c r="AD3" s="2">
        <f>AF2-F3</f>
        <v>44.500428470895429</v>
      </c>
      <c r="AE3">
        <f>(O3*AD3+M3*D3-H3*D3/2+(B3+G3*C3)*C3/2)/P3</f>
        <v>61.411354804914545</v>
      </c>
      <c r="AF3" s="2">
        <f>AE3+F3</f>
        <v>83.511683870764159</v>
      </c>
    </row>
    <row r="4" spans="1:32" x14ac:dyDescent="0.2">
      <c r="A4">
        <v>2</v>
      </c>
      <c r="B4" s="3">
        <v>30590.572015775379</v>
      </c>
      <c r="C4" s="3">
        <v>11.878086730649819</v>
      </c>
      <c r="D4" s="3">
        <v>10.02372911589109</v>
      </c>
      <c r="E4" s="3">
        <v>22.100329065849621</v>
      </c>
      <c r="F4" s="3">
        <v>15.71643411866143</v>
      </c>
      <c r="G4" s="3">
        <v>1327.0045223395171</v>
      </c>
      <c r="H4" s="3">
        <v>28137.860104313739</v>
      </c>
      <c r="I4" s="3">
        <v>207.67124604925729</v>
      </c>
      <c r="J4" s="3">
        <v>0.26453446247578988</v>
      </c>
      <c r="K4" s="3">
        <v>52168.677468832357</v>
      </c>
      <c r="L4" s="3">
        <v>86364.059514915672</v>
      </c>
      <c r="M4" s="3">
        <v>51535.047516825092</v>
      </c>
      <c r="N4" s="3">
        <v>85315.099534699912</v>
      </c>
      <c r="O4" s="3">
        <v>8106.1573069881579</v>
      </c>
      <c r="P4" s="3">
        <v>13419.55913136287</v>
      </c>
      <c r="Q4" s="3">
        <v>61.411354804914531</v>
      </c>
      <c r="R4" s="3">
        <v>-3379.6740315206971</v>
      </c>
      <c r="S4" s="3">
        <v>83.511683870764159</v>
      </c>
      <c r="T4" s="3">
        <v>105.168012020066</v>
      </c>
      <c r="U4" s="3">
        <v>-3357.5737024548471</v>
      </c>
      <c r="V4" s="3">
        <v>-1965.689438175981</v>
      </c>
      <c r="W4" s="3">
        <v>-1637.031009292042</v>
      </c>
      <c r="X4" s="3">
        <v>-930.26071307795758</v>
      </c>
      <c r="Y4" s="3">
        <v>-7.2759576141834259E-12</v>
      </c>
      <c r="Z4" s="3">
        <v>5.4569682106375686E-12</v>
      </c>
      <c r="AA4" s="3">
        <v>-5.8207660913467407E-11</v>
      </c>
      <c r="AB4" s="3">
        <v>1.455191522836685E-9</v>
      </c>
      <c r="AD4" s="2">
        <f t="shared" ref="AD4:AD21" si="0">AF3-F4</f>
        <v>67.795249752102734</v>
      </c>
      <c r="AE4">
        <f t="shared" ref="AE4:AE21" si="1">(O4*AD4+M4*D4-H4*D4/2+(B4+G4*C4)*C4/2)/P4</f>
        <v>89.451577901404576</v>
      </c>
      <c r="AF4" s="2">
        <f t="shared" ref="AF4:AF21" si="2">AE4+F4</f>
        <v>105.168012020066</v>
      </c>
    </row>
    <row r="5" spans="1:32" x14ac:dyDescent="0.2">
      <c r="A5">
        <v>3</v>
      </c>
      <c r="B5" s="3">
        <v>32499.185256700472</v>
      </c>
      <c r="C5" s="3">
        <v>11.243498205472459</v>
      </c>
      <c r="D5" s="3">
        <v>10.02372911589107</v>
      </c>
      <c r="E5" s="3">
        <v>15.71643411866143</v>
      </c>
      <c r="F5" s="3">
        <v>10.6161421138269</v>
      </c>
      <c r="G5" s="3">
        <v>1683.652215421597</v>
      </c>
      <c r="H5" s="3">
        <v>35700.232896214562</v>
      </c>
      <c r="I5" s="3">
        <v>207.67124604925729</v>
      </c>
      <c r="J5" s="3">
        <v>0.26453446247578988</v>
      </c>
      <c r="K5" s="3">
        <v>86364.059514915672</v>
      </c>
      <c r="L5" s="3">
        <v>119813.64435668961</v>
      </c>
      <c r="M5" s="3">
        <v>85315.099534699912</v>
      </c>
      <c r="N5" s="3">
        <v>118358.41264664861</v>
      </c>
      <c r="O5" s="3">
        <v>13419.55913136287</v>
      </c>
      <c r="P5" s="3">
        <v>18617.0762956203</v>
      </c>
      <c r="Q5" s="3">
        <v>89.451577901404576</v>
      </c>
      <c r="R5" s="3">
        <v>-1981.4058722946429</v>
      </c>
      <c r="S5" s="3">
        <v>105.168012020066</v>
      </c>
      <c r="T5" s="3">
        <v>130.62520561126701</v>
      </c>
      <c r="U5" s="3">
        <v>-1965.689438175981</v>
      </c>
      <c r="V5" s="3">
        <v>-1354.7134996304831</v>
      </c>
      <c r="W5" s="3">
        <v>-930.26071307795758</v>
      </c>
      <c r="X5" s="3">
        <v>-612.04414700960774</v>
      </c>
      <c r="Y5" s="3">
        <v>0</v>
      </c>
      <c r="Z5" s="3">
        <v>0</v>
      </c>
      <c r="AA5" s="3">
        <v>1.746229827404022E-10</v>
      </c>
      <c r="AB5" s="3">
        <v>-6.4028427004814148E-10</v>
      </c>
      <c r="AD5" s="2">
        <f t="shared" si="0"/>
        <v>94.551869906239105</v>
      </c>
      <c r="AE5">
        <f t="shared" si="1"/>
        <v>120.00906349744011</v>
      </c>
      <c r="AF5" s="2">
        <f t="shared" si="2"/>
        <v>130.62520561126701</v>
      </c>
    </row>
    <row r="6" spans="1:32" x14ac:dyDescent="0.2">
      <c r="A6">
        <v>4</v>
      </c>
      <c r="B6" s="3">
        <v>33169.004697667668</v>
      </c>
      <c r="C6" s="3">
        <v>10.78695667671407</v>
      </c>
      <c r="D6" s="3">
        <v>10.02372911589109</v>
      </c>
      <c r="E6" s="3">
        <v>10.6161421138269</v>
      </c>
      <c r="F6" s="3">
        <v>6.6260862084226204</v>
      </c>
      <c r="G6" s="3">
        <v>1966.1890348682959</v>
      </c>
      <c r="H6" s="3">
        <v>41691.155584174317</v>
      </c>
      <c r="I6" s="3">
        <v>207.67124604925729</v>
      </c>
      <c r="J6" s="3">
        <v>0.26453446247578988</v>
      </c>
      <c r="K6" s="3">
        <v>119813.64435668961</v>
      </c>
      <c r="L6" s="3">
        <v>150512.41299459289</v>
      </c>
      <c r="M6" s="3">
        <v>118358.41264664861</v>
      </c>
      <c r="N6" s="3">
        <v>148684.320398624</v>
      </c>
      <c r="O6" s="3">
        <v>18617.0762956203</v>
      </c>
      <c r="P6" s="3">
        <v>23387.1617143728</v>
      </c>
      <c r="Q6" s="3">
        <v>120.0090634974401</v>
      </c>
      <c r="R6" s="3">
        <v>-1365.32964174431</v>
      </c>
      <c r="S6" s="3">
        <v>130.62520561126701</v>
      </c>
      <c r="T6" s="3">
        <v>159.6686400392027</v>
      </c>
      <c r="U6" s="3">
        <v>-1354.7134996304831</v>
      </c>
      <c r="V6" s="3">
        <v>-1016.118622582491</v>
      </c>
      <c r="W6" s="3">
        <v>-612.04414700960774</v>
      </c>
      <c r="X6" s="3">
        <v>-428.22499127164389</v>
      </c>
      <c r="Y6" s="3">
        <v>2.91038304567337E-11</v>
      </c>
      <c r="Z6" s="3">
        <v>0</v>
      </c>
      <c r="AA6" s="3">
        <v>-1.746229827404022E-10</v>
      </c>
      <c r="AB6" s="3">
        <v>-7.5669959187507629E-10</v>
      </c>
      <c r="AD6" s="2">
        <f t="shared" si="0"/>
        <v>123.99911940284439</v>
      </c>
      <c r="AE6">
        <f t="shared" si="1"/>
        <v>153.04255383078007</v>
      </c>
      <c r="AF6" s="2">
        <f t="shared" si="2"/>
        <v>159.66864003920267</v>
      </c>
    </row>
    <row r="7" spans="1:32" x14ac:dyDescent="0.2">
      <c r="A7">
        <v>5</v>
      </c>
      <c r="B7" s="3">
        <v>33075.717779927167</v>
      </c>
      <c r="C7" s="3">
        <v>10.460454674719671</v>
      </c>
      <c r="D7" s="3">
        <v>10.02372911589109</v>
      </c>
      <c r="E7" s="3">
        <v>6.6260862084226204</v>
      </c>
      <c r="F7" s="3">
        <v>3.6320061185207209</v>
      </c>
      <c r="G7" s="3">
        <v>2183.3748741401382</v>
      </c>
      <c r="H7" s="3">
        <v>46296.373320203653</v>
      </c>
      <c r="I7" s="3">
        <v>207.67124604925729</v>
      </c>
      <c r="J7" s="3">
        <v>0.26453446247578988</v>
      </c>
      <c r="K7" s="3">
        <v>150512.41299459289</v>
      </c>
      <c r="L7" s="3">
        <v>177291.51953011091</v>
      </c>
      <c r="M7" s="3">
        <v>148684.320398624</v>
      </c>
      <c r="N7" s="3">
        <v>175138.1734523178</v>
      </c>
      <c r="O7" s="3">
        <v>23387.1617143728</v>
      </c>
      <c r="P7" s="3">
        <v>27548.195895221881</v>
      </c>
      <c r="Q7" s="3">
        <v>153.04255383078001</v>
      </c>
      <c r="R7" s="3">
        <v>-1022.744708790913</v>
      </c>
      <c r="S7" s="3">
        <v>159.6686400392027</v>
      </c>
      <c r="T7" s="3">
        <v>192.39360002313541</v>
      </c>
      <c r="U7" s="3">
        <v>-1016.118622582491</v>
      </c>
      <c r="V7" s="3">
        <v>-800.10457583039249</v>
      </c>
      <c r="W7" s="3">
        <v>-428.22499127164389</v>
      </c>
      <c r="X7" s="3">
        <v>-303.85548790362861</v>
      </c>
      <c r="Y7" s="3">
        <v>0</v>
      </c>
      <c r="Z7" s="3">
        <v>0</v>
      </c>
      <c r="AA7" s="3">
        <v>1.746229827404022E-10</v>
      </c>
      <c r="AB7" s="3">
        <v>3.3178366720676418E-9</v>
      </c>
      <c r="AD7" s="2">
        <f t="shared" si="0"/>
        <v>156.03663392068194</v>
      </c>
      <c r="AE7">
        <f t="shared" si="1"/>
        <v>188.7615939046147</v>
      </c>
      <c r="AF7" s="2">
        <f t="shared" si="2"/>
        <v>192.39360002313543</v>
      </c>
    </row>
    <row r="8" spans="1:32" x14ac:dyDescent="0.2">
      <c r="A8">
        <v>6</v>
      </c>
      <c r="B8" s="3">
        <v>34936.289711509329</v>
      </c>
      <c r="C8" s="3">
        <v>10.07659006958534</v>
      </c>
      <c r="D8" s="3">
        <v>9.8666666666666742</v>
      </c>
      <c r="E8" s="3">
        <v>3.6320061185207209</v>
      </c>
      <c r="F8" s="3">
        <v>1.5840147802858699</v>
      </c>
      <c r="G8" s="3">
        <v>2589.604130495291</v>
      </c>
      <c r="H8" s="3">
        <v>53576.086210850473</v>
      </c>
      <c r="I8" s="3">
        <v>51.917811512314337</v>
      </c>
      <c r="J8" s="3">
        <v>0.3244184923225048</v>
      </c>
      <c r="K8" s="3">
        <v>177291.51953011091</v>
      </c>
      <c r="L8" s="3">
        <v>201589.36848653719</v>
      </c>
      <c r="M8" s="3">
        <v>175138.1734523178</v>
      </c>
      <c r="N8" s="3">
        <v>199140.90576758841</v>
      </c>
      <c r="O8" s="3">
        <v>27548.195895221881</v>
      </c>
      <c r="P8" s="3">
        <v>31323.68332213438</v>
      </c>
      <c r="Q8" s="3">
        <v>188.7615939046147</v>
      </c>
      <c r="R8" s="3">
        <v>-803.73658194891323</v>
      </c>
      <c r="S8" s="3">
        <v>192.39360002313541</v>
      </c>
      <c r="T8" s="3">
        <v>225.9405045088223</v>
      </c>
      <c r="U8" s="3">
        <v>-800.10457583039249</v>
      </c>
      <c r="V8" s="3">
        <v>-641.88012881591953</v>
      </c>
      <c r="W8" s="3">
        <v>-303.85548790362861</v>
      </c>
      <c r="X8" s="3">
        <v>-207.96981215354859</v>
      </c>
      <c r="Y8" s="3">
        <v>-2.91038304567337E-11</v>
      </c>
      <c r="Z8" s="3">
        <v>0</v>
      </c>
      <c r="AA8" s="3">
        <v>-5.8207660913467407E-11</v>
      </c>
      <c r="AB8" s="3">
        <v>2.3865140974521641E-9</v>
      </c>
      <c r="AD8" s="2">
        <f t="shared" si="0"/>
        <v>190.80958524284955</v>
      </c>
      <c r="AE8">
        <f t="shared" si="1"/>
        <v>224.35648972853645</v>
      </c>
      <c r="AF8" s="2">
        <f t="shared" si="2"/>
        <v>225.94050450882233</v>
      </c>
    </row>
    <row r="9" spans="1:32" x14ac:dyDescent="0.2">
      <c r="A9">
        <v>7</v>
      </c>
      <c r="B9" s="3">
        <v>38956.741748107634</v>
      </c>
      <c r="C9" s="3">
        <v>9.9394952481719372</v>
      </c>
      <c r="D9" s="3">
        <v>9.8666666666666742</v>
      </c>
      <c r="E9" s="3">
        <v>1.5840147802858699</v>
      </c>
      <c r="F9" s="3">
        <v>0.38194580712789161</v>
      </c>
      <c r="G9" s="3">
        <v>3189.933993141789</v>
      </c>
      <c r="H9" s="3">
        <v>65158.847959420993</v>
      </c>
      <c r="I9" s="3">
        <v>51.917811512314337</v>
      </c>
      <c r="J9" s="3">
        <v>0.3244184923225048</v>
      </c>
      <c r="K9" s="3">
        <v>201589.36848653719</v>
      </c>
      <c r="L9" s="3">
        <v>223451.2939094523</v>
      </c>
      <c r="M9" s="3">
        <v>199140.90576758841</v>
      </c>
      <c r="N9" s="3">
        <v>220737.3007720875</v>
      </c>
      <c r="O9" s="3">
        <v>31323.68332213438</v>
      </c>
      <c r="P9" s="3">
        <v>34720.668162658083</v>
      </c>
      <c r="Q9" s="3">
        <v>224.35648972853639</v>
      </c>
      <c r="R9" s="3">
        <v>-643.46414359620542</v>
      </c>
      <c r="S9" s="3">
        <v>225.9405045088223</v>
      </c>
      <c r="T9" s="3">
        <v>261.31900764255602</v>
      </c>
      <c r="U9" s="3">
        <v>-641.88012881591953</v>
      </c>
      <c r="V9" s="3">
        <v>-517.05384513152399</v>
      </c>
      <c r="W9" s="3">
        <v>-207.96981215354859</v>
      </c>
      <c r="X9" s="3">
        <v>-127.867418744484</v>
      </c>
      <c r="Y9" s="3">
        <v>0</v>
      </c>
      <c r="Z9" s="3">
        <v>0</v>
      </c>
      <c r="AA9" s="3">
        <v>5.8207660913467407E-10</v>
      </c>
      <c r="AB9" s="3">
        <v>3.4924596548080439E-10</v>
      </c>
      <c r="AD9" s="2">
        <f t="shared" si="0"/>
        <v>225.55855870169444</v>
      </c>
      <c r="AE9">
        <f t="shared" si="1"/>
        <v>260.9370618354281</v>
      </c>
      <c r="AF9" s="2">
        <f t="shared" si="2"/>
        <v>261.31900764255602</v>
      </c>
    </row>
    <row r="10" spans="1:32" x14ac:dyDescent="0.2">
      <c r="A10">
        <v>8</v>
      </c>
      <c r="B10" s="3">
        <v>44324.772458435051</v>
      </c>
      <c r="C10" s="3">
        <v>9.8740296019844713</v>
      </c>
      <c r="D10" s="3">
        <v>9.8666666666666742</v>
      </c>
      <c r="E10" s="3">
        <v>0.38194580712789161</v>
      </c>
      <c r="F10" s="3">
        <v>3.7500058593309399E-4</v>
      </c>
      <c r="G10" s="3">
        <v>3523.3762959300789</v>
      </c>
      <c r="H10" s="3">
        <v>75659.458074027862</v>
      </c>
      <c r="I10" s="3">
        <v>51.917811512314337</v>
      </c>
      <c r="J10" s="3">
        <v>0.3244184923225048</v>
      </c>
      <c r="K10" s="3">
        <v>223451.2939094523</v>
      </c>
      <c r="L10" s="3">
        <v>241607.83453659451</v>
      </c>
      <c r="M10" s="3">
        <v>220737.3007720875</v>
      </c>
      <c r="N10" s="3">
        <v>238673.3158171298</v>
      </c>
      <c r="O10" s="3">
        <v>34720.668162658083</v>
      </c>
      <c r="P10" s="3">
        <v>37541.896946199056</v>
      </c>
      <c r="Q10" s="3">
        <v>260.93706183542821</v>
      </c>
      <c r="R10" s="3">
        <v>-517.43579093865185</v>
      </c>
      <c r="S10" s="3">
        <v>261.31900764255602</v>
      </c>
      <c r="T10" s="3">
        <v>300.15665113924882</v>
      </c>
      <c r="U10" s="3">
        <v>-517.05384513152399</v>
      </c>
      <c r="V10" s="3">
        <v>-415.90345010447282</v>
      </c>
      <c r="W10" s="3">
        <v>-127.867418744484</v>
      </c>
      <c r="X10" s="3">
        <v>-57.873399482612001</v>
      </c>
      <c r="Y10" s="3">
        <v>-2.91038304567337E-11</v>
      </c>
      <c r="Z10" s="3">
        <v>0</v>
      </c>
      <c r="AA10" s="3">
        <v>1.746229827404022E-10</v>
      </c>
      <c r="AB10" s="3">
        <v>1.222360879182816E-9</v>
      </c>
      <c r="AD10" s="2">
        <f t="shared" si="0"/>
        <v>261.31863264197011</v>
      </c>
      <c r="AE10">
        <f t="shared" si="1"/>
        <v>300.15627613866286</v>
      </c>
      <c r="AF10" s="2">
        <f t="shared" si="2"/>
        <v>300.15665113924877</v>
      </c>
    </row>
    <row r="11" spans="1:32" x14ac:dyDescent="0.2">
      <c r="A11">
        <v>9</v>
      </c>
      <c r="B11" s="3">
        <v>62371.034865101617</v>
      </c>
      <c r="C11" s="3">
        <v>12.3680178772166</v>
      </c>
      <c r="D11" s="3">
        <v>12.349999999999991</v>
      </c>
      <c r="E11" s="3">
        <v>3.7500058593309399E-4</v>
      </c>
      <c r="F11" s="3">
        <v>0.66862315384105386</v>
      </c>
      <c r="G11" s="3">
        <v>3823.103391604091</v>
      </c>
      <c r="H11" s="3">
        <v>108518.5126056569</v>
      </c>
      <c r="I11" s="3">
        <v>103.8356230246287</v>
      </c>
      <c r="J11" s="3">
        <v>0.27605190052320427</v>
      </c>
      <c r="K11" s="3">
        <v>241607.83453659451</v>
      </c>
      <c r="L11" s="3">
        <v>254320.3536140678</v>
      </c>
      <c r="M11" s="3">
        <v>238673.3158171298</v>
      </c>
      <c r="N11" s="3">
        <v>251231.43127074739</v>
      </c>
      <c r="O11" s="3">
        <v>37541.896946199056</v>
      </c>
      <c r="P11" s="3">
        <v>39517.214021692351</v>
      </c>
      <c r="Q11" s="3">
        <v>300.1562761386628</v>
      </c>
      <c r="R11" s="3">
        <v>-415.90382510505867</v>
      </c>
      <c r="S11" s="3">
        <v>300.15665113924882</v>
      </c>
      <c r="T11" s="3">
        <v>359.97966496035752</v>
      </c>
      <c r="U11" s="3">
        <v>-415.90345010447282</v>
      </c>
      <c r="V11" s="3">
        <v>-316.80124882829682</v>
      </c>
      <c r="W11" s="3">
        <v>-57.873399482612001</v>
      </c>
      <c r="X11" s="3">
        <v>21.589208066030348</v>
      </c>
      <c r="Y11" s="3">
        <v>2.91038304567337E-11</v>
      </c>
      <c r="Z11" s="3">
        <v>0</v>
      </c>
      <c r="AA11" s="3">
        <v>2.328306436538696E-10</v>
      </c>
      <c r="AB11" s="3">
        <v>2.328306436538696E-10</v>
      </c>
      <c r="AD11" s="2">
        <f t="shared" si="0"/>
        <v>299.48802798540771</v>
      </c>
      <c r="AE11">
        <f t="shared" si="1"/>
        <v>359.31104180651641</v>
      </c>
      <c r="AF11" s="2">
        <f t="shared" si="2"/>
        <v>359.97966496035747</v>
      </c>
    </row>
    <row r="12" spans="1:32" x14ac:dyDescent="0.2">
      <c r="A12">
        <v>10</v>
      </c>
      <c r="B12" s="3">
        <v>71242.448998369902</v>
      </c>
      <c r="C12" s="3">
        <v>12.50482896617596</v>
      </c>
      <c r="D12" s="3">
        <v>12.349999999999991</v>
      </c>
      <c r="E12" s="3">
        <v>0.66862315384105386</v>
      </c>
      <c r="F12" s="3">
        <v>2.633054056944971</v>
      </c>
      <c r="G12" s="3">
        <v>3972.491073373149</v>
      </c>
      <c r="H12" s="3">
        <v>122436.3747918735</v>
      </c>
      <c r="I12" s="3">
        <v>103.8356230246287</v>
      </c>
      <c r="J12" s="3">
        <v>0.27605190052320427</v>
      </c>
      <c r="K12" s="3">
        <v>254320.3536140678</v>
      </c>
      <c r="L12" s="3">
        <v>256078.20940449121</v>
      </c>
      <c r="M12" s="3">
        <v>251231.43127074739</v>
      </c>
      <c r="N12" s="3">
        <v>252967.93650880561</v>
      </c>
      <c r="O12" s="3">
        <v>39517.214021692351</v>
      </c>
      <c r="P12" s="3">
        <v>39790.355995986887</v>
      </c>
      <c r="Q12" s="3">
        <v>359.31104180651653</v>
      </c>
      <c r="R12" s="3">
        <v>-317.46987198213787</v>
      </c>
      <c r="S12" s="3">
        <v>359.97966496035752</v>
      </c>
      <c r="T12" s="3">
        <v>435.50261887694597</v>
      </c>
      <c r="U12" s="3">
        <v>-316.80124882829682</v>
      </c>
      <c r="V12" s="3">
        <v>-236.10619400158541</v>
      </c>
      <c r="W12" s="3">
        <v>21.589208066030348</v>
      </c>
      <c r="X12" s="3">
        <v>99.698212437680269</v>
      </c>
      <c r="Y12" s="3">
        <v>2.91038304567337E-11</v>
      </c>
      <c r="Z12" s="3">
        <v>0</v>
      </c>
      <c r="AA12" s="3">
        <v>1.862645149230957E-9</v>
      </c>
      <c r="AB12" s="3">
        <v>0</v>
      </c>
      <c r="AD12" s="2">
        <f t="shared" si="0"/>
        <v>357.34661090341251</v>
      </c>
      <c r="AE12">
        <f t="shared" si="1"/>
        <v>432.8695648200009</v>
      </c>
      <c r="AF12" s="2">
        <f t="shared" si="2"/>
        <v>435.50261887694586</v>
      </c>
    </row>
    <row r="13" spans="1:32" x14ac:dyDescent="0.2">
      <c r="A13">
        <v>11</v>
      </c>
      <c r="B13" s="3">
        <v>58104.171095554739</v>
      </c>
      <c r="C13" s="3">
        <v>10.265018515632921</v>
      </c>
      <c r="D13" s="3">
        <v>9.9397267030720684</v>
      </c>
      <c r="E13" s="3">
        <v>2.633054056944971</v>
      </c>
      <c r="F13" s="3">
        <v>5.1992356388049501</v>
      </c>
      <c r="G13" s="3">
        <v>4036.5459558673961</v>
      </c>
      <c r="H13" s="3">
        <v>101962.1203276141</v>
      </c>
      <c r="I13" s="3">
        <v>103.8356230246287</v>
      </c>
      <c r="J13" s="3">
        <v>0.27605190052320427</v>
      </c>
      <c r="K13" s="3">
        <v>256078.20940449121</v>
      </c>
      <c r="L13" s="3">
        <v>247679.9309536193</v>
      </c>
      <c r="M13" s="3">
        <v>252967.93650880561</v>
      </c>
      <c r="N13" s="3">
        <v>244671.66180865071</v>
      </c>
      <c r="O13" s="3">
        <v>39790.355995986887</v>
      </c>
      <c r="P13" s="3">
        <v>38485.401192957259</v>
      </c>
      <c r="Q13" s="3">
        <v>432.86956482000102</v>
      </c>
      <c r="R13" s="3">
        <v>-238.73924805853039</v>
      </c>
      <c r="S13" s="3">
        <v>435.50261887694597</v>
      </c>
      <c r="T13" s="3">
        <v>515.53576289461193</v>
      </c>
      <c r="U13" s="3">
        <v>-236.10619400158541</v>
      </c>
      <c r="V13" s="3">
        <v>-181.11712229284109</v>
      </c>
      <c r="W13" s="3">
        <v>99.698212437680269</v>
      </c>
      <c r="X13" s="3">
        <v>167.20932030088539</v>
      </c>
      <c r="Y13" s="3">
        <v>-2.91038304567337E-11</v>
      </c>
      <c r="Z13" s="3">
        <v>0</v>
      </c>
      <c r="AA13" s="3">
        <v>5.2386894822120667E-10</v>
      </c>
      <c r="AB13" s="3">
        <v>-1.455191522836685E-9</v>
      </c>
      <c r="AD13" s="2">
        <f t="shared" si="0"/>
        <v>430.3033832381409</v>
      </c>
      <c r="AE13">
        <f t="shared" si="1"/>
        <v>510.33652725580691</v>
      </c>
      <c r="AF13" s="2">
        <f t="shared" si="2"/>
        <v>515.53576289461182</v>
      </c>
    </row>
    <row r="14" spans="1:32" x14ac:dyDescent="0.2">
      <c r="A14">
        <v>12</v>
      </c>
      <c r="B14" s="3">
        <v>53281.207432567629</v>
      </c>
      <c r="C14" s="3">
        <v>10.539698229990449</v>
      </c>
      <c r="D14" s="3">
        <v>9.9397267030720684</v>
      </c>
      <c r="E14" s="3">
        <v>5.1992356388049501</v>
      </c>
      <c r="F14" s="3">
        <v>8.7083351640126807</v>
      </c>
      <c r="G14" s="3">
        <v>4007.3944008451231</v>
      </c>
      <c r="H14" s="3">
        <v>97988.899220089574</v>
      </c>
      <c r="I14" s="3">
        <v>103.8356230246287</v>
      </c>
      <c r="J14" s="3">
        <v>0.27605190052320427</v>
      </c>
      <c r="K14" s="3">
        <v>247679.9309536193</v>
      </c>
      <c r="L14" s="3">
        <v>230608.44004320781</v>
      </c>
      <c r="M14" s="3">
        <v>244671.66180865071</v>
      </c>
      <c r="N14" s="3">
        <v>227807.51769120171</v>
      </c>
      <c r="O14" s="3">
        <v>38485.401192957259</v>
      </c>
      <c r="P14" s="3">
        <v>35832.771348788992</v>
      </c>
      <c r="Q14" s="3">
        <v>510.33652725580703</v>
      </c>
      <c r="R14" s="3">
        <v>-186.316357931646</v>
      </c>
      <c r="S14" s="3">
        <v>515.53576289461193</v>
      </c>
      <c r="T14" s="3">
        <v>621.38213019847012</v>
      </c>
      <c r="U14" s="3">
        <v>-181.11712229284109</v>
      </c>
      <c r="V14" s="3">
        <v>-132.17470442943869</v>
      </c>
      <c r="W14" s="3">
        <v>167.20932030088539</v>
      </c>
      <c r="X14" s="3">
        <v>244.60371288451569</v>
      </c>
      <c r="Y14" s="3">
        <v>0</v>
      </c>
      <c r="Z14" s="3">
        <v>0</v>
      </c>
      <c r="AA14" s="3">
        <v>1.862645149230957E-9</v>
      </c>
      <c r="AB14" s="3">
        <v>-4.6566128730773926E-10</v>
      </c>
      <c r="AD14" s="2">
        <f t="shared" si="0"/>
        <v>506.82742773059914</v>
      </c>
      <c r="AE14">
        <f t="shared" si="1"/>
        <v>612.67379503445727</v>
      </c>
      <c r="AF14" s="2">
        <f t="shared" si="2"/>
        <v>621.38213019846989</v>
      </c>
    </row>
    <row r="15" spans="1:32" x14ac:dyDescent="0.2">
      <c r="A15">
        <v>13</v>
      </c>
      <c r="B15" s="3">
        <v>48538.51240245362</v>
      </c>
      <c r="C15" s="3">
        <v>10.92717340841417</v>
      </c>
      <c r="D15" s="3">
        <v>9.9397267030720684</v>
      </c>
      <c r="E15" s="3">
        <v>8.7083351640126807</v>
      </c>
      <c r="F15" s="3">
        <v>13.253302195555889</v>
      </c>
      <c r="G15" s="3">
        <v>3889.8947749721128</v>
      </c>
      <c r="H15" s="3">
        <v>92723.734833343799</v>
      </c>
      <c r="I15" s="3">
        <v>103.8356230246287</v>
      </c>
      <c r="J15" s="3">
        <v>0.27605190052320427</v>
      </c>
      <c r="K15" s="3">
        <v>230608.44004320781</v>
      </c>
      <c r="L15" s="3">
        <v>205705.6884024436</v>
      </c>
      <c r="M15" s="3">
        <v>227807.51769120171</v>
      </c>
      <c r="N15" s="3">
        <v>203207.22971431731</v>
      </c>
      <c r="O15" s="3">
        <v>35832.771348788992</v>
      </c>
      <c r="P15" s="3">
        <v>31963.291960558468</v>
      </c>
      <c r="Q15" s="3">
        <v>612.6737950344575</v>
      </c>
      <c r="R15" s="3">
        <v>-140.8830395934514</v>
      </c>
      <c r="S15" s="3">
        <v>621.38213019847012</v>
      </c>
      <c r="T15" s="3">
        <v>766.98945065380951</v>
      </c>
      <c r="U15" s="3">
        <v>-132.17470442943869</v>
      </c>
      <c r="V15" s="3">
        <v>-87.183173264302198</v>
      </c>
      <c r="W15" s="3">
        <v>244.60371288451569</v>
      </c>
      <c r="X15" s="3">
        <v>339.90313869475358</v>
      </c>
      <c r="Y15" s="3">
        <v>0</v>
      </c>
      <c r="Z15" s="3">
        <v>0</v>
      </c>
      <c r="AA15" s="3">
        <v>1.0477378964424129E-9</v>
      </c>
      <c r="AB15" s="3">
        <v>-3.4924596548080439E-10</v>
      </c>
      <c r="AD15" s="2">
        <f t="shared" si="0"/>
        <v>608.12882800291402</v>
      </c>
      <c r="AE15">
        <f t="shared" si="1"/>
        <v>753.73614845825352</v>
      </c>
      <c r="AF15" s="2">
        <f t="shared" si="2"/>
        <v>766.9894506538094</v>
      </c>
    </row>
    <row r="16" spans="1:32" x14ac:dyDescent="0.2">
      <c r="A16">
        <v>14</v>
      </c>
      <c r="B16" s="3">
        <v>43474.143870466527</v>
      </c>
      <c r="C16" s="3">
        <v>11.464003656702531</v>
      </c>
      <c r="D16" s="3">
        <v>9.9397267030720684</v>
      </c>
      <c r="E16" s="3">
        <v>13.253302195555889</v>
      </c>
      <c r="F16" s="3">
        <v>18.97384502774857</v>
      </c>
      <c r="G16" s="3">
        <v>3703.8454129494739</v>
      </c>
      <c r="H16" s="3">
        <v>86017.220048166288</v>
      </c>
      <c r="I16" s="3">
        <v>103.8356230246287</v>
      </c>
      <c r="J16" s="3">
        <v>0.27605190052320427</v>
      </c>
      <c r="K16" s="3">
        <v>205705.6884024436</v>
      </c>
      <c r="L16" s="3">
        <v>173940.95577812131</v>
      </c>
      <c r="M16" s="3">
        <v>203207.22971431731</v>
      </c>
      <c r="N16" s="3">
        <v>171828.3049537327</v>
      </c>
      <c r="O16" s="3">
        <v>31963.291960558468</v>
      </c>
      <c r="P16" s="3">
        <v>27027.573212062111</v>
      </c>
      <c r="Q16" s="3">
        <v>753.73614845825364</v>
      </c>
      <c r="R16" s="3">
        <v>-100.4364754598581</v>
      </c>
      <c r="S16" s="3">
        <v>766.98945065380951</v>
      </c>
      <c r="T16" s="3">
        <v>980.73061471988478</v>
      </c>
      <c r="U16" s="3">
        <v>-87.183173264302198</v>
      </c>
      <c r="V16" s="3">
        <v>-44.740805123826952</v>
      </c>
      <c r="W16" s="3">
        <v>339.90313869475358</v>
      </c>
      <c r="X16" s="3">
        <v>467.99490479802893</v>
      </c>
      <c r="Y16" s="3">
        <v>2.91038304567337E-11</v>
      </c>
      <c r="Z16" s="3">
        <v>-3.637978807091713E-12</v>
      </c>
      <c r="AA16" s="3">
        <v>-5.8207660913467407E-10</v>
      </c>
      <c r="AB16" s="3">
        <v>-1.164153218269348E-10</v>
      </c>
      <c r="AD16" s="2">
        <f t="shared" si="0"/>
        <v>748.01560562606085</v>
      </c>
      <c r="AE16">
        <f t="shared" si="1"/>
        <v>961.75676969213623</v>
      </c>
      <c r="AF16" s="2">
        <f t="shared" si="2"/>
        <v>980.73061471988478</v>
      </c>
    </row>
    <row r="17" spans="1:32" x14ac:dyDescent="0.2">
      <c r="A17">
        <v>15</v>
      </c>
      <c r="B17" s="3">
        <v>38503.676161323623</v>
      </c>
      <c r="C17" s="3">
        <v>12.213196367985891</v>
      </c>
      <c r="D17" s="3">
        <v>9.93972670307204</v>
      </c>
      <c r="E17" s="3">
        <v>18.97384502774857</v>
      </c>
      <c r="F17" s="3">
        <v>26.08453721064944</v>
      </c>
      <c r="G17" s="3">
        <v>3382.563080247126</v>
      </c>
      <c r="H17" s="3">
        <v>77643.239553382722</v>
      </c>
      <c r="I17" s="3">
        <v>103.8356230246287</v>
      </c>
      <c r="J17" s="3">
        <v>0.27605190052320427</v>
      </c>
      <c r="K17" s="3">
        <v>173940.95577812131</v>
      </c>
      <c r="L17" s="3">
        <v>136793.61907366841</v>
      </c>
      <c r="M17" s="3">
        <v>171828.3049537327</v>
      </c>
      <c r="N17" s="3">
        <v>135132.15210739669</v>
      </c>
      <c r="O17" s="3">
        <v>27027.573212062111</v>
      </c>
      <c r="P17" s="3">
        <v>21255.486023502421</v>
      </c>
      <c r="Q17" s="3">
        <v>961.75676969213623</v>
      </c>
      <c r="R17" s="3">
        <v>-63.714650151575512</v>
      </c>
      <c r="S17" s="3">
        <v>980.73061471988478</v>
      </c>
      <c r="T17" s="3">
        <v>1325.100636737038</v>
      </c>
      <c r="U17" s="3">
        <v>-44.740805123826952</v>
      </c>
      <c r="V17" s="3">
        <v>-3.627431441899958</v>
      </c>
      <c r="W17" s="3">
        <v>467.99490479802893</v>
      </c>
      <c r="X17" s="3">
        <v>660.73660264756904</v>
      </c>
      <c r="Y17" s="3">
        <v>-2.91038304567337E-11</v>
      </c>
      <c r="Z17" s="3">
        <v>0</v>
      </c>
      <c r="AA17" s="3">
        <v>5.8207660913467407E-10</v>
      </c>
      <c r="AB17" s="3">
        <v>-1.164153218269348E-10</v>
      </c>
      <c r="AD17" s="2">
        <f t="shared" si="0"/>
        <v>954.6460775092354</v>
      </c>
      <c r="AE17">
        <f t="shared" si="1"/>
        <v>1299.0160995263886</v>
      </c>
      <c r="AF17" s="2">
        <f t="shared" si="2"/>
        <v>1325.100636737038</v>
      </c>
    </row>
    <row r="18" spans="1:32" x14ac:dyDescent="0.2">
      <c r="A18">
        <v>16</v>
      </c>
      <c r="B18" s="3">
        <v>33106.370014931512</v>
      </c>
      <c r="C18" s="3">
        <v>13.291644383337999</v>
      </c>
      <c r="D18" s="3">
        <v>9.9397267030720684</v>
      </c>
      <c r="E18" s="3">
        <v>26.08453721064944</v>
      </c>
      <c r="F18" s="3">
        <v>34.933273370048603</v>
      </c>
      <c r="G18" s="3">
        <v>2938.3924202017652</v>
      </c>
      <c r="H18" s="3">
        <v>67246.546630887533</v>
      </c>
      <c r="I18" s="3">
        <v>103.8356230246287</v>
      </c>
      <c r="J18" s="3">
        <v>0.27605190052320427</v>
      </c>
      <c r="K18" s="3">
        <v>136793.61907366841</v>
      </c>
      <c r="L18" s="3">
        <v>96258.811219136231</v>
      </c>
      <c r="M18" s="3">
        <v>135132.15210739669</v>
      </c>
      <c r="N18" s="3">
        <v>95089.671633999198</v>
      </c>
      <c r="O18" s="3">
        <v>21255.486023502421</v>
      </c>
      <c r="P18" s="3">
        <v>14957.041347121951</v>
      </c>
      <c r="Q18" s="3">
        <v>1299.0160995263891</v>
      </c>
      <c r="R18" s="3">
        <v>-29.711968652549398</v>
      </c>
      <c r="S18" s="3">
        <v>1325.100636737038</v>
      </c>
      <c r="T18" s="3">
        <v>1967.9147319492961</v>
      </c>
      <c r="U18" s="3">
        <v>-3.627431441899958</v>
      </c>
      <c r="V18" s="3">
        <v>37.333448782039717</v>
      </c>
      <c r="W18" s="3">
        <v>660.73660264756904</v>
      </c>
      <c r="X18" s="3">
        <v>1002.6240903656681</v>
      </c>
      <c r="Y18" s="3">
        <v>0</v>
      </c>
      <c r="Z18" s="3">
        <v>5.4569682106375686E-12</v>
      </c>
      <c r="AA18" s="3">
        <v>-2.328306436538696E-10</v>
      </c>
      <c r="AB18" s="3">
        <v>0</v>
      </c>
      <c r="AD18" s="2">
        <f t="shared" si="0"/>
        <v>1290.1673633669893</v>
      </c>
      <c r="AE18">
        <f t="shared" si="1"/>
        <v>1932.9814585792476</v>
      </c>
      <c r="AF18" s="2">
        <f t="shared" si="2"/>
        <v>1967.9147319492963</v>
      </c>
    </row>
    <row r="19" spans="1:32" x14ac:dyDescent="0.2">
      <c r="A19">
        <v>17</v>
      </c>
      <c r="B19" s="3">
        <v>26610.087402639969</v>
      </c>
      <c r="C19" s="3">
        <v>14.944228254329049</v>
      </c>
      <c r="D19" s="3">
        <v>9.9397267030720684</v>
      </c>
      <c r="E19" s="3">
        <v>34.933273370048603</v>
      </c>
      <c r="F19" s="3">
        <v>46.142126524869752</v>
      </c>
      <c r="G19" s="3">
        <v>2369.4526639569181</v>
      </c>
      <c r="H19" s="3">
        <v>54248.532623667707</v>
      </c>
      <c r="I19" s="3">
        <v>103.8356230246287</v>
      </c>
      <c r="J19" s="3">
        <v>0.27605190052320427</v>
      </c>
      <c r="K19" s="3">
        <v>96258.811219136231</v>
      </c>
      <c r="L19" s="3">
        <v>55367.765969633372</v>
      </c>
      <c r="M19" s="3">
        <v>95089.671633999198</v>
      </c>
      <c r="N19" s="3">
        <v>54695.280551250893</v>
      </c>
      <c r="O19" s="3">
        <v>14957.041347121951</v>
      </c>
      <c r="P19" s="3">
        <v>8603.2432191614716</v>
      </c>
      <c r="Q19" s="3">
        <v>1932.9814585792481</v>
      </c>
      <c r="R19" s="3">
        <v>2.4001754119911181</v>
      </c>
      <c r="S19" s="3">
        <v>1967.9147319492961</v>
      </c>
      <c r="T19" s="3">
        <v>3519.6006356155431</v>
      </c>
      <c r="U19" s="3">
        <v>37.333448782039717</v>
      </c>
      <c r="V19" s="3">
        <v>79.770430210951162</v>
      </c>
      <c r="W19" s="3">
        <v>1002.6240903656681</v>
      </c>
      <c r="X19" s="3">
        <v>1799.685532913247</v>
      </c>
      <c r="Y19" s="3">
        <v>-1.455191522836685E-11</v>
      </c>
      <c r="Z19" s="3">
        <v>-1.8189894035458561E-12</v>
      </c>
      <c r="AA19" s="3">
        <v>2.9103830456733698E-10</v>
      </c>
      <c r="AB19" s="3">
        <v>0</v>
      </c>
      <c r="AD19" s="2">
        <f t="shared" si="0"/>
        <v>1921.7726054244265</v>
      </c>
      <c r="AE19">
        <f t="shared" si="1"/>
        <v>3473.4585090906735</v>
      </c>
      <c r="AF19" s="2">
        <f t="shared" si="2"/>
        <v>3519.6006356155431</v>
      </c>
    </row>
    <row r="20" spans="1:32" x14ac:dyDescent="0.2">
      <c r="A20">
        <v>18</v>
      </c>
      <c r="B20" s="3">
        <v>19840.17967533819</v>
      </c>
      <c r="C20" s="3">
        <v>17.800105926680612</v>
      </c>
      <c r="D20" s="3">
        <v>9.9397267030720684</v>
      </c>
      <c r="E20" s="3">
        <v>46.142126524869752</v>
      </c>
      <c r="F20" s="3">
        <v>61.042162224702587</v>
      </c>
      <c r="G20" s="3">
        <v>1620.6742471154951</v>
      </c>
      <c r="H20" s="3">
        <v>38974.459268239058</v>
      </c>
      <c r="I20" s="3">
        <v>103.8356230246287</v>
      </c>
      <c r="J20" s="3">
        <v>0.27605190052320427</v>
      </c>
      <c r="K20" s="3">
        <v>55367.765969633372</v>
      </c>
      <c r="L20" s="3">
        <v>18621.695734021519</v>
      </c>
      <c r="M20" s="3">
        <v>54695.280551250893</v>
      </c>
      <c r="N20" s="3">
        <v>18395.52047433066</v>
      </c>
      <c r="O20" s="3">
        <v>8603.2432191614716</v>
      </c>
      <c r="P20" s="3">
        <v>2893.5062621250559</v>
      </c>
      <c r="Q20" s="3">
        <v>3473.458509090673</v>
      </c>
      <c r="R20" s="3">
        <v>33.628303686081424</v>
      </c>
      <c r="S20" s="3">
        <v>3519.6006356155431</v>
      </c>
      <c r="T20" s="3">
        <v>10615.05666628606</v>
      </c>
      <c r="U20" s="3">
        <v>79.770430210951162</v>
      </c>
      <c r="V20" s="3">
        <v>126.5040533742346</v>
      </c>
      <c r="W20" s="3">
        <v>1799.685532913247</v>
      </c>
      <c r="X20" s="3">
        <v>5370.7803598301471</v>
      </c>
      <c r="Y20" s="3">
        <v>0</v>
      </c>
      <c r="Z20" s="3">
        <v>-1.8189894035458561E-12</v>
      </c>
      <c r="AA20" s="3">
        <v>-2.9685907065868382E-9</v>
      </c>
      <c r="AB20" s="3">
        <v>0</v>
      </c>
      <c r="AD20" s="2">
        <f t="shared" si="0"/>
        <v>3458.5584733908404</v>
      </c>
      <c r="AE20">
        <f t="shared" si="1"/>
        <v>10554.014504061359</v>
      </c>
      <c r="AF20" s="2">
        <f t="shared" si="2"/>
        <v>10615.056666286062</v>
      </c>
    </row>
    <row r="21" spans="1:32" x14ac:dyDescent="0.2">
      <c r="A21">
        <v>19</v>
      </c>
      <c r="B21" s="3">
        <v>10045.72056946627</v>
      </c>
      <c r="C21" s="3">
        <v>24.284362137428161</v>
      </c>
      <c r="D21" s="3">
        <v>9.9397267030720684</v>
      </c>
      <c r="E21" s="3">
        <v>61.042162224702587</v>
      </c>
      <c r="F21" s="3">
        <v>83.951817491797229</v>
      </c>
      <c r="G21" s="3">
        <v>514.37479277531634</v>
      </c>
      <c r="H21" s="3">
        <v>16948.912300468179</v>
      </c>
      <c r="I21" s="3">
        <v>103.8356230246287</v>
      </c>
      <c r="J21" s="3">
        <v>0.27605190052320427</v>
      </c>
      <c r="K21" s="3">
        <v>18621.695734021519</v>
      </c>
      <c r="L21" s="3">
        <v>-4.123225935407311E-3</v>
      </c>
      <c r="M21" s="3">
        <v>18395.52047433066</v>
      </c>
      <c r="N21" s="3">
        <v>-4.0731460871472483E-3</v>
      </c>
      <c r="O21" s="3">
        <v>2893.5062621250559</v>
      </c>
      <c r="P21" s="3">
        <v>-6.4068172064805733E-4</v>
      </c>
      <c r="Q21" s="3">
        <v>10554.014504061361</v>
      </c>
      <c r="R21" s="3">
        <v>65.461891149532022</v>
      </c>
      <c r="S21" s="3">
        <v>10615.05666628606</v>
      </c>
      <c r="T21" s="3">
        <v>-48142591854.088417</v>
      </c>
      <c r="U21" s="3">
        <v>126.5040533742346</v>
      </c>
      <c r="V21" s="3">
        <v>83.951817491797229</v>
      </c>
      <c r="W21" s="3">
        <v>5370.7803598301471</v>
      </c>
      <c r="X21" s="3">
        <v>-24071295885.068298</v>
      </c>
      <c r="Y21" s="3">
        <v>0</v>
      </c>
      <c r="Z21" s="3">
        <v>0</v>
      </c>
      <c r="AA21" s="3">
        <v>1.1641532182693479E-9</v>
      </c>
      <c r="AB21" s="3">
        <v>-5.8207660913467407E-11</v>
      </c>
      <c r="AD21" s="2">
        <f t="shared" si="0"/>
        <v>10531.104848794264</v>
      </c>
      <c r="AE21">
        <f t="shared" si="1"/>
        <v>-48142591938.040245</v>
      </c>
      <c r="AF21" s="2">
        <f t="shared" si="2"/>
        <v>-48142591854.088425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2025-05-09T15:08:37Z</dcterms:created>
  <dcterms:modified xsi:type="dcterms:W3CDTF">2025-05-09T15:25:43Z</dcterms:modified>
</cp:coreProperties>
</file>