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480932BF-4DF6-E64B-B2F8-12AB1C81ED4D}" xr6:coauthVersionLast="47" xr6:coauthVersionMax="47" xr10:uidLastSave="{00000000-0000-0000-0000-000000000000}"/>
  <bookViews>
    <workbookView xWindow="12800" yWindow="4280" windowWidth="369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3" i="1"/>
  <c r="J26" i="1"/>
  <c r="M40" i="1"/>
  <c r="M41" i="1"/>
  <c r="M42" i="1"/>
  <c r="M30" i="1"/>
  <c r="M31" i="1"/>
  <c r="M32" i="1"/>
  <c r="M33" i="1"/>
  <c r="M34" i="1"/>
  <c r="M35" i="1"/>
  <c r="M36" i="1"/>
  <c r="M37" i="1"/>
  <c r="M38" i="1"/>
  <c r="M39" i="1"/>
  <c r="M24" i="1"/>
  <c r="M25" i="1"/>
  <c r="M26" i="1"/>
  <c r="M27" i="1"/>
  <c r="M28" i="1"/>
  <c r="M29" i="1"/>
  <c r="M23" i="1"/>
</calcChain>
</file>

<file path=xl/sharedStrings.xml><?xml version="1.0" encoding="utf-8"?>
<sst xmlns="http://schemas.openxmlformats.org/spreadsheetml/2006/main" count="31" uniqueCount="31">
  <si>
    <t>slice</t>
  </si>
  <si>
    <t>N_eff</t>
  </si>
  <si>
    <t>dl</t>
  </si>
  <si>
    <t>dx</t>
  </si>
  <si>
    <t>y_lb</t>
  </si>
  <si>
    <t>y_rb</t>
  </si>
  <si>
    <t>u</t>
  </si>
  <si>
    <t>w</t>
  </si>
  <si>
    <t>c_m</t>
  </si>
  <si>
    <t>tan_phi_m</t>
  </si>
  <si>
    <t>Q</t>
  </si>
  <si>
    <t>Z_left</t>
  </si>
  <si>
    <t>Z_right</t>
  </si>
  <si>
    <t>X_left</t>
  </si>
  <si>
    <t>X_right</t>
  </si>
  <si>
    <t>E_left</t>
  </si>
  <si>
    <t>E_right</t>
  </si>
  <si>
    <t>delta_y_L</t>
  </si>
  <si>
    <t>delta_y_R</t>
  </si>
  <si>
    <t>y_L_abs_left</t>
  </si>
  <si>
    <t>y_L_abs_right</t>
  </si>
  <si>
    <t>y_R_abs_left</t>
  </si>
  <si>
    <t>y_R_abs_right</t>
  </si>
  <si>
    <t>y_ave_left</t>
  </si>
  <si>
    <t>y_ave_right</t>
  </si>
  <si>
    <t>fx_residual</t>
  </si>
  <si>
    <t>fy_residual</t>
  </si>
  <si>
    <t>moment_residual_L</t>
  </si>
  <si>
    <t>moment_residual_R</t>
  </si>
  <si>
    <t>theta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</si>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</sst>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zoomScale="150" zoomScaleNormal="150" workbookViewId="0">
      <selection activeCell="U27" sqref="U27"/>
    </sheetView>
  </sheetViews>
  <sheetFormatPr baseColWidth="10" defaultColWidth="8.83203125" defaultRowHeight="15" x14ac:dyDescent="0.2"/>
  <cols>
    <col min="2" max="17" width="9" bestFit="1" customWidth="1"/>
    <col min="18" max="18" width="10.1640625" bestFit="1" customWidth="1"/>
    <col min="19" max="19" width="9" bestFit="1" customWidth="1"/>
    <col min="20" max="20" width="10.1640625" bestFit="1" customWidth="1"/>
    <col min="21" max="21" width="13.6640625" bestFit="1" customWidth="1"/>
    <col min="22" max="23" width="9" bestFit="1" customWidth="1"/>
    <col min="24" max="24" width="9.1640625" bestFit="1" customWidth="1"/>
    <col min="25" max="25" width="12.6640625" bestFit="1" customWidth="1"/>
    <col min="26" max="28" width="9" bestFit="1" customWidth="1"/>
    <col min="29" max="29" width="10.16406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>
        <v>0</v>
      </c>
      <c r="B2" s="3">
        <v>237.7093179607289</v>
      </c>
      <c r="C2" s="3">
        <v>3.0026490176263261</v>
      </c>
      <c r="D2" s="3">
        <v>2.9329447023918789</v>
      </c>
      <c r="E2" s="3">
        <v>40.211242766144203</v>
      </c>
      <c r="F2" s="3">
        <v>40.8545666849556</v>
      </c>
      <c r="G2" s="3">
        <v>55.458446539250822</v>
      </c>
      <c r="H2" s="3">
        <v>312.80107111572869</v>
      </c>
      <c r="I2" s="3">
        <v>118.0287782037461</v>
      </c>
      <c r="J2" s="3">
        <v>0.7375256614282456</v>
      </c>
      <c r="K2" s="3">
        <v>-473.11593243587578</v>
      </c>
      <c r="L2" s="3">
        <v>0</v>
      </c>
      <c r="M2" s="3">
        <v>473.11593243587589</v>
      </c>
      <c r="N2" s="3">
        <v>0</v>
      </c>
      <c r="O2" s="3">
        <v>430.82479711904358</v>
      </c>
      <c r="P2" s="3">
        <v>0</v>
      </c>
      <c r="Q2" s="3">
        <v>195.52155817710531</v>
      </c>
      <c r="R2" s="3">
        <v>0</v>
      </c>
      <c r="S2" s="3">
        <v>0</v>
      </c>
      <c r="T2" s="3">
        <v>40.211242766144203</v>
      </c>
      <c r="U2" s="3">
        <v>41.612378966176188</v>
      </c>
      <c r="V2" s="3">
        <v>40.211242766144203</v>
      </c>
      <c r="W2" s="3">
        <v>-169.57719638992739</v>
      </c>
      <c r="X2" s="3">
        <v>40.211242766144203</v>
      </c>
      <c r="Y2" s="3">
        <v>-63.9824087118756</v>
      </c>
      <c r="Z2" s="3">
        <v>5.6843418860808009E-14</v>
      </c>
      <c r="AA2" s="3">
        <v>0</v>
      </c>
      <c r="AB2" s="3">
        <v>0</v>
      </c>
      <c r="AC2" s="3">
        <v>-42133.579179677326</v>
      </c>
    </row>
    <row r="3" spans="1:29" x14ac:dyDescent="0.2">
      <c r="A3">
        <v>1</v>
      </c>
      <c r="B3" s="3">
        <v>476.72653399883751</v>
      </c>
      <c r="C3" s="3">
        <v>3.0274690298110798</v>
      </c>
      <c r="D3" s="3">
        <v>2.9329447023918931</v>
      </c>
      <c r="E3" s="3">
        <v>40.8545666849556</v>
      </c>
      <c r="F3" s="3">
        <v>41.605290259557549</v>
      </c>
      <c r="G3" s="3">
        <v>160.3760130791467</v>
      </c>
      <c r="H3" s="3">
        <v>904.56534221387733</v>
      </c>
      <c r="I3" s="3">
        <v>118.0287782037461</v>
      </c>
      <c r="J3" s="3">
        <v>0.7375256614282456</v>
      </c>
      <c r="K3" s="3">
        <v>-492.21703839787108</v>
      </c>
      <c r="L3" s="3">
        <v>473.11593243587589</v>
      </c>
      <c r="M3" s="3">
        <v>965.3329708337468</v>
      </c>
      <c r="N3" s="3">
        <v>430.82479711904358</v>
      </c>
      <c r="O3" s="3">
        <v>879.04328051378934</v>
      </c>
      <c r="P3" s="3">
        <v>195.52155817710531</v>
      </c>
      <c r="Q3" s="3">
        <v>398.93690674373943</v>
      </c>
      <c r="R3" s="3">
        <v>0.75781228122059385</v>
      </c>
      <c r="S3" s="3">
        <v>-210.43176307488301</v>
      </c>
      <c r="T3" s="3">
        <v>41.612378966176188</v>
      </c>
      <c r="U3" s="3">
        <v>45.102227512556077</v>
      </c>
      <c r="V3" s="3">
        <v>-169.57719638992739</v>
      </c>
      <c r="W3" s="3">
        <v>-56.142843805100597</v>
      </c>
      <c r="X3" s="3">
        <v>-63.9824087118756</v>
      </c>
      <c r="Y3" s="3">
        <v>-5.5203081462722601</v>
      </c>
      <c r="Z3" s="3">
        <v>-1.13686837721616E-13</v>
      </c>
      <c r="AA3" s="3">
        <v>0</v>
      </c>
      <c r="AB3" s="3">
        <v>0</v>
      </c>
      <c r="AC3" s="3">
        <v>6.8212102632969618E-13</v>
      </c>
    </row>
    <row r="4" spans="1:29" x14ac:dyDescent="0.2">
      <c r="A4">
        <v>2</v>
      </c>
      <c r="B4" s="3">
        <v>671.89583458719471</v>
      </c>
      <c r="C4" s="3">
        <v>3.0566811311308362</v>
      </c>
      <c r="D4" s="3">
        <v>2.9329447023918789</v>
      </c>
      <c r="E4" s="3">
        <v>41.605290259557549</v>
      </c>
      <c r="F4" s="3">
        <v>42.466326502316093</v>
      </c>
      <c r="G4" s="3">
        <v>258.50505738457213</v>
      </c>
      <c r="H4" s="3">
        <v>1458.0404588415181</v>
      </c>
      <c r="I4" s="3">
        <v>118.0287782037461</v>
      </c>
      <c r="J4" s="3">
        <v>0.7375256614282456</v>
      </c>
      <c r="K4" s="3">
        <v>-450.10747187069899</v>
      </c>
      <c r="L4" s="3">
        <v>965.3329708337468</v>
      </c>
      <c r="M4" s="3">
        <v>1415.440442704446</v>
      </c>
      <c r="N4" s="3">
        <v>879.04328051378934</v>
      </c>
      <c r="O4" s="3">
        <v>1288.9163094182691</v>
      </c>
      <c r="P4" s="3">
        <v>398.93690674373943</v>
      </c>
      <c r="Q4" s="3">
        <v>584.94990739288698</v>
      </c>
      <c r="R4" s="3">
        <v>3.4969372529985279</v>
      </c>
      <c r="S4" s="3">
        <v>-97.748134064658146</v>
      </c>
      <c r="T4" s="3">
        <v>45.102227512556077</v>
      </c>
      <c r="U4" s="3">
        <v>48.83627068510755</v>
      </c>
      <c r="V4" s="3">
        <v>-56.142843805100597</v>
      </c>
      <c r="W4" s="3">
        <v>-18.761199703886181</v>
      </c>
      <c r="X4" s="3">
        <v>-5.5203081462722601</v>
      </c>
      <c r="Y4" s="3">
        <v>15.03753549061069</v>
      </c>
      <c r="Z4" s="3">
        <v>0</v>
      </c>
      <c r="AA4" s="3">
        <v>-5.6843418860808009E-14</v>
      </c>
      <c r="AB4" s="3">
        <v>0</v>
      </c>
      <c r="AC4" s="3">
        <v>2.7284841053187851E-12</v>
      </c>
    </row>
    <row r="5" spans="1:29" x14ac:dyDescent="0.2">
      <c r="A5">
        <v>3</v>
      </c>
      <c r="B5" s="3">
        <v>828.18812888389152</v>
      </c>
      <c r="C5" s="3">
        <v>3.090648533113749</v>
      </c>
      <c r="D5" s="3">
        <v>2.9329447023918931</v>
      </c>
      <c r="E5" s="3">
        <v>42.466326502316093</v>
      </c>
      <c r="F5" s="3">
        <v>43.44114784283002</v>
      </c>
      <c r="G5" s="3">
        <v>349.64689188887712</v>
      </c>
      <c r="H5" s="3">
        <v>1972.105767833217</v>
      </c>
      <c r="I5" s="3">
        <v>118.0287782037461</v>
      </c>
      <c r="J5" s="3">
        <v>0.7375256614282456</v>
      </c>
      <c r="K5" s="3">
        <v>-355.6489776896068</v>
      </c>
      <c r="L5" s="3">
        <v>1415.440442704446</v>
      </c>
      <c r="M5" s="3">
        <v>1771.089420394052</v>
      </c>
      <c r="N5" s="3">
        <v>1288.9163094182691</v>
      </c>
      <c r="O5" s="3">
        <v>1612.774349602716</v>
      </c>
      <c r="P5" s="3">
        <v>584.94990739288698</v>
      </c>
      <c r="Q5" s="3">
        <v>731.9266577296371</v>
      </c>
      <c r="R5" s="3">
        <v>6.3699441827914587</v>
      </c>
      <c r="S5" s="3">
        <v>-61.22752620620227</v>
      </c>
      <c r="T5" s="3">
        <v>48.83627068510755</v>
      </c>
      <c r="U5" s="3">
        <v>52.99662710296144</v>
      </c>
      <c r="V5" s="3">
        <v>-18.761199703886181</v>
      </c>
      <c r="W5" s="3">
        <v>-8.2432447615339299E-2</v>
      </c>
      <c r="X5" s="3">
        <v>15.03753549061069</v>
      </c>
      <c r="Y5" s="3">
        <v>26.457097327673051</v>
      </c>
      <c r="Z5" s="3">
        <v>0</v>
      </c>
      <c r="AA5" s="3">
        <v>0</v>
      </c>
      <c r="AB5" s="3">
        <v>0</v>
      </c>
      <c r="AC5" s="3">
        <v>7.2759576141834259E-12</v>
      </c>
    </row>
    <row r="6" spans="1:29" x14ac:dyDescent="0.2">
      <c r="A6">
        <v>4</v>
      </c>
      <c r="B6" s="3">
        <v>949.6680916848178</v>
      </c>
      <c r="C6" s="3">
        <v>3.1298168322282529</v>
      </c>
      <c r="D6" s="3">
        <v>2.9329447023918651</v>
      </c>
      <c r="E6" s="3">
        <v>43.44114784283002</v>
      </c>
      <c r="F6" s="3">
        <v>44.533864048418287</v>
      </c>
      <c r="G6" s="3">
        <v>433.56563369176052</v>
      </c>
      <c r="H6" s="3">
        <v>2445.4308239911929</v>
      </c>
      <c r="I6" s="3">
        <v>118.0287782037461</v>
      </c>
      <c r="J6" s="3">
        <v>0.7375256614282456</v>
      </c>
      <c r="K6" s="3">
        <v>-216.7171224627084</v>
      </c>
      <c r="L6" s="3">
        <v>1771.089420394052</v>
      </c>
      <c r="M6" s="3">
        <v>1987.80654285676</v>
      </c>
      <c r="N6" s="3">
        <v>1612.774349602716</v>
      </c>
      <c r="O6" s="3">
        <v>1810.1194481634659</v>
      </c>
      <c r="P6" s="3">
        <v>731.9266577296371</v>
      </c>
      <c r="Q6" s="3">
        <v>821.48793978033245</v>
      </c>
      <c r="R6" s="3">
        <v>9.5554792601314205</v>
      </c>
      <c r="S6" s="3">
        <v>-43.523580290445359</v>
      </c>
      <c r="T6" s="3">
        <v>52.99662710296144</v>
      </c>
      <c r="U6" s="3">
        <v>57.860703369224318</v>
      </c>
      <c r="V6" s="3">
        <v>-8.2432447615339299E-2</v>
      </c>
      <c r="W6" s="3">
        <v>11.09663608983608</v>
      </c>
      <c r="X6" s="3">
        <v>26.457097327673051</v>
      </c>
      <c r="Y6" s="3">
        <v>34.478669729530203</v>
      </c>
      <c r="Z6" s="3">
        <v>2.2737367544323211E-13</v>
      </c>
      <c r="AA6" s="3">
        <v>0</v>
      </c>
      <c r="AB6" s="3">
        <v>9.0949470177292824E-13</v>
      </c>
      <c r="AC6" s="3">
        <v>-3.637978807091713E-12</v>
      </c>
    </row>
    <row r="7" spans="1:29" x14ac:dyDescent="0.2">
      <c r="A7">
        <v>5</v>
      </c>
      <c r="B7" s="3">
        <v>1153.27459322714</v>
      </c>
      <c r="C7" s="3">
        <v>3.174732126033935</v>
      </c>
      <c r="D7" s="3">
        <v>2.9329447023918931</v>
      </c>
      <c r="E7" s="3">
        <v>44.533864048418287</v>
      </c>
      <c r="F7" s="3">
        <v>45.749321035785769</v>
      </c>
      <c r="G7" s="3">
        <v>475.07326461571591</v>
      </c>
      <c r="H7" s="3">
        <v>2876.4445188682348</v>
      </c>
      <c r="I7" s="3">
        <v>118.0287782037461</v>
      </c>
      <c r="J7" s="3">
        <v>0.7375256614282456</v>
      </c>
      <c r="K7" s="3">
        <v>-124.3062317733032</v>
      </c>
      <c r="L7" s="3">
        <v>1987.80654285676</v>
      </c>
      <c r="M7" s="3">
        <v>2112.1127746300631</v>
      </c>
      <c r="N7" s="3">
        <v>1810.1194481634659</v>
      </c>
      <c r="O7" s="3">
        <v>1923.3141292401269</v>
      </c>
      <c r="P7" s="3">
        <v>821.48793978033245</v>
      </c>
      <c r="Q7" s="3">
        <v>872.85917135629438</v>
      </c>
      <c r="R7" s="3">
        <v>13.32683932080603</v>
      </c>
      <c r="S7" s="3">
        <v>-33.437227958582213</v>
      </c>
      <c r="T7" s="3">
        <v>57.860703369224318</v>
      </c>
      <c r="U7" s="3">
        <v>63.237698936177402</v>
      </c>
      <c r="V7" s="3">
        <v>11.09663608983608</v>
      </c>
      <c r="W7" s="3">
        <v>19.51967789663648</v>
      </c>
      <c r="X7" s="3">
        <v>34.478669729530203</v>
      </c>
      <c r="Y7" s="3">
        <v>41.378688416406938</v>
      </c>
      <c r="Z7" s="3">
        <v>2.2737367544323211E-13</v>
      </c>
      <c r="AA7" s="3">
        <v>0</v>
      </c>
      <c r="AB7" s="3">
        <v>-1.8189894035458561E-12</v>
      </c>
      <c r="AC7" s="3">
        <v>-9.0949470177292824E-13</v>
      </c>
    </row>
    <row r="8" spans="1:29" x14ac:dyDescent="0.2">
      <c r="A8">
        <v>6</v>
      </c>
      <c r="B8" s="3">
        <v>1418.8844529198241</v>
      </c>
      <c r="C8" s="3">
        <v>3.2260651033939141</v>
      </c>
      <c r="D8" s="3">
        <v>2.9329447023918931</v>
      </c>
      <c r="E8" s="3">
        <v>45.749321035785769</v>
      </c>
      <c r="F8" s="3">
        <v>47.093226757366573</v>
      </c>
      <c r="G8" s="3">
        <v>479.73820273758781</v>
      </c>
      <c r="H8" s="3">
        <v>3263.2958577898698</v>
      </c>
      <c r="I8" s="3">
        <v>118.0287782037461</v>
      </c>
      <c r="J8" s="3">
        <v>0.7375256614282456</v>
      </c>
      <c r="K8" s="3">
        <v>-68.100159481066513</v>
      </c>
      <c r="L8" s="3">
        <v>2112.1127746300631</v>
      </c>
      <c r="M8" s="3">
        <v>2180.212934111129</v>
      </c>
      <c r="N8" s="3">
        <v>1923.3141292401269</v>
      </c>
      <c r="O8" s="3">
        <v>1985.326915918329</v>
      </c>
      <c r="P8" s="3">
        <v>872.85917135629438</v>
      </c>
      <c r="Q8" s="3">
        <v>901.00248334600872</v>
      </c>
      <c r="R8" s="3">
        <v>17.48837790039163</v>
      </c>
      <c r="S8" s="3">
        <v>-26.229643139149289</v>
      </c>
      <c r="T8" s="3">
        <v>63.237698936177402</v>
      </c>
      <c r="U8" s="3">
        <v>68.993760157519944</v>
      </c>
      <c r="V8" s="3">
        <v>19.51967789663648</v>
      </c>
      <c r="W8" s="3">
        <v>26.802047064662791</v>
      </c>
      <c r="X8" s="3">
        <v>41.378688416406938</v>
      </c>
      <c r="Y8" s="3">
        <v>47.897903611091373</v>
      </c>
      <c r="Z8" s="3">
        <v>0</v>
      </c>
      <c r="AA8" s="3">
        <v>1.13686837721616E-13</v>
      </c>
      <c r="AB8" s="3">
        <v>-9.0949470177292824E-13</v>
      </c>
      <c r="AC8" s="3">
        <v>1.8189894035458561E-12</v>
      </c>
    </row>
    <row r="9" spans="1:29" x14ac:dyDescent="0.2">
      <c r="A9">
        <v>7</v>
      </c>
      <c r="B9" s="3">
        <v>1654.425575982639</v>
      </c>
      <c r="C9" s="3">
        <v>3.2846434170921812</v>
      </c>
      <c r="D9" s="3">
        <v>2.9329447023918931</v>
      </c>
      <c r="E9" s="3">
        <v>47.093226757366573</v>
      </c>
      <c r="F9" s="3">
        <v>48.572312811733809</v>
      </c>
      <c r="G9" s="3">
        <v>476.18663475444419</v>
      </c>
      <c r="H9" s="3">
        <v>3603.8038158405861</v>
      </c>
      <c r="I9" s="3">
        <v>118.0287782037461</v>
      </c>
      <c r="J9" s="3">
        <v>0.7375256614282456</v>
      </c>
      <c r="K9" s="3">
        <v>14.59082993173172</v>
      </c>
      <c r="L9" s="3">
        <v>2180.212934111129</v>
      </c>
      <c r="M9" s="3">
        <v>2165.622104179397</v>
      </c>
      <c r="N9" s="3">
        <v>1985.326915918329</v>
      </c>
      <c r="O9" s="3">
        <v>1972.040338751561</v>
      </c>
      <c r="P9" s="3">
        <v>901.00248334600872</v>
      </c>
      <c r="Q9" s="3">
        <v>894.97262552942345</v>
      </c>
      <c r="R9" s="3">
        <v>21.900533400153389</v>
      </c>
      <c r="S9" s="3">
        <v>-20.291179692703771</v>
      </c>
      <c r="T9" s="3">
        <v>68.993760157519944</v>
      </c>
      <c r="U9" s="3">
        <v>75.638626709197126</v>
      </c>
      <c r="V9" s="3">
        <v>26.802047064662791</v>
      </c>
      <c r="W9" s="3">
        <v>33.126878679522193</v>
      </c>
      <c r="X9" s="3">
        <v>47.897903611091373</v>
      </c>
      <c r="Y9" s="3">
        <v>54.38275269435966</v>
      </c>
      <c r="Z9" s="3">
        <v>4.5474735088646412E-13</v>
      </c>
      <c r="AA9" s="3">
        <v>0</v>
      </c>
      <c r="AB9" s="3">
        <v>-9.0949470177292824E-13</v>
      </c>
      <c r="AC9" s="3">
        <v>2.7284841053187851E-12</v>
      </c>
    </row>
    <row r="10" spans="1:29" x14ac:dyDescent="0.2">
      <c r="A10">
        <v>8</v>
      </c>
      <c r="B10" s="3">
        <v>1863.095327594637</v>
      </c>
      <c r="C10" s="3">
        <v>3.3514957714725009</v>
      </c>
      <c r="D10" s="3">
        <v>2.9329447023918651</v>
      </c>
      <c r="E10" s="3">
        <v>48.572312811733809</v>
      </c>
      <c r="F10" s="3">
        <v>50.194544070863259</v>
      </c>
      <c r="G10" s="3">
        <v>463.96189144871158</v>
      </c>
      <c r="H10" s="3">
        <v>3895.3926515541411</v>
      </c>
      <c r="I10" s="3">
        <v>118.0287782037461</v>
      </c>
      <c r="J10" s="3">
        <v>0.7375256614282456</v>
      </c>
      <c r="K10" s="3">
        <v>115.7461975536342</v>
      </c>
      <c r="L10" s="3">
        <v>2165.622104179397</v>
      </c>
      <c r="M10" s="3">
        <v>2049.875906625763</v>
      </c>
      <c r="N10" s="3">
        <v>1972.040338751561</v>
      </c>
      <c r="O10" s="3">
        <v>1866.640523062403</v>
      </c>
      <c r="P10" s="3">
        <v>894.97262552942345</v>
      </c>
      <c r="Q10" s="3">
        <v>847.13894387291145</v>
      </c>
      <c r="R10" s="3">
        <v>27.06631389746331</v>
      </c>
      <c r="S10" s="3">
        <v>-15.44543413221162</v>
      </c>
      <c r="T10" s="3">
        <v>75.638626709197126</v>
      </c>
      <c r="U10" s="3">
        <v>83.920967425997162</v>
      </c>
      <c r="V10" s="3">
        <v>33.126878679522193</v>
      </c>
      <c r="W10" s="3">
        <v>38.699302818424847</v>
      </c>
      <c r="X10" s="3">
        <v>54.38275269435966</v>
      </c>
      <c r="Y10" s="3">
        <v>61.310135122211008</v>
      </c>
      <c r="Z10" s="3">
        <v>2.2737367544323211E-13</v>
      </c>
      <c r="AA10" s="3">
        <v>0</v>
      </c>
      <c r="AB10" s="3">
        <v>-2.7284841053187851E-12</v>
      </c>
      <c r="AC10" s="3">
        <v>9.0949470177292824E-13</v>
      </c>
    </row>
    <row r="11" spans="1:29" x14ac:dyDescent="0.2">
      <c r="A11">
        <v>9</v>
      </c>
      <c r="B11" s="3">
        <v>2047.7565888389099</v>
      </c>
      <c r="C11" s="3">
        <v>3.427912938590898</v>
      </c>
      <c r="D11" s="3">
        <v>2.9329447023918931</v>
      </c>
      <c r="E11" s="3">
        <v>50.194544070863259</v>
      </c>
      <c r="F11" s="3">
        <v>51.969394127343151</v>
      </c>
      <c r="G11" s="3">
        <v>442.52235414130229</v>
      </c>
      <c r="H11" s="3">
        <v>4135.0074848622926</v>
      </c>
      <c r="I11" s="3">
        <v>118.0287782037461</v>
      </c>
      <c r="J11" s="3">
        <v>0.7375256614282456</v>
      </c>
      <c r="K11" s="3">
        <v>227.1054545556164</v>
      </c>
      <c r="L11" s="3">
        <v>2049.875906625763</v>
      </c>
      <c r="M11" s="3">
        <v>1822.7704520701459</v>
      </c>
      <c r="N11" s="3">
        <v>1866.640523062403</v>
      </c>
      <c r="O11" s="3">
        <v>1659.8356900909141</v>
      </c>
      <c r="P11" s="3">
        <v>847.13894387291145</v>
      </c>
      <c r="Q11" s="3">
        <v>753.28454307812888</v>
      </c>
      <c r="R11" s="3">
        <v>33.726423355133903</v>
      </c>
      <c r="S11" s="3">
        <v>-11.495241252438399</v>
      </c>
      <c r="T11" s="3">
        <v>83.920967425997162</v>
      </c>
      <c r="U11" s="3">
        <v>95.230623941251793</v>
      </c>
      <c r="V11" s="3">
        <v>38.699302818424847</v>
      </c>
      <c r="W11" s="3">
        <v>43.668855304361493</v>
      </c>
      <c r="X11" s="3">
        <v>61.310135122211008</v>
      </c>
      <c r="Y11" s="3">
        <v>69.449739622806646</v>
      </c>
      <c r="Z11" s="3">
        <v>0</v>
      </c>
      <c r="AA11" s="3">
        <v>0</v>
      </c>
      <c r="AB11" s="3">
        <v>-4.5474735088646412E-12</v>
      </c>
      <c r="AC11" s="3">
        <v>1.8189894035458561E-12</v>
      </c>
    </row>
    <row r="12" spans="1:29" x14ac:dyDescent="0.2">
      <c r="A12">
        <v>10</v>
      </c>
      <c r="B12" s="3">
        <v>2337.296317582523</v>
      </c>
      <c r="C12" s="3">
        <v>3.703398138537016</v>
      </c>
      <c r="D12" s="3">
        <v>3.0875000000000061</v>
      </c>
      <c r="E12" s="3">
        <v>51.969394127343151</v>
      </c>
      <c r="F12" s="3">
        <v>54.015177528722937</v>
      </c>
      <c r="G12" s="3">
        <v>410.25682205431599</v>
      </c>
      <c r="H12" s="3">
        <v>4588.8373809475033</v>
      </c>
      <c r="I12" s="3">
        <v>236.05755640749209</v>
      </c>
      <c r="J12" s="3">
        <v>0.62757014578412551</v>
      </c>
      <c r="K12" s="3">
        <v>195.51360017327681</v>
      </c>
      <c r="L12" s="3">
        <v>1822.7704520701459</v>
      </c>
      <c r="M12" s="3">
        <v>1627.256851896869</v>
      </c>
      <c r="N12" s="3">
        <v>1659.8356900909141</v>
      </c>
      <c r="O12" s="3">
        <v>1481.798762239024</v>
      </c>
      <c r="P12" s="3">
        <v>753.28454307812888</v>
      </c>
      <c r="Q12" s="3">
        <v>672.48590340036685</v>
      </c>
      <c r="R12" s="3">
        <v>43.261229813908628</v>
      </c>
      <c r="S12" s="3">
        <v>-8.3005388229816628</v>
      </c>
      <c r="T12" s="3">
        <v>95.230623941251793</v>
      </c>
      <c r="U12" s="3">
        <v>107.8884579327997</v>
      </c>
      <c r="V12" s="3">
        <v>43.668855304361493</v>
      </c>
      <c r="W12" s="3">
        <v>49.389512322706487</v>
      </c>
      <c r="X12" s="3">
        <v>69.449739622806646</v>
      </c>
      <c r="Y12" s="3">
        <v>78.638985127753088</v>
      </c>
      <c r="Z12" s="3">
        <v>0</v>
      </c>
      <c r="AA12" s="3">
        <v>0</v>
      </c>
      <c r="AB12" s="3">
        <v>-9.0949470177292824E-13</v>
      </c>
      <c r="AC12" s="3">
        <v>0</v>
      </c>
    </row>
    <row r="13" spans="1:29" x14ac:dyDescent="0.2">
      <c r="A13">
        <v>11</v>
      </c>
      <c r="B13" s="3">
        <v>2552.62214290462</v>
      </c>
      <c r="C13" s="3">
        <v>3.816120934206944</v>
      </c>
      <c r="D13" s="3">
        <v>3.0875000000000061</v>
      </c>
      <c r="E13" s="3">
        <v>54.015177528722937</v>
      </c>
      <c r="F13" s="3">
        <v>56.258795684939187</v>
      </c>
      <c r="G13" s="3">
        <v>365.4864868948921</v>
      </c>
      <c r="H13" s="3">
        <v>4798.4885159384312</v>
      </c>
      <c r="I13" s="3">
        <v>236.05755640749209</v>
      </c>
      <c r="J13" s="3">
        <v>0.62757014578412551</v>
      </c>
      <c r="K13" s="3">
        <v>323.9726309030392</v>
      </c>
      <c r="L13" s="3">
        <v>1627.256851896869</v>
      </c>
      <c r="M13" s="3">
        <v>1303.2842209938301</v>
      </c>
      <c r="N13" s="3">
        <v>1481.798762239024</v>
      </c>
      <c r="O13" s="3">
        <v>1186.785566927022</v>
      </c>
      <c r="P13" s="3">
        <v>672.48590340036685</v>
      </c>
      <c r="Q13" s="3">
        <v>538.59983180948086</v>
      </c>
      <c r="R13" s="3">
        <v>53.873280404076759</v>
      </c>
      <c r="S13" s="3">
        <v>-4.6256652060164578</v>
      </c>
      <c r="T13" s="3">
        <v>107.8884579327997</v>
      </c>
      <c r="U13" s="3">
        <v>129.4474816562502</v>
      </c>
      <c r="V13" s="3">
        <v>49.389512322706487</v>
      </c>
      <c r="W13" s="3">
        <v>54.812365998807159</v>
      </c>
      <c r="X13" s="3">
        <v>78.638985127753088</v>
      </c>
      <c r="Y13" s="3">
        <v>92.129923827528685</v>
      </c>
      <c r="Z13" s="3">
        <v>2.2737367544323211E-13</v>
      </c>
      <c r="AA13" s="3">
        <v>0</v>
      </c>
      <c r="AB13" s="3">
        <v>-3.637978807091713E-12</v>
      </c>
      <c r="AC13" s="3">
        <v>0</v>
      </c>
    </row>
    <row r="14" spans="1:29" x14ac:dyDescent="0.2">
      <c r="A14">
        <v>12</v>
      </c>
      <c r="B14" s="3">
        <v>2850.4347525409389</v>
      </c>
      <c r="C14" s="3">
        <v>3.947910380595018</v>
      </c>
      <c r="D14" s="3">
        <v>3.0874999999999768</v>
      </c>
      <c r="E14" s="3">
        <v>56.258795684939187</v>
      </c>
      <c r="F14" s="3">
        <v>58.720185731390359</v>
      </c>
      <c r="G14" s="3">
        <v>277.3545174776504</v>
      </c>
      <c r="H14" s="3">
        <v>4931.3521350235123</v>
      </c>
      <c r="I14" s="3">
        <v>236.05755640749209</v>
      </c>
      <c r="J14" s="3">
        <v>0.62757014578412551</v>
      </c>
      <c r="K14" s="3">
        <v>363.46995497307091</v>
      </c>
      <c r="L14" s="3">
        <v>1303.2842209938301</v>
      </c>
      <c r="M14" s="3">
        <v>939.81426602075896</v>
      </c>
      <c r="N14" s="3">
        <v>1186.785566927022</v>
      </c>
      <c r="O14" s="3">
        <v>855.80565508191626</v>
      </c>
      <c r="P14" s="3">
        <v>538.59983180948086</v>
      </c>
      <c r="Q14" s="3">
        <v>388.39095682823267</v>
      </c>
      <c r="R14" s="3">
        <v>73.188685971311017</v>
      </c>
      <c r="S14" s="3">
        <v>-1.4464296861320309</v>
      </c>
      <c r="T14" s="3">
        <v>129.4474816562502</v>
      </c>
      <c r="U14" s="3">
        <v>166.68662588100301</v>
      </c>
      <c r="V14" s="3">
        <v>54.812365998807159</v>
      </c>
      <c r="W14" s="3">
        <v>60.604865738899903</v>
      </c>
      <c r="X14" s="3">
        <v>92.129923827528685</v>
      </c>
      <c r="Y14" s="3">
        <v>113.64574580995141</v>
      </c>
      <c r="Z14" s="3">
        <v>0</v>
      </c>
      <c r="AA14" s="3">
        <v>0</v>
      </c>
      <c r="AB14" s="3">
        <v>-1.8189894035458561E-12</v>
      </c>
      <c r="AC14" s="3">
        <v>-9.0949470177292824E-13</v>
      </c>
    </row>
    <row r="15" spans="1:29" x14ac:dyDescent="0.2">
      <c r="A15">
        <v>13</v>
      </c>
      <c r="B15" s="3">
        <v>3135.192005918565</v>
      </c>
      <c r="C15" s="3">
        <v>4.1034687306061102</v>
      </c>
      <c r="D15" s="3">
        <v>3.0875000000000061</v>
      </c>
      <c r="E15" s="3">
        <v>58.720185731390359</v>
      </c>
      <c r="F15" s="3">
        <v>61.424439136282253</v>
      </c>
      <c r="G15" s="3">
        <v>174.2044735818435</v>
      </c>
      <c r="H15" s="3">
        <v>4979.1606243922006</v>
      </c>
      <c r="I15" s="3">
        <v>236.05755640749209</v>
      </c>
      <c r="J15" s="3">
        <v>0.62757014578412551</v>
      </c>
      <c r="K15" s="3">
        <v>358.82539339578278</v>
      </c>
      <c r="L15" s="3">
        <v>939.81426602075896</v>
      </c>
      <c r="M15" s="3">
        <v>580.98887262497647</v>
      </c>
      <c r="N15" s="3">
        <v>855.80565508191626</v>
      </c>
      <c r="O15" s="3">
        <v>529.05513430580265</v>
      </c>
      <c r="P15" s="3">
        <v>388.39095682823267</v>
      </c>
      <c r="Q15" s="3">
        <v>240.10150973850679</v>
      </c>
      <c r="R15" s="3">
        <v>107.96644014961259</v>
      </c>
      <c r="S15" s="3">
        <v>1.884680007509546</v>
      </c>
      <c r="T15" s="3">
        <v>166.68662588100301</v>
      </c>
      <c r="U15" s="3">
        <v>243.58843531710059</v>
      </c>
      <c r="V15" s="3">
        <v>60.604865738899903</v>
      </c>
      <c r="W15" s="3">
        <v>67.686315455484859</v>
      </c>
      <c r="X15" s="3">
        <v>113.64574580995141</v>
      </c>
      <c r="Y15" s="3">
        <v>155.63737538629269</v>
      </c>
      <c r="Z15" s="3">
        <v>0</v>
      </c>
      <c r="AA15" s="3">
        <v>0</v>
      </c>
      <c r="AB15" s="3">
        <v>0</v>
      </c>
      <c r="AC15" s="3">
        <v>0</v>
      </c>
    </row>
    <row r="16" spans="1:29" x14ac:dyDescent="0.2">
      <c r="A16">
        <v>14</v>
      </c>
      <c r="B16" s="3">
        <v>3410.027598793884</v>
      </c>
      <c r="C16" s="3">
        <v>4.2893832951240709</v>
      </c>
      <c r="D16" s="3">
        <v>3.0875000000000061</v>
      </c>
      <c r="E16" s="3">
        <v>61.424439136282253</v>
      </c>
      <c r="F16" s="3">
        <v>64.403796404768343</v>
      </c>
      <c r="G16" s="3">
        <v>54.959696325505213</v>
      </c>
      <c r="H16" s="3">
        <v>4931.4066344326993</v>
      </c>
      <c r="I16" s="3">
        <v>236.05755640749209</v>
      </c>
      <c r="J16" s="3">
        <v>0.62757014578412551</v>
      </c>
      <c r="K16" s="3">
        <v>287.2812881774322</v>
      </c>
      <c r="L16" s="3">
        <v>580.98887262497647</v>
      </c>
      <c r="M16" s="3">
        <v>293.70758444754432</v>
      </c>
      <c r="N16" s="3">
        <v>529.05513430580265</v>
      </c>
      <c r="O16" s="3">
        <v>267.45349671581363</v>
      </c>
      <c r="P16" s="3">
        <v>240.10150973850679</v>
      </c>
      <c r="Q16" s="3">
        <v>121.378631795286</v>
      </c>
      <c r="R16" s="3">
        <v>182.16399618081829</v>
      </c>
      <c r="S16" s="3">
        <v>6.2618763192026119</v>
      </c>
      <c r="T16" s="3">
        <v>243.58843531710059</v>
      </c>
      <c r="U16" s="3">
        <v>434.00884619602249</v>
      </c>
      <c r="V16" s="3">
        <v>67.686315455484859</v>
      </c>
      <c r="W16" s="3">
        <v>78.915602131144908</v>
      </c>
      <c r="X16" s="3">
        <v>155.63737538629269</v>
      </c>
      <c r="Y16" s="3">
        <v>256.4622241635837</v>
      </c>
      <c r="Z16" s="3">
        <v>0</v>
      </c>
      <c r="AA16" s="3">
        <v>0</v>
      </c>
      <c r="AB16" s="3">
        <v>3.637978807091713E-12</v>
      </c>
      <c r="AC16" s="3">
        <v>0</v>
      </c>
    </row>
    <row r="17" spans="1:29" x14ac:dyDescent="0.2">
      <c r="A17">
        <v>15</v>
      </c>
      <c r="B17" s="3">
        <v>3337.28873555677</v>
      </c>
      <c r="C17" s="3">
        <v>4.5152095744210579</v>
      </c>
      <c r="D17" s="3">
        <v>3.0874999999999768</v>
      </c>
      <c r="E17" s="3">
        <v>64.403796404768343</v>
      </c>
      <c r="F17" s="3">
        <v>67.700783958603722</v>
      </c>
      <c r="G17" s="3">
        <v>0</v>
      </c>
      <c r="H17" s="3">
        <v>4712.3813349363809</v>
      </c>
      <c r="I17" s="3">
        <v>236.05755640749209</v>
      </c>
      <c r="J17" s="3">
        <v>0.62757014578412551</v>
      </c>
      <c r="K17" s="3">
        <v>301.06304651671672</v>
      </c>
      <c r="L17" s="3">
        <v>293.70758444754432</v>
      </c>
      <c r="M17" s="3">
        <v>-7.3554620691727779</v>
      </c>
      <c r="N17" s="3">
        <v>267.45349671581363</v>
      </c>
      <c r="O17" s="3">
        <v>-6.6979681647006979</v>
      </c>
      <c r="P17" s="3">
        <v>121.378631795286</v>
      </c>
      <c r="Q17" s="3">
        <v>-3.039744185897137</v>
      </c>
      <c r="R17" s="3">
        <v>369.60504979125409</v>
      </c>
      <c r="S17" s="3">
        <v>14.51180572637657</v>
      </c>
      <c r="T17" s="3">
        <v>434.00884619602249</v>
      </c>
      <c r="U17" s="3">
        <v>-14916.216162827681</v>
      </c>
      <c r="V17" s="3">
        <v>78.915602131144908</v>
      </c>
      <c r="W17" s="3">
        <v>-422.87497337505181</v>
      </c>
      <c r="X17" s="3">
        <v>256.4622241635837</v>
      </c>
      <c r="Y17" s="3">
        <v>-7669.5455681013646</v>
      </c>
      <c r="Z17" s="3">
        <v>0</v>
      </c>
      <c r="AA17" s="3">
        <v>0</v>
      </c>
      <c r="AB17" s="3">
        <v>-2.7284841053187851E-12</v>
      </c>
      <c r="AC17" s="3">
        <v>0</v>
      </c>
    </row>
    <row r="18" spans="1:29" x14ac:dyDescent="0.2">
      <c r="A18">
        <v>16</v>
      </c>
      <c r="B18" s="3">
        <v>2938.9647883256162</v>
      </c>
      <c r="C18" s="3">
        <v>4.7954275618217013</v>
      </c>
      <c r="D18" s="3">
        <v>3.0875000000000061</v>
      </c>
      <c r="E18" s="3">
        <v>67.700783958603722</v>
      </c>
      <c r="F18" s="3">
        <v>71.373413706848268</v>
      </c>
      <c r="G18" s="3">
        <v>0</v>
      </c>
      <c r="H18" s="3">
        <v>4320.5199055477697</v>
      </c>
      <c r="I18" s="3">
        <v>236.05755640749209</v>
      </c>
      <c r="J18" s="3">
        <v>0.62757014578412551</v>
      </c>
      <c r="K18" s="3">
        <v>365.07071350842489</v>
      </c>
      <c r="L18" s="3">
        <v>-7.3554620691727779</v>
      </c>
      <c r="M18" s="3">
        <v>-372.42617557759797</v>
      </c>
      <c r="N18" s="3">
        <v>-6.6979681647006979</v>
      </c>
      <c r="O18" s="3">
        <v>-339.13554910093148</v>
      </c>
      <c r="P18" s="3">
        <v>-3.039744185897137</v>
      </c>
      <c r="Q18" s="3">
        <v>-153.91015428283319</v>
      </c>
      <c r="R18" s="3">
        <v>-14983.916946786279</v>
      </c>
      <c r="S18" s="3">
        <v>-490.57575733365547</v>
      </c>
      <c r="T18" s="3">
        <v>-14916.216162827681</v>
      </c>
      <c r="U18" s="3">
        <v>-226.9483720356975</v>
      </c>
      <c r="V18" s="3">
        <v>-422.87497337505181</v>
      </c>
      <c r="W18" s="3">
        <v>67.264490276941572</v>
      </c>
      <c r="X18" s="3">
        <v>-7669.5455681013646</v>
      </c>
      <c r="Y18" s="3">
        <v>-79.841940879377972</v>
      </c>
      <c r="Z18" s="3">
        <v>1.13686837721616E-13</v>
      </c>
      <c r="AA18" s="3">
        <v>0</v>
      </c>
      <c r="AB18" s="3">
        <v>1.8189894035458561E-12</v>
      </c>
      <c r="AC18" s="3">
        <v>-9.0949470177292824E-13</v>
      </c>
    </row>
    <row r="19" spans="1:29" x14ac:dyDescent="0.2">
      <c r="A19">
        <v>17</v>
      </c>
      <c r="B19" s="3">
        <v>2410.2799264664231</v>
      </c>
      <c r="C19" s="3">
        <v>5.1532459143472966</v>
      </c>
      <c r="D19" s="3">
        <v>3.0875000000000061</v>
      </c>
      <c r="E19" s="3">
        <v>71.373413706848268</v>
      </c>
      <c r="F19" s="3">
        <v>75.504400193617045</v>
      </c>
      <c r="G19" s="3">
        <v>0</v>
      </c>
      <c r="H19" s="3">
        <v>3762.8567860281678</v>
      </c>
      <c r="I19" s="3">
        <v>236.05755640749209</v>
      </c>
      <c r="J19" s="3">
        <v>0.62757014578412551</v>
      </c>
      <c r="K19" s="3">
        <v>323.61582650556159</v>
      </c>
      <c r="L19" s="3">
        <v>-372.42617557759797</v>
      </c>
      <c r="M19" s="3">
        <v>-696.04200208315956</v>
      </c>
      <c r="N19" s="3">
        <v>-339.13554910093148</v>
      </c>
      <c r="O19" s="3">
        <v>-633.82383423423084</v>
      </c>
      <c r="P19" s="3">
        <v>-153.91015428283319</v>
      </c>
      <c r="Q19" s="3">
        <v>-287.64877163052751</v>
      </c>
      <c r="R19" s="3">
        <v>-298.32178574254579</v>
      </c>
      <c r="S19" s="3">
        <v>-4.1089234299067012</v>
      </c>
      <c r="T19" s="3">
        <v>-226.9483720356975</v>
      </c>
      <c r="U19" s="3">
        <v>-84.082390312533335</v>
      </c>
      <c r="V19" s="3">
        <v>67.264490276941572</v>
      </c>
      <c r="W19" s="3">
        <v>77.373781682342624</v>
      </c>
      <c r="X19" s="3">
        <v>-79.841940879377972</v>
      </c>
      <c r="Y19" s="3">
        <v>-3.3543043150953551</v>
      </c>
      <c r="Z19" s="3">
        <v>-1.13686837721616E-13</v>
      </c>
      <c r="AA19" s="3">
        <v>0</v>
      </c>
      <c r="AB19" s="3">
        <v>0</v>
      </c>
      <c r="AC19" s="3">
        <v>0</v>
      </c>
    </row>
    <row r="20" spans="1:29" x14ac:dyDescent="0.2">
      <c r="A20">
        <v>18</v>
      </c>
      <c r="B20" s="3">
        <v>1226.217337404106</v>
      </c>
      <c r="C20" s="3">
        <v>4.7535411621704764</v>
      </c>
      <c r="D20" s="3">
        <v>2.6265258146968899</v>
      </c>
      <c r="E20" s="3">
        <v>75.504400193617045</v>
      </c>
      <c r="F20" s="3">
        <v>79.471268905911671</v>
      </c>
      <c r="G20" s="3">
        <v>0</v>
      </c>
      <c r="H20" s="3">
        <v>2243.677253601692</v>
      </c>
      <c r="I20" s="3">
        <v>236.05755640749209</v>
      </c>
      <c r="J20" s="3">
        <v>0.62757014578412551</v>
      </c>
      <c r="K20" s="3">
        <v>-25.452564211617329</v>
      </c>
      <c r="L20" s="3">
        <v>-696.04200208315956</v>
      </c>
      <c r="M20" s="3">
        <v>-670.58943787154215</v>
      </c>
      <c r="N20" s="3">
        <v>-633.82383423423084</v>
      </c>
      <c r="O20" s="3">
        <v>-610.6464371929344</v>
      </c>
      <c r="P20" s="3">
        <v>-287.64877163052751</v>
      </c>
      <c r="Q20" s="3">
        <v>-277.13015521311752</v>
      </c>
      <c r="R20" s="3">
        <v>-159.58679050615041</v>
      </c>
      <c r="S20" s="3">
        <v>1.8693814887255771</v>
      </c>
      <c r="T20" s="3">
        <v>-84.082390312533335</v>
      </c>
      <c r="U20" s="3">
        <v>-84.167197838153925</v>
      </c>
      <c r="V20" s="3">
        <v>77.373781682342624</v>
      </c>
      <c r="W20" s="3">
        <v>83.116358187147782</v>
      </c>
      <c r="X20" s="3">
        <v>-3.3543043150953551</v>
      </c>
      <c r="Y20" s="3">
        <v>-0.52541982550307154</v>
      </c>
      <c r="Z20" s="3">
        <v>0</v>
      </c>
      <c r="AA20" s="3">
        <v>0</v>
      </c>
      <c r="AB20" s="3">
        <v>-9.0949470177292824E-13</v>
      </c>
      <c r="AC20" s="3">
        <v>0</v>
      </c>
    </row>
    <row r="21" spans="1:29" x14ac:dyDescent="0.2">
      <c r="A21">
        <v>19</v>
      </c>
      <c r="B21" s="3">
        <v>17.107700912200421</v>
      </c>
      <c r="C21" s="3">
        <v>5.2108664795455208</v>
      </c>
      <c r="D21" s="3">
        <v>2.6265258146968899</v>
      </c>
      <c r="E21" s="3">
        <v>79.471268905911671</v>
      </c>
      <c r="F21" s="3">
        <v>83.979753173261983</v>
      </c>
      <c r="G21" s="3">
        <v>0</v>
      </c>
      <c r="H21" s="3">
        <v>803.14199852642605</v>
      </c>
      <c r="I21" s="3">
        <v>236.05755640749209</v>
      </c>
      <c r="J21" s="3">
        <v>0.62757014578412551</v>
      </c>
      <c r="K21" s="3">
        <v>-670.59044985989203</v>
      </c>
      <c r="L21" s="3">
        <v>-670.58943787154215</v>
      </c>
      <c r="M21" s="3">
        <v>1.0119883499205939E-3</v>
      </c>
      <c r="N21" s="3">
        <v>-610.6464371929344</v>
      </c>
      <c r="O21" s="3">
        <v>9.2152820408445617E-4</v>
      </c>
      <c r="P21" s="3">
        <v>-277.13015521311752</v>
      </c>
      <c r="Q21" s="3">
        <v>4.1821787318559612E-4</v>
      </c>
      <c r="R21" s="3">
        <v>-163.6384667440656</v>
      </c>
      <c r="S21" s="3">
        <v>3.6450892812361051</v>
      </c>
      <c r="T21" s="3">
        <v>-84.167197838153925</v>
      </c>
      <c r="U21" s="3">
        <v>105171458.03664599</v>
      </c>
      <c r="V21" s="3">
        <v>83.116358187147782</v>
      </c>
      <c r="W21" s="3">
        <v>83.979753173261983</v>
      </c>
      <c r="X21" s="3">
        <v>-0.52541982550307154</v>
      </c>
      <c r="Y21" s="3">
        <v>52585771.008199587</v>
      </c>
      <c r="Z21" s="3">
        <v>-1.7763568394002501E-15</v>
      </c>
      <c r="AA21" s="3">
        <v>0</v>
      </c>
      <c r="AB21" s="3">
        <v>3.75877107217093E-12</v>
      </c>
      <c r="AC21" s="3">
        <v>-1.2079226507921701E-13</v>
      </c>
    </row>
    <row r="22" spans="1:29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2">
      <c r="M23" s="2">
        <f>L2-M2</f>
        <v>-473.11593243587589</v>
      </c>
      <c r="N23" s="2"/>
      <c r="O23">
        <f>M2*SIN($J$26)</f>
        <v>195.52148360540602</v>
      </c>
      <c r="Q23" s="2">
        <f>M2*COS($J$26)</f>
        <v>430.82483096196904</v>
      </c>
    </row>
    <row r="24" spans="1:29" x14ac:dyDescent="0.2">
      <c r="M24" s="2">
        <f t="shared" ref="M24:M43" si="0">L3-M3</f>
        <v>-492.21703839787091</v>
      </c>
      <c r="N24" s="2"/>
      <c r="O24">
        <f t="shared" ref="O24:O42" si="1">M3*SIN($J$26)</f>
        <v>398.93675458965816</v>
      </c>
      <c r="Q24" s="2">
        <f t="shared" ref="Q24:Q42" si="2">M3*COS($J$26)</f>
        <v>879.04334956598029</v>
      </c>
    </row>
    <row r="25" spans="1:29" x14ac:dyDescent="0.2">
      <c r="I25" t="s">
        <v>29</v>
      </c>
      <c r="J25">
        <v>24.41</v>
      </c>
      <c r="K25" t="s">
        <v>30</v>
      </c>
      <c r="M25" s="2">
        <f t="shared" si="0"/>
        <v>-450.10747187069921</v>
      </c>
      <c r="N25" s="2"/>
      <c r="O25">
        <f t="shared" si="1"/>
        <v>584.94968429365963</v>
      </c>
      <c r="Q25" s="2">
        <f t="shared" si="2"/>
        <v>1288.9164106675444</v>
      </c>
    </row>
    <row r="26" spans="1:29" x14ac:dyDescent="0.2">
      <c r="J26">
        <f>RADIANS(J25)</f>
        <v>0.42603487041181587</v>
      </c>
      <c r="M26" s="2">
        <f t="shared" si="0"/>
        <v>-355.648977689606</v>
      </c>
      <c r="N26" s="2"/>
      <c r="O26">
        <f t="shared" si="1"/>
        <v>731.92637857364446</v>
      </c>
      <c r="Q26" s="2">
        <f t="shared" si="2"/>
        <v>1612.7744762922709</v>
      </c>
    </row>
    <row r="27" spans="1:29" x14ac:dyDescent="0.2">
      <c r="M27" s="2">
        <f t="shared" si="0"/>
        <v>-216.71712246270795</v>
      </c>
      <c r="N27" s="2"/>
      <c r="O27">
        <f t="shared" si="1"/>
        <v>821.48762646576904</v>
      </c>
      <c r="Q27" s="2">
        <f t="shared" si="2"/>
        <v>1810.1195903552286</v>
      </c>
    </row>
    <row r="28" spans="1:29" x14ac:dyDescent="0.2">
      <c r="M28" s="2">
        <f t="shared" si="0"/>
        <v>-124.30623177330313</v>
      </c>
      <c r="N28" s="2"/>
      <c r="O28">
        <f t="shared" si="1"/>
        <v>872.85883844880198</v>
      </c>
      <c r="Q28" s="2">
        <f t="shared" si="2"/>
        <v>1923.3142803237622</v>
      </c>
    </row>
    <row r="29" spans="1:29" x14ac:dyDescent="0.2">
      <c r="M29" s="2">
        <f t="shared" si="0"/>
        <v>-68.10015948106593</v>
      </c>
      <c r="N29" s="2"/>
      <c r="O29">
        <f t="shared" si="1"/>
        <v>901.00213970468906</v>
      </c>
      <c r="Q29" s="2">
        <f t="shared" si="2"/>
        <v>1985.3270718733047</v>
      </c>
    </row>
    <row r="30" spans="1:29" x14ac:dyDescent="0.2">
      <c r="M30" s="2">
        <f t="shared" si="0"/>
        <v>14.59082993173206</v>
      </c>
      <c r="N30" s="2"/>
      <c r="O30">
        <f t="shared" si="1"/>
        <v>894.97228418788484</v>
      </c>
      <c r="Q30" s="2">
        <f t="shared" si="2"/>
        <v>1972.0404936628249</v>
      </c>
    </row>
    <row r="31" spans="1:29" x14ac:dyDescent="0.2">
      <c r="M31" s="2">
        <f t="shared" si="0"/>
        <v>115.74619755363392</v>
      </c>
      <c r="N31" s="2"/>
      <c r="O31">
        <f t="shared" si="1"/>
        <v>847.13862077508441</v>
      </c>
      <c r="Q31" s="2">
        <f t="shared" si="2"/>
        <v>1866.6406696941117</v>
      </c>
    </row>
    <row r="32" spans="1:29" x14ac:dyDescent="0.2">
      <c r="M32" s="2">
        <f t="shared" si="0"/>
        <v>227.10545455561714</v>
      </c>
      <c r="N32" s="2"/>
      <c r="O32">
        <f t="shared" si="1"/>
        <v>753.28425577626308</v>
      </c>
      <c r="Q32" s="2">
        <f t="shared" si="2"/>
        <v>1659.8358204773162</v>
      </c>
    </row>
    <row r="33" spans="13:17" x14ac:dyDescent="0.2">
      <c r="M33" s="2">
        <f t="shared" si="0"/>
        <v>195.51360017327693</v>
      </c>
      <c r="O33">
        <f t="shared" si="1"/>
        <v>672.48564691501031</v>
      </c>
      <c r="Q33" s="2">
        <f t="shared" si="2"/>
        <v>1481.7988786399485</v>
      </c>
    </row>
    <row r="34" spans="13:17" x14ac:dyDescent="0.2">
      <c r="M34" s="2">
        <f t="shared" si="0"/>
        <v>323.97263090303886</v>
      </c>
      <c r="O34">
        <f t="shared" si="1"/>
        <v>538.59962638811942</v>
      </c>
      <c r="Q34" s="2">
        <f t="shared" si="2"/>
        <v>1186.7856601535395</v>
      </c>
    </row>
    <row r="35" spans="13:17" x14ac:dyDescent="0.2">
      <c r="M35" s="2">
        <f t="shared" si="0"/>
        <v>363.46995497307114</v>
      </c>
      <c r="O35">
        <f t="shared" si="1"/>
        <v>388.39080869636479</v>
      </c>
      <c r="Q35" s="2">
        <f t="shared" si="2"/>
        <v>855.80572230870348</v>
      </c>
    </row>
    <row r="36" spans="13:17" x14ac:dyDescent="0.2">
      <c r="M36" s="2">
        <f t="shared" si="0"/>
        <v>358.8253933957825</v>
      </c>
      <c r="O36">
        <f t="shared" si="1"/>
        <v>240.1014181640648</v>
      </c>
      <c r="Q36" s="2">
        <f t="shared" si="2"/>
        <v>529.05517586509438</v>
      </c>
    </row>
    <row r="37" spans="13:17" x14ac:dyDescent="0.2">
      <c r="M37" s="2">
        <f t="shared" si="0"/>
        <v>287.28128817743215</v>
      </c>
      <c r="O37">
        <f t="shared" si="1"/>
        <v>121.37858550161431</v>
      </c>
      <c r="Q37" s="2">
        <f t="shared" si="2"/>
        <v>267.45351772530245</v>
      </c>
    </row>
    <row r="38" spans="13:17" x14ac:dyDescent="0.2">
      <c r="M38" s="2">
        <f t="shared" si="0"/>
        <v>301.06304651671712</v>
      </c>
      <c r="O38">
        <f t="shared" si="1"/>
        <v>-3.0397430265421721</v>
      </c>
      <c r="Q38" s="2">
        <f t="shared" si="2"/>
        <v>-6.6979686908515568</v>
      </c>
    </row>
    <row r="39" spans="13:17" x14ac:dyDescent="0.2">
      <c r="M39" s="2">
        <f t="shared" si="0"/>
        <v>365.07071350842517</v>
      </c>
      <c r="O39">
        <f t="shared" si="1"/>
        <v>-153.91009558167593</v>
      </c>
      <c r="Q39" s="2">
        <f t="shared" si="2"/>
        <v>-339.13557574131795</v>
      </c>
    </row>
    <row r="40" spans="13:17" x14ac:dyDescent="0.2">
      <c r="M40" s="2">
        <f>L19-M19</f>
        <v>323.61582650556159</v>
      </c>
      <c r="O40">
        <f t="shared" si="1"/>
        <v>-287.64866192161406</v>
      </c>
      <c r="Q40" s="2">
        <f t="shared" si="2"/>
        <v>-633.82388402350227</v>
      </c>
    </row>
    <row r="41" spans="13:17" x14ac:dyDescent="0.2">
      <c r="M41" s="2">
        <f t="shared" si="0"/>
        <v>-25.452564211617414</v>
      </c>
      <c r="O41">
        <f t="shared" si="1"/>
        <v>-277.13004951599231</v>
      </c>
      <c r="Q41" s="2">
        <f t="shared" si="2"/>
        <v>-610.64648516153318</v>
      </c>
    </row>
    <row r="42" spans="13:17" x14ac:dyDescent="0.2">
      <c r="M42" s="2">
        <f t="shared" si="0"/>
        <v>-670.59044985989203</v>
      </c>
      <c r="O42">
        <f t="shared" si="1"/>
        <v>4.182177136777763E-4</v>
      </c>
      <c r="Q42" s="2">
        <f t="shared" si="2"/>
        <v>9.2152827647399942E-4</v>
      </c>
    </row>
    <row r="43" spans="13:17" x14ac:dyDescent="0.2">
      <c r="M4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2025-05-09T17:19:09Z</dcterms:created>
  <dcterms:modified xsi:type="dcterms:W3CDTF">2025-05-09T17:38:10Z</dcterms:modified>
</cp:coreProperties>
</file>