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annotation\"/>
    </mc:Choice>
  </mc:AlternateContent>
  <xr:revisionPtr revIDLastSave="0" documentId="13_ncr:1_{B4493CE3-290A-4945-BEBD-BB9BD3F4A783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3" i="1" s="1"/>
  <c r="E25" i="1" s="1"/>
</calcChain>
</file>

<file path=xl/sharedStrings.xml><?xml version="1.0" encoding="utf-8"?>
<sst xmlns="http://schemas.openxmlformats.org/spreadsheetml/2006/main" count="31" uniqueCount="29">
  <si>
    <t>D</t>
  </si>
  <si>
    <t>Diameter</t>
  </si>
  <si>
    <t>Speed</t>
  </si>
  <si>
    <t>Density</t>
  </si>
  <si>
    <t>ρ</t>
  </si>
  <si>
    <t>ft</t>
  </si>
  <si>
    <t>[ft]</t>
  </si>
  <si>
    <t>[ft/s]</t>
  </si>
  <si>
    <t>[slugs/ft^3]</t>
  </si>
  <si>
    <t>Example</t>
  </si>
  <si>
    <t>Place Annotation Here</t>
  </si>
  <si>
    <t>ƭ</t>
  </si>
  <si>
    <t>Reynolds Number</t>
  </si>
  <si>
    <t>Re</t>
  </si>
  <si>
    <t>V</t>
  </si>
  <si>
    <t>Viscosity</t>
  </si>
  <si>
    <t>μ</t>
  </si>
  <si>
    <t>Headloss Major</t>
  </si>
  <si>
    <r>
      <t>h</t>
    </r>
    <r>
      <rPr>
        <b/>
        <vertAlign val="subscript"/>
        <sz val="16"/>
        <color theme="1"/>
        <rFont val="Calibri"/>
        <family val="2"/>
      </rPr>
      <t>L</t>
    </r>
  </si>
  <si>
    <t>Gravity</t>
  </si>
  <si>
    <t>g</t>
  </si>
  <si>
    <t>Length</t>
  </si>
  <si>
    <t>l</t>
  </si>
  <si>
    <t>[ft/s^2]</t>
  </si>
  <si>
    <t>[lb*s/ft^2]</t>
  </si>
  <si>
    <t>Friction Coefficient</t>
  </si>
  <si>
    <t>ɛ</t>
  </si>
  <si>
    <t>Roughness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</si>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</sst>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0" xfId="0" applyNumberFormat="1"/>
    <xf numFmtId="0" fontId="7" fillId="0" borderId="0" xfId="0" applyFont="1"/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65" fontId="10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right"/>
    </xf>
    <xf numFmtId="0" fontId="12" fillId="0" borderId="0" xfId="0" applyFont="1" applyAlignment="1">
      <alignment horizontal="center" vertical="top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33CCFF"/>
      <color rgb="FF9966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95250</xdr:rowOff>
    </xdr:from>
    <xdr:to>
      <xdr:col>10</xdr:col>
      <xdr:colOff>219076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38126" y="95250"/>
          <a:ext cx="5467350" cy="1219200"/>
        </a:xfrm>
        <a:prstGeom prst="rect">
          <a:avLst/>
        </a:prstGeom>
        <a:solidFill>
          <a:srgbClr val="33CCFF"/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Headloss</a:t>
          </a:r>
        </a:p>
      </xdr:txBody>
    </xdr:sp>
    <xdr:clientData/>
  </xdr:twoCellAnchor>
  <xdr:twoCellAnchor>
    <xdr:from>
      <xdr:col>11</xdr:col>
      <xdr:colOff>333374</xdr:colOff>
      <xdr:row>4</xdr:row>
      <xdr:rowOff>9525</xdr:rowOff>
    </xdr:from>
    <xdr:to>
      <xdr:col>21</xdr:col>
      <xdr:colOff>276225</xdr:colOff>
      <xdr:row>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419974" y="771525"/>
          <a:ext cx="6038851" cy="962025"/>
        </a:xfrm>
        <a:prstGeom prst="rect">
          <a:avLst/>
        </a:prstGeom>
        <a:ln w="28575">
          <a:solidFill>
            <a:srgbClr val="FFFF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You want to find</a:t>
          </a:r>
          <a:r>
            <a:rPr lang="en-US" sz="1400" b="1" baseline="0"/>
            <a:t> the major headloss in a 1 foot section of pipe. The flow is turbulent. Create figures and equations similar to those shown in the example. Then solve for the unknown values. </a:t>
          </a:r>
        </a:p>
        <a:p>
          <a:r>
            <a:rPr lang="en-US" sz="1400" b="1" baseline="0"/>
            <a:t>Tip: log is written as log(value.to.log,base.of.log)</a:t>
          </a:r>
          <a:endParaRPr lang="en-US" sz="1400" b="1"/>
        </a:p>
      </xdr:txBody>
    </xdr:sp>
    <xdr:clientData/>
  </xdr:twoCellAnchor>
  <xdr:twoCellAnchor>
    <xdr:from>
      <xdr:col>8</xdr:col>
      <xdr:colOff>371475</xdr:colOff>
      <xdr:row>13</xdr:row>
      <xdr:rowOff>0</xdr:rowOff>
    </xdr:from>
    <xdr:to>
      <xdr:col>14</xdr:col>
      <xdr:colOff>171450</xdr:colOff>
      <xdr:row>13</xdr:row>
      <xdr:rowOff>38100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38675" y="2705100"/>
          <a:ext cx="3457575" cy="76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371475</xdr:colOff>
      <xdr:row>16</xdr:row>
      <xdr:rowOff>152400</xdr:rowOff>
    </xdr:from>
    <xdr:to>
      <xdr:col>14</xdr:col>
      <xdr:colOff>171450</xdr:colOff>
      <xdr:row>17</xdr:row>
      <xdr:rowOff>66675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638675" y="3495675"/>
          <a:ext cx="3457575" cy="952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371475</xdr:colOff>
      <xdr:row>13</xdr:row>
      <xdr:rowOff>47624</xdr:rowOff>
    </xdr:from>
    <xdr:to>
      <xdr:col>14</xdr:col>
      <xdr:colOff>171450</xdr:colOff>
      <xdr:row>17</xdr:row>
      <xdr:rowOff>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629275" y="2590799"/>
          <a:ext cx="3457575" cy="733426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35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381000</xdr:colOff>
      <xdr:row>13</xdr:row>
      <xdr:rowOff>47625</xdr:rowOff>
    </xdr:from>
    <xdr:to>
      <xdr:col>8</xdr:col>
      <xdr:colOff>342900</xdr:colOff>
      <xdr:row>16</xdr:row>
      <xdr:rowOff>123825</xdr:rowOff>
    </xdr:to>
    <xdr:sp macro="" textlink="">
      <xdr:nvSpPr>
        <xdr:cNvPr id="45" name="Right Arrow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038600" y="2790825"/>
          <a:ext cx="571500" cy="676275"/>
        </a:xfrm>
        <a:prstGeom prst="rightArrow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361950</xdr:colOff>
      <xdr:row>19</xdr:row>
      <xdr:rowOff>0</xdr:rowOff>
    </xdr:from>
    <xdr:to>
      <xdr:col>14</xdr:col>
      <xdr:colOff>171450</xdr:colOff>
      <xdr:row>19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4629150" y="3952875"/>
          <a:ext cx="346710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17</xdr:row>
      <xdr:rowOff>95250</xdr:rowOff>
    </xdr:from>
    <xdr:to>
      <xdr:col>8</xdr:col>
      <xdr:colOff>371475</xdr:colOff>
      <xdr:row>22</xdr:row>
      <xdr:rowOff>95250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4638675" y="3648075"/>
          <a:ext cx="0" cy="6286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17</xdr:row>
      <xdr:rowOff>85725</xdr:rowOff>
    </xdr:from>
    <xdr:to>
      <xdr:col>14</xdr:col>
      <xdr:colOff>171450</xdr:colOff>
      <xdr:row>22</xdr:row>
      <xdr:rowOff>85725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8096250" y="3638550"/>
          <a:ext cx="0" cy="6286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13</xdr:row>
      <xdr:rowOff>66675</xdr:rowOff>
    </xdr:from>
    <xdr:to>
      <xdr:col>14</xdr:col>
      <xdr:colOff>476250</xdr:colOff>
      <xdr:row>16</xdr:row>
      <xdr:rowOff>133350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V="1">
          <a:off x="8401050" y="2809875"/>
          <a:ext cx="0" cy="6667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13</xdr:row>
      <xdr:rowOff>47625</xdr:rowOff>
    </xdr:from>
    <xdr:to>
      <xdr:col>15</xdr:col>
      <xdr:colOff>200025</xdr:colOff>
      <xdr:row>13</xdr:row>
      <xdr:rowOff>47625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8172450" y="2790825"/>
          <a:ext cx="56197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16</xdr:row>
      <xdr:rowOff>152400</xdr:rowOff>
    </xdr:from>
    <xdr:to>
      <xdr:col>15</xdr:col>
      <xdr:colOff>171450</xdr:colOff>
      <xdr:row>16</xdr:row>
      <xdr:rowOff>152400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8143875" y="3495675"/>
          <a:ext cx="56197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21</xdr:row>
      <xdr:rowOff>85725</xdr:rowOff>
    </xdr:from>
    <xdr:to>
      <xdr:col>12</xdr:col>
      <xdr:colOff>238125</xdr:colOff>
      <xdr:row>22</xdr:row>
      <xdr:rowOff>171450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248400" y="4076700"/>
          <a:ext cx="69532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Cambria Math" panose="02040503050406030204" pitchFamily="18" charset="0"/>
              <a:ea typeface="Cambria Math" panose="02040503050406030204" pitchFamily="18" charset="0"/>
            </a:rPr>
            <a:t>l</a:t>
          </a:r>
        </a:p>
      </xdr:txBody>
    </xdr:sp>
    <xdr:clientData/>
  </xdr:twoCellAnchor>
  <xdr:twoCellAnchor>
    <xdr:from>
      <xdr:col>14</xdr:col>
      <xdr:colOff>581025</xdr:colOff>
      <xdr:row>13</xdr:row>
      <xdr:rowOff>190500</xdr:rowOff>
    </xdr:from>
    <xdr:to>
      <xdr:col>16</xdr:col>
      <xdr:colOff>57150</xdr:colOff>
      <xdr:row>15</xdr:row>
      <xdr:rowOff>152400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8505825" y="2933700"/>
          <a:ext cx="69532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+mn-lt"/>
            </a:rPr>
            <a:t>D</a:t>
          </a:r>
        </a:p>
      </xdr:txBody>
    </xdr:sp>
    <xdr:clientData/>
  </xdr:twoCellAnchor>
  <xdr:oneCellAnchor>
    <xdr:from>
      <xdr:col>9</xdr:col>
      <xdr:colOff>219075</xdr:colOff>
      <xdr:row>26</xdr:row>
      <xdr:rowOff>80962</xdr:rowOff>
    </xdr:from>
    <xdr:ext cx="2584747" cy="5693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6086475" y="5214937"/>
              <a:ext cx="2584747" cy="569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ƭ</m:t>
                            </m:r>
                          </m:e>
                        </m:rad>
                      </m:den>
                    </m:f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US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𝟖𝐥𝐨𝐠</m:t>
                    </m:r>
                    <m:d>
                      <m:dPr>
                        <m:begChr m:val="["/>
                        <m:endChr m:val="]"/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f>
                                      <m:fPr>
                                        <m:type m:val="lin"/>
                                        <m:ctrlPr>
                                          <a:rPr lang="en-US" sz="14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4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ɛ</m:t>
                                        </m:r>
                                      </m:num>
                                      <m:den>
                                        <m:r>
                                          <a:rPr lang="en-US" sz="14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𝐃</m:t>
                                        </m:r>
                                      </m:den>
                                    </m:f>
                                  </m:num>
                                  <m:den>
                                    <m:r>
                                      <a:rPr lang="en-US" sz="1400" b="1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𝟑</m:t>
                                    </m:r>
                                    <m:r>
                                      <a:rPr lang="en-US" sz="1400" b="1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</m:t>
                                    </m:r>
                                    <m:r>
                                      <a:rPr lang="en-US" sz="1400" b="1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𝟕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𝟏𝟏</m:t>
                            </m:r>
                          </m:sup>
                        </m:sSup>
                        <m:r>
                          <a:rPr lang="en-US" sz="1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𝟔</m:t>
                            </m:r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𝟗</m:t>
                            </m:r>
                          </m:num>
                          <m:den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𝐑𝐞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400" b="1" i="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6086475" y="5214937"/>
              <a:ext cx="2584747" cy="5693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𝟏/√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ƭ</a:t>
              </a:r>
              <a:r>
                <a:rPr lang="en-US" sz="1400" b="1" i="0">
                  <a:latin typeface="Cambria Math" panose="02040503050406030204" pitchFamily="18" charset="0"/>
                </a:rPr>
                <a:t>=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−𝟏.𝟖𝐥𝐨𝐠[((ɛ∕𝐃)/(𝟑.𝟕))^(𝟏.𝟏𝟏)+(𝟔.𝟗)/𝐑𝐞]</a:t>
              </a:r>
              <a:endParaRPr lang="en-US" sz="1400" b="1" i="0"/>
            </a:p>
          </xdr:txBody>
        </xdr:sp>
      </mc:Fallback>
    </mc:AlternateContent>
    <xdr:clientData/>
  </xdr:oneCellAnchor>
  <xdr:oneCellAnchor>
    <xdr:from>
      <xdr:col>10</xdr:col>
      <xdr:colOff>352424</xdr:colOff>
      <xdr:row>31</xdr:row>
      <xdr:rowOff>109537</xdr:rowOff>
    </xdr:from>
    <xdr:ext cx="1076325" cy="475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5838824" y="5967412"/>
              <a:ext cx="1076325" cy="475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𝒉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𝑳</m:t>
                        </m:r>
                      </m:sub>
                    </m:sSub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ƭ</m:t>
                    </m:r>
                    <m:f>
                      <m:f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𝒍</m:t>
                        </m:r>
                      </m:num>
                      <m:den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𝑫</m:t>
                        </m:r>
                      </m:den>
                    </m:f>
                    <m:f>
                      <m:f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p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𝒈</m:t>
                        </m:r>
                      </m:den>
                    </m:f>
                  </m:oMath>
                </m:oMathPara>
              </a14:m>
              <a:endParaRPr lang="en-US" sz="1400" b="1" i="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5838824" y="5967412"/>
              <a:ext cx="1076325" cy="475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𝒉_𝑳=ƭ 𝒍/𝑫  𝑽^𝟐/𝟐𝒈</a:t>
              </a:r>
              <a:endParaRPr lang="en-US" sz="1400" b="1" i="0"/>
            </a:p>
          </xdr:txBody>
        </xdr:sp>
      </mc:Fallback>
    </mc:AlternateContent>
    <xdr:clientData/>
  </xdr:oneCellAnchor>
  <xdr:oneCellAnchor>
    <xdr:from>
      <xdr:col>10</xdr:col>
      <xdr:colOff>552449</xdr:colOff>
      <xdr:row>23</xdr:row>
      <xdr:rowOff>157162</xdr:rowOff>
    </xdr:from>
    <xdr:ext cx="1076325" cy="3358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6038849" y="4376737"/>
              <a:ext cx="1076325" cy="335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/>
                <a:t>Re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400" b="1" i="1">
                          <a:latin typeface="Cambria Math" panose="02040503050406030204" pitchFamily="18" charset="0"/>
                        </a:rPr>
                        <m:t>ρ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𝑽𝑫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400" b="1" i="1">
                          <a:latin typeface="Cambria Math" panose="02040503050406030204" pitchFamily="18" charset="0"/>
                        </a:rPr>
                        <m:t>μ</m:t>
                      </m:r>
                    </m:den>
                  </m:f>
                </m:oMath>
              </a14:m>
              <a:endParaRPr lang="en-US" sz="1400" b="1" i="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6038849" y="4376737"/>
              <a:ext cx="1076325" cy="335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/>
                <a:t>Re</a:t>
              </a:r>
              <a:r>
                <a:rPr lang="en-US" sz="1400" b="1" i="0">
                  <a:latin typeface="Cambria Math" panose="02040503050406030204" pitchFamily="18" charset="0"/>
                </a:rPr>
                <a:t>=</a:t>
              </a:r>
              <a:r>
                <a:rPr lang="el-GR" sz="1400" b="1" i="0">
                  <a:latin typeface="Cambria Math" panose="02040503050406030204" pitchFamily="18" charset="0"/>
                </a:rPr>
                <a:t>ρ</a:t>
              </a:r>
              <a:r>
                <a:rPr lang="en-US" sz="1400" b="1" i="0">
                  <a:latin typeface="Cambria Math" panose="02040503050406030204" pitchFamily="18" charset="0"/>
                </a:rPr>
                <a:t>𝑽𝑫/</a:t>
              </a:r>
              <a:r>
                <a:rPr lang="el-GR" sz="1400" b="1" i="0">
                  <a:latin typeface="Cambria Math" panose="02040503050406030204" pitchFamily="18" charset="0"/>
                </a:rPr>
                <a:t>μ</a:t>
              </a:r>
              <a:endParaRPr lang="en-US" sz="1400" b="1" i="0"/>
            </a:p>
          </xdr:txBody>
        </xdr:sp>
      </mc:Fallback>
    </mc:AlternateContent>
    <xdr:clientData/>
  </xdr:oneCellAnchor>
  <xdr:twoCellAnchor editAs="oneCell">
    <xdr:from>
      <xdr:col>17</xdr:col>
      <xdr:colOff>333375</xdr:colOff>
      <xdr:row>12</xdr:row>
      <xdr:rowOff>123825</xdr:rowOff>
    </xdr:from>
    <xdr:to>
      <xdr:col>26</xdr:col>
      <xdr:colOff>323165</xdr:colOff>
      <xdr:row>35</xdr:row>
      <xdr:rowOff>8951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7575" y="2466975"/>
          <a:ext cx="5476190" cy="4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9:Z25"/>
  <sheetViews>
    <sheetView showGridLines="0" tabSelected="1" workbookViewId="0">
      <selection activeCell="B9" sqref="B9"/>
    </sheetView>
  </sheetViews>
  <sheetFormatPr defaultRowHeight="14.4" x14ac:dyDescent="0.3"/>
  <cols>
    <col min="5" max="5" width="14.88671875" bestFit="1" customWidth="1"/>
  </cols>
  <sheetData>
    <row r="9" spans="2:26" x14ac:dyDescent="0.3">
      <c r="B9" s="1" t="s">
        <v>28</v>
      </c>
    </row>
    <row r="12" spans="2:26" ht="18.600000000000001" thickBot="1" x14ac:dyDescent="0.4">
      <c r="H12" s="20" t="s">
        <v>10</v>
      </c>
      <c r="I12" s="21"/>
      <c r="J12" s="21"/>
      <c r="K12" s="21"/>
      <c r="L12" s="21"/>
      <c r="M12" s="21"/>
      <c r="N12" s="21"/>
      <c r="O12" s="21"/>
      <c r="P12" s="21"/>
      <c r="S12" s="20" t="s">
        <v>9</v>
      </c>
      <c r="T12" s="20"/>
      <c r="U12" s="20"/>
      <c r="V12" s="20"/>
      <c r="W12" s="20"/>
      <c r="X12" s="20"/>
      <c r="Y12" s="20"/>
      <c r="Z12" s="20"/>
    </row>
    <row r="13" spans="2:26" ht="15.6" x14ac:dyDescent="0.3">
      <c r="B13" s="2"/>
      <c r="C13" s="3" t="s">
        <v>1</v>
      </c>
      <c r="D13" s="4" t="s">
        <v>0</v>
      </c>
      <c r="E13" s="6">
        <v>0.4</v>
      </c>
      <c r="F13" t="s">
        <v>6</v>
      </c>
    </row>
    <row r="14" spans="2:26" ht="15.6" x14ac:dyDescent="0.3">
      <c r="B14" s="2"/>
      <c r="C14" s="3" t="s">
        <v>2</v>
      </c>
      <c r="D14" s="4" t="s">
        <v>14</v>
      </c>
      <c r="E14" s="6">
        <v>1</v>
      </c>
      <c r="F14" t="s">
        <v>7</v>
      </c>
    </row>
    <row r="15" spans="2:26" ht="15.6" x14ac:dyDescent="0.3">
      <c r="B15" s="2"/>
      <c r="C15" s="3" t="s">
        <v>3</v>
      </c>
      <c r="D15" s="5" t="s">
        <v>4</v>
      </c>
      <c r="E15" s="6">
        <v>1.94</v>
      </c>
      <c r="F15" t="s">
        <v>8</v>
      </c>
    </row>
    <row r="16" spans="2:26" ht="15.6" x14ac:dyDescent="0.3">
      <c r="B16" s="2"/>
      <c r="C16" s="3" t="s">
        <v>19</v>
      </c>
      <c r="D16" s="5" t="s">
        <v>20</v>
      </c>
      <c r="E16" s="6">
        <v>32.200000000000003</v>
      </c>
      <c r="F16" t="s">
        <v>23</v>
      </c>
    </row>
    <row r="17" spans="1:6" ht="14.25" customHeight="1" x14ac:dyDescent="0.3">
      <c r="B17" s="2"/>
      <c r="C17" s="3" t="s">
        <v>21</v>
      </c>
      <c r="D17" s="13" t="s">
        <v>22</v>
      </c>
      <c r="E17" s="6">
        <v>1</v>
      </c>
      <c r="F17" t="s">
        <v>5</v>
      </c>
    </row>
    <row r="18" spans="1:6" ht="15.6" x14ac:dyDescent="0.3">
      <c r="B18" s="2"/>
      <c r="C18" s="3" t="s">
        <v>15</v>
      </c>
      <c r="D18" s="5" t="s">
        <v>16</v>
      </c>
      <c r="E18" s="6">
        <v>2.34E-5</v>
      </c>
      <c r="F18" t="s">
        <v>24</v>
      </c>
    </row>
    <row r="19" spans="1:6" ht="15.6" x14ac:dyDescent="0.3">
      <c r="B19" s="2"/>
      <c r="C19" s="3" t="s">
        <v>27</v>
      </c>
      <c r="D19" s="5" t="s">
        <v>26</v>
      </c>
      <c r="E19" s="6">
        <v>1.2E-2</v>
      </c>
      <c r="F19" t="s">
        <v>6</v>
      </c>
    </row>
    <row r="20" spans="1:6" ht="15.6" x14ac:dyDescent="0.3">
      <c r="B20" s="14"/>
      <c r="C20" s="15"/>
      <c r="D20" s="16"/>
      <c r="E20" s="17"/>
    </row>
    <row r="21" spans="1:6" ht="21" x14ac:dyDescent="0.4">
      <c r="A21" s="9"/>
      <c r="B21" s="9"/>
      <c r="C21" s="12" t="s">
        <v>12</v>
      </c>
      <c r="D21" s="5" t="s">
        <v>13</v>
      </c>
      <c r="E21" s="18">
        <f>(E15*E14*E13)/E18</f>
        <v>33162.393162393164</v>
      </c>
    </row>
    <row r="22" spans="1:6" x14ac:dyDescent="0.3">
      <c r="E22" s="7"/>
    </row>
    <row r="23" spans="1:6" ht="21" x14ac:dyDescent="0.4">
      <c r="A23" s="9"/>
      <c r="B23" s="9"/>
      <c r="C23" s="12" t="s">
        <v>25</v>
      </c>
      <c r="D23" s="10" t="s">
        <v>11</v>
      </c>
      <c r="E23" s="19">
        <f>(1/(1.8*LOG(((E19/E13)/3.7)^(1.11)-(6.9/E21),10)))^2</f>
        <v>5.6345047102527683E-2</v>
      </c>
      <c r="F23" s="8"/>
    </row>
    <row r="25" spans="1:6" ht="24.6" x14ac:dyDescent="0.55000000000000004">
      <c r="A25" s="9"/>
      <c r="B25" s="9"/>
      <c r="C25" s="12" t="s">
        <v>17</v>
      </c>
      <c r="D25" s="10" t="s">
        <v>18</v>
      </c>
      <c r="E25" s="11">
        <f>E23*E17/E13*(E14^2)/(2*E16)</f>
        <v>2.1873077291353913E-3</v>
      </c>
      <c r="F25" s="8" t="s">
        <v>6</v>
      </c>
    </row>
  </sheetData>
  <mergeCells count="2">
    <mergeCell ref="S12:Z12"/>
    <mergeCell ref="H12:P1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2016-07-26T22:08:35Z</dcterms:created>
  <dcterms:modified xsi:type="dcterms:W3CDTF">2021-05-19T17:09:46Z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4a784664-8a9b-44d5-9cd0-b08de25acfbe</vt:lpwstr>
  </property>
</Properties>
</file>