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roups\ce170\www\syllabus\vbaprimer\excel-arrayform\"/>
    </mc:Choice>
  </mc:AlternateContent>
  <xr:revisionPtr revIDLastSave="0" documentId="13_ncr:1_{3C243E78-B37B-4242-A4AF-99D28BA915C4}" xr6:coauthVersionLast="46" xr6:coauthVersionMax="46" xr10:uidLastSave="{00000000-0000-0000-0000-000000000000}"/>
  <bookViews>
    <workbookView xWindow="-108" yWindow="972" windowWidth="23256" windowHeight="114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pr">Sheet1!$D$6:$D$17</definedName>
    <definedName name="pw">Sheet1!$C$6:$C$17</definedName>
    <definedName name="tr">Sheet1!$F$6:$F$17</definedName>
    <definedName name="tw">Sheet1!$E$6:$E$17</definedName>
    <definedName name="units">Sheet1!$B$6:$B$17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4" i="1" l="1" a="1"/>
  <c r="D24" i="1" s="1"/>
  <c r="D23" i="1" a="1"/>
  <c r="D23" i="1" s="1"/>
  <c r="D21" i="1" a="1"/>
  <c r="D21" i="1" s="1"/>
  <c r="D20" i="1" a="1"/>
  <c r="D20" i="1" s="1"/>
  <c r="F6" i="1" l="1" a="1"/>
  <c r="F6" i="1" s="1"/>
  <c r="E6" i="1" a="1"/>
  <c r="E7" i="1" s="1"/>
  <c r="F13" i="1" l="1"/>
  <c r="F9" i="1"/>
  <c r="D26" i="1" a="1"/>
  <c r="D26" i="1" s="1"/>
  <c r="D22" i="1" a="1"/>
  <c r="D22" i="1" s="1"/>
  <c r="F17" i="1"/>
  <c r="F16" i="1"/>
  <c r="F12" i="1"/>
  <c r="F8" i="1"/>
  <c r="F15" i="1"/>
  <c r="F11" i="1"/>
  <c r="F7" i="1"/>
  <c r="F14" i="1"/>
  <c r="F10" i="1"/>
  <c r="D25" i="1" s="1" a="1"/>
  <c r="D25" i="1" s="1"/>
  <c r="E15" i="1"/>
  <c r="E11" i="1"/>
  <c r="E14" i="1"/>
  <c r="E10" i="1"/>
  <c r="E6" i="1"/>
  <c r="E17" i="1"/>
  <c r="E13" i="1"/>
  <c r="E9" i="1"/>
  <c r="E16" i="1"/>
  <c r="E12" i="1"/>
  <c r="E8" i="1"/>
</calcChain>
</file>

<file path=xl/sharedStrings.xml><?xml version="1.0" encoding="utf-8"?>
<sst xmlns="http://schemas.openxmlformats.org/spreadsheetml/2006/main" count="17" uniqueCount="15">
  <si>
    <t>Product</t>
  </si>
  <si>
    <t>Units</t>
  </si>
  <si>
    <t>Price</t>
  </si>
  <si>
    <t>Array Formulas</t>
  </si>
  <si>
    <t>Wholesale</t>
  </si>
  <si>
    <t>Retail</t>
  </si>
  <si>
    <t>Totals</t>
  </si>
  <si>
    <t>Total Wholesale:</t>
  </si>
  <si>
    <t>Total Retail:</t>
  </si>
  <si>
    <t>Total Profit:</t>
  </si>
  <si>
    <t>Max Markup:</t>
  </si>
  <si>
    <t>Average Markup:</t>
  </si>
  <si>
    <t>Max Profit:</t>
  </si>
  <si>
    <t>Total Hi-Price Profit:</t>
  </si>
  <si>
    <t>CCE 170 -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</si>
</sst>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name val="Calibri"/>
      <family val="2"/>
      <scheme val="minor"/>
    </font>
    <font>
      <i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3" borderId="1" xfId="0" applyFont="1" applyFill="1" applyBorder="1" applyAlignment="1">
      <alignment horizontal="center"/>
    </xf>
    <xf numFmtId="44" fontId="7" fillId="4" borderId="1" xfId="1" applyFont="1" applyFill="1" applyBorder="1"/>
    <xf numFmtId="0" fontId="3" fillId="5" borderId="1" xfId="0" applyFont="1" applyFill="1" applyBorder="1" applyAlignment="1">
      <alignment horizontal="center"/>
    </xf>
    <xf numFmtId="44" fontId="7" fillId="7" borderId="1" xfId="1" applyFont="1" applyFill="1" applyBorder="1"/>
    <xf numFmtId="0" fontId="3" fillId="6" borderId="1" xfId="0" applyFont="1" applyFill="1" applyBorder="1" applyAlignment="1">
      <alignment horizontal="center"/>
    </xf>
    <xf numFmtId="0" fontId="4" fillId="2" borderId="0" xfId="0" applyFont="1" applyFill="1"/>
    <xf numFmtId="0" fontId="8" fillId="2" borderId="0" xfId="0" applyFont="1" applyFill="1" applyAlignment="1">
      <alignment horizontal="right"/>
    </xf>
    <xf numFmtId="44" fontId="7" fillId="9" borderId="1" xfId="1" applyFont="1" applyFill="1" applyBorder="1"/>
    <xf numFmtId="0" fontId="7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workbookViewId="0">
      <selection activeCell="A2" sqref="A2"/>
    </sheetView>
  </sheetViews>
  <sheetFormatPr defaultColWidth="9.109375" defaultRowHeight="14.4" x14ac:dyDescent="0.3"/>
  <cols>
    <col min="1" max="2" width="9.109375" style="3"/>
    <col min="3" max="3" width="13" style="3" customWidth="1"/>
    <col min="4" max="4" width="13.33203125" style="3" customWidth="1"/>
    <col min="5" max="5" width="12.6640625" style="3" customWidth="1"/>
    <col min="6" max="6" width="12.109375" style="3" customWidth="1"/>
    <col min="7" max="16384" width="9.109375" style="3"/>
  </cols>
  <sheetData>
    <row r="1" spans="1:6" ht="25.8" x14ac:dyDescent="0.5">
      <c r="A1" s="1" t="s">
        <v>3</v>
      </c>
    </row>
    <row r="2" spans="1:6" ht="15.6" x14ac:dyDescent="0.3">
      <c r="A2" s="2" t="s">
        <v>14</v>
      </c>
    </row>
    <row r="4" spans="1:6" x14ac:dyDescent="0.3">
      <c r="C4" s="13" t="s">
        <v>2</v>
      </c>
      <c r="D4" s="13"/>
      <c r="E4" s="14" t="s">
        <v>6</v>
      </c>
      <c r="F4" s="14"/>
    </row>
    <row r="5" spans="1:6" x14ac:dyDescent="0.3">
      <c r="A5" s="6" t="s">
        <v>0</v>
      </c>
      <c r="B5" s="6" t="s">
        <v>1</v>
      </c>
      <c r="C5" s="4" t="s">
        <v>4</v>
      </c>
      <c r="D5" s="4" t="s">
        <v>5</v>
      </c>
      <c r="E5" s="8" t="s">
        <v>4</v>
      </c>
      <c r="F5" s="8" t="s">
        <v>5</v>
      </c>
    </row>
    <row r="6" spans="1:6" x14ac:dyDescent="0.3">
      <c r="A6" s="12">
        <v>101</v>
      </c>
      <c r="B6" s="12">
        <v>4</v>
      </c>
      <c r="C6" s="5">
        <v>25</v>
      </c>
      <c r="D6" s="5">
        <v>39.99</v>
      </c>
      <c r="E6" s="7">
        <f t="array" ref="E6:E17">units*pw</f>
        <v>100</v>
      </c>
      <c r="F6" s="7">
        <f t="array" ref="F6:F17">units*pr</f>
        <v>159.96</v>
      </c>
    </row>
    <row r="7" spans="1:6" x14ac:dyDescent="0.3">
      <c r="A7" s="12">
        <v>105</v>
      </c>
      <c r="B7" s="12">
        <v>2</v>
      </c>
      <c r="C7" s="5">
        <v>100</v>
      </c>
      <c r="D7" s="5">
        <v>159.99</v>
      </c>
      <c r="E7" s="7">
        <v>200</v>
      </c>
      <c r="F7" s="7">
        <v>319.98</v>
      </c>
    </row>
    <row r="8" spans="1:6" x14ac:dyDescent="0.3">
      <c r="A8" s="12">
        <v>117</v>
      </c>
      <c r="B8" s="12">
        <v>15</v>
      </c>
      <c r="C8" s="5">
        <v>76</v>
      </c>
      <c r="D8" s="5">
        <v>104.99</v>
      </c>
      <c r="E8" s="7">
        <v>1140</v>
      </c>
      <c r="F8" s="7">
        <v>1574.85</v>
      </c>
    </row>
    <row r="9" spans="1:6" x14ac:dyDescent="0.3">
      <c r="A9" s="12">
        <v>120</v>
      </c>
      <c r="B9" s="12">
        <v>5</v>
      </c>
      <c r="C9" s="5">
        <v>13</v>
      </c>
      <c r="D9" s="5">
        <v>23.99</v>
      </c>
      <c r="E9" s="7">
        <v>65</v>
      </c>
      <c r="F9" s="7">
        <v>119.94999999999999</v>
      </c>
    </row>
    <row r="10" spans="1:6" x14ac:dyDescent="0.3">
      <c r="A10" s="12">
        <v>199</v>
      </c>
      <c r="B10" s="12">
        <v>66</v>
      </c>
      <c r="C10" s="5">
        <v>5</v>
      </c>
      <c r="D10" s="5">
        <v>7.99</v>
      </c>
      <c r="E10" s="7">
        <v>330</v>
      </c>
      <c r="F10" s="7">
        <v>527.34</v>
      </c>
    </row>
    <row r="11" spans="1:6" x14ac:dyDescent="0.3">
      <c r="A11" s="12">
        <v>234</v>
      </c>
      <c r="B11" s="12">
        <v>12</v>
      </c>
      <c r="C11" s="5">
        <v>45</v>
      </c>
      <c r="D11" s="5">
        <v>69.989999999999995</v>
      </c>
      <c r="E11" s="7">
        <v>540</v>
      </c>
      <c r="F11" s="7">
        <v>839.87999999999988</v>
      </c>
    </row>
    <row r="12" spans="1:6" x14ac:dyDescent="0.3">
      <c r="A12" s="12">
        <v>633</v>
      </c>
      <c r="B12" s="12">
        <v>1</v>
      </c>
      <c r="C12" s="5">
        <v>2</v>
      </c>
      <c r="D12" s="5">
        <v>3.59</v>
      </c>
      <c r="E12" s="7">
        <v>2</v>
      </c>
      <c r="F12" s="7">
        <v>3.59</v>
      </c>
    </row>
    <row r="13" spans="1:6" x14ac:dyDescent="0.3">
      <c r="A13" s="12">
        <v>235</v>
      </c>
      <c r="B13" s="12">
        <v>0</v>
      </c>
      <c r="C13" s="5">
        <v>42</v>
      </c>
      <c r="D13" s="5">
        <v>62.99</v>
      </c>
      <c r="E13" s="7">
        <v>0</v>
      </c>
      <c r="F13" s="7">
        <v>0</v>
      </c>
    </row>
    <row r="14" spans="1:6" x14ac:dyDescent="0.3">
      <c r="A14" s="12">
        <v>634</v>
      </c>
      <c r="B14" s="12">
        <v>2</v>
      </c>
      <c r="C14" s="5">
        <v>62</v>
      </c>
      <c r="D14" s="5">
        <v>81.99</v>
      </c>
      <c r="E14" s="7">
        <v>124</v>
      </c>
      <c r="F14" s="7">
        <v>163.98</v>
      </c>
    </row>
    <row r="15" spans="1:6" x14ac:dyDescent="0.3">
      <c r="A15" s="12">
        <v>773</v>
      </c>
      <c r="B15" s="12">
        <v>0</v>
      </c>
      <c r="C15" s="5">
        <v>23</v>
      </c>
      <c r="D15" s="5">
        <v>29.99</v>
      </c>
      <c r="E15" s="7">
        <v>0</v>
      </c>
      <c r="F15" s="7">
        <v>0</v>
      </c>
    </row>
    <row r="16" spans="1:6" x14ac:dyDescent="0.3">
      <c r="A16" s="12">
        <v>463</v>
      </c>
      <c r="B16" s="12">
        <v>4</v>
      </c>
      <c r="C16" s="5">
        <v>540</v>
      </c>
      <c r="D16" s="5">
        <v>799.99</v>
      </c>
      <c r="E16" s="7">
        <v>2160</v>
      </c>
      <c r="F16" s="7">
        <v>3199.96</v>
      </c>
    </row>
    <row r="17" spans="1:6" x14ac:dyDescent="0.3">
      <c r="A17" s="12">
        <v>737</v>
      </c>
      <c r="B17" s="12">
        <v>51</v>
      </c>
      <c r="C17" s="5">
        <v>4</v>
      </c>
      <c r="D17" s="5">
        <v>6.99</v>
      </c>
      <c r="E17" s="7">
        <v>204</v>
      </c>
      <c r="F17" s="7">
        <v>356.49</v>
      </c>
    </row>
    <row r="20" spans="1:6" x14ac:dyDescent="0.3">
      <c r="B20" s="9"/>
      <c r="C20" s="10" t="s">
        <v>7</v>
      </c>
      <c r="D20" s="11">
        <f t="array" ref="D20">SUM(units*pw)</f>
        <v>4865</v>
      </c>
    </row>
    <row r="21" spans="1:6" x14ac:dyDescent="0.3">
      <c r="B21" s="9"/>
      <c r="C21" s="10" t="s">
        <v>8</v>
      </c>
      <c r="D21" s="11">
        <f t="array" ref="D21">SUM(units*pr)</f>
        <v>7265.98</v>
      </c>
    </row>
    <row r="22" spans="1:6" x14ac:dyDescent="0.3">
      <c r="B22" s="9"/>
      <c r="C22" s="10" t="s">
        <v>9</v>
      </c>
      <c r="D22" s="11">
        <f t="array" ref="D22">SUM(tr-tw)</f>
        <v>2400.9799999999996</v>
      </c>
    </row>
    <row r="23" spans="1:6" x14ac:dyDescent="0.3">
      <c r="B23" s="9"/>
      <c r="C23" s="10" t="s">
        <v>10</v>
      </c>
      <c r="D23" s="11">
        <f t="array" ref="D23">MAX(pr-pw)</f>
        <v>259.99</v>
      </c>
    </row>
    <row r="24" spans="1:6" x14ac:dyDescent="0.3">
      <c r="B24" s="9"/>
      <c r="C24" s="10" t="s">
        <v>11</v>
      </c>
      <c r="D24" s="11">
        <f t="array" ref="D24">AVERAGE(pr-pw)</f>
        <v>37.956666666666671</v>
      </c>
    </row>
    <row r="25" spans="1:6" x14ac:dyDescent="0.3">
      <c r="B25" s="9"/>
      <c r="C25" s="10" t="s">
        <v>12</v>
      </c>
      <c r="D25" s="11">
        <f t="array" ref="D25">MAX(tr-tw)</f>
        <v>1039.96</v>
      </c>
    </row>
    <row r="26" spans="1:6" x14ac:dyDescent="0.3">
      <c r="B26" s="9"/>
      <c r="C26" s="10" t="s">
        <v>13</v>
      </c>
      <c r="D26" s="11">
        <f t="array" ref="D26">SUM(IF(pr&gt;50,tr-tw,0))</f>
        <v>1934.6499999999999</v>
      </c>
    </row>
  </sheetData>
  <mergeCells count="2">
    <mergeCell ref="C4:D4"/>
    <mergeCell ref="E4:F4"/>
  </mergeCells>
  <phoneticPr fontId="2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Sheet2</vt:lpstr>
      <vt:lpstr>Sheet3</vt:lpstr>
      <vt:lpstr>pr</vt:lpstr>
      <vt:lpstr>pw</vt:lpstr>
      <vt:lpstr>tr</vt:lpstr>
      <vt:lpstr>tw</vt:lpstr>
      <vt:lpstr>units</vt:lpstr>
    </vt:vector>
  </TitlesOfParts>
  <Company>BYU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kscbr</cp:lastModifiedBy>
  <dcterms:created xsi:type="dcterms:W3CDTF">2004-01-29T16:49:24Z</dcterms:created>
  <dcterms:modified xsi:type="dcterms:W3CDTF">2021-05-19T17:12:16Z</dcterms:modified>
</cp:coreProperties>
</file>