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J:\groups\ce170\www\syllabus\vbaprimer\exercises\excel\vlookup\"/>
    </mc:Choice>
  </mc:AlternateContent>
  <xr:revisionPtr revIDLastSave="0" documentId="13_ncr:1_{5B96C597-CF90-4F89-AB9C-1159FB2A2A39}" xr6:coauthVersionLast="46" xr6:coauthVersionMax="46" xr10:uidLastSave="{00000000-0000-0000-0000-000000000000}"/>
  <bookViews>
    <workbookView xWindow="-108" yWindow="972" windowWidth="23256" windowHeight="11496" xr2:uid="{00000000-000D-0000-FFFF-FFFF00000000}"/>
  </bookViews>
  <sheets>
    <sheet name="Sheet1" sheetId="1" r:id="rId1"/>
  </sheets>
  <definedNames>
    <definedName name="fruit">Sheet1!$B$4:$O$24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 r="E29" i="1"/>
  <c r="E30" i="1"/>
  <c r="E31" i="1"/>
  <c r="E32" i="1"/>
  <c r="E33" i="1"/>
  <c r="E34" i="1"/>
  <c r="E35" i="1"/>
  <c r="E36" i="1"/>
  <c r="E37" i="1"/>
  <c r="E38" i="1"/>
  <c r="E39" i="1"/>
  <c r="E40" i="1"/>
  <c r="E41" i="1"/>
  <c r="E42" i="1"/>
  <c r="E43" i="1"/>
  <c r="E44" i="1"/>
  <c r="E45" i="1"/>
  <c r="E46" i="1"/>
  <c r="E27" i="1"/>
  <c r="D28" i="1"/>
  <c r="D29" i="1"/>
  <c r="D30" i="1"/>
  <c r="D31" i="1"/>
  <c r="D32" i="1"/>
  <c r="D33" i="1"/>
  <c r="D34" i="1"/>
  <c r="D35" i="1"/>
  <c r="D36" i="1"/>
  <c r="D37" i="1"/>
  <c r="D38" i="1"/>
  <c r="D39" i="1"/>
  <c r="D40" i="1"/>
  <c r="D41" i="1"/>
  <c r="D42" i="1"/>
  <c r="D43" i="1"/>
  <c r="D44" i="1"/>
  <c r="D45" i="1"/>
  <c r="D46" i="1"/>
  <c r="D27" i="1"/>
</calcChain>
</file>

<file path=xl/sharedStrings.xml><?xml version="1.0" encoding="utf-8"?>
<sst xmlns="http://schemas.openxmlformats.org/spreadsheetml/2006/main" count="62" uniqueCount="41">
  <si>
    <t>Diet Monitor</t>
  </si>
  <si>
    <t>Chart available at:</t>
  </si>
  <si>
    <t>http://www.fda.gov/downloads/Food/GuidanceRegulation/UCM153464.pdf</t>
  </si>
  <si>
    <t>Fruit</t>
  </si>
  <si>
    <t>Calories</t>
  </si>
  <si>
    <t>Calories from Fat</t>
  </si>
  <si>
    <t>Total Fat [g]</t>
  </si>
  <si>
    <t>Sodium [mg]</t>
  </si>
  <si>
    <t>Potassium [mg]</t>
  </si>
  <si>
    <t>Dietary Fiber    [g]</t>
  </si>
  <si>
    <t>Sugars [g]</t>
  </si>
  <si>
    <t>Protein [g]</t>
  </si>
  <si>
    <t>Vit. A [%DV]</t>
  </si>
  <si>
    <t>Vit. C [%DV]</t>
  </si>
  <si>
    <t>Calcium [%DV]</t>
  </si>
  <si>
    <t>Iron [%DV]</t>
  </si>
  <si>
    <t>Apple</t>
  </si>
  <si>
    <t>Avocado</t>
  </si>
  <si>
    <t>Banana</t>
  </si>
  <si>
    <t>Cantaloupe</t>
  </si>
  <si>
    <t>Grapefruit</t>
  </si>
  <si>
    <t>Grapes</t>
  </si>
  <si>
    <t>Honeydew Melon</t>
  </si>
  <si>
    <t>Kiwifruit</t>
  </si>
  <si>
    <t>Lemon</t>
  </si>
  <si>
    <t>Lime</t>
  </si>
  <si>
    <t>Nectarine</t>
  </si>
  <si>
    <t>Orange</t>
  </si>
  <si>
    <t>Peach</t>
  </si>
  <si>
    <t>Pear</t>
  </si>
  <si>
    <t>Pineapple</t>
  </si>
  <si>
    <t>Plums</t>
  </si>
  <si>
    <t>Strawberries</t>
  </si>
  <si>
    <t>Sweet Cherries</t>
  </si>
  <si>
    <t>Tangerine</t>
  </si>
  <si>
    <t>Watermelon</t>
  </si>
  <si>
    <t>No. Servings</t>
  </si>
  <si>
    <t>Carbs</t>
  </si>
  <si>
    <t>Total Carbs [g]</t>
  </si>
  <si>
    <t>Fruit                         [1 serving]</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</si>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</sst>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u/>
      <sz val="11"/>
      <color theme="10"/>
      <name val="Calibri"/>
      <family val="2"/>
      <scheme val="minor"/>
    </font>
    <font>
      <b/>
      <sz val="1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2">
    <xf numFmtId="0" fontId="0" fillId="0" borderId="0" xfId="0"/>
    <xf numFmtId="0" fontId="3" fillId="0" borderId="0" xfId="0" applyFont="1" applyAlignment="1">
      <alignment vertical="center"/>
    </xf>
    <xf numFmtId="0" fontId="0" fillId="0" borderId="0" xfId="0" applyAlignment="1">
      <alignment vertical="center"/>
    </xf>
    <xf numFmtId="0" fontId="4" fillId="0" borderId="0" xfId="2" applyAlignment="1">
      <alignment horizontal="left" vertical="center"/>
    </xf>
    <xf numFmtId="0" fontId="5" fillId="2" borderId="0" xfId="0" applyFont="1" applyFill="1" applyAlignment="1">
      <alignment horizontal="center" vertical="center" wrapText="1"/>
    </xf>
    <xf numFmtId="0" fontId="0" fillId="3" borderId="0" xfId="0" applyFill="1" applyAlignment="1">
      <alignment horizontal="left" vertical="center"/>
    </xf>
    <xf numFmtId="0" fontId="0" fillId="4" borderId="0" xfId="0" applyFill="1" applyAlignment="1">
      <alignment horizontal="center" vertical="center"/>
    </xf>
    <xf numFmtId="9" fontId="0" fillId="4" borderId="0" xfId="1"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4" borderId="1" xfId="0" applyFill="1" applyBorder="1" applyAlignment="1">
      <alignment vertical="center"/>
    </xf>
    <xf numFmtId="0" fontId="0" fillId="0" borderId="0" xfId="0" applyAlignment="1">
      <alignment horizontal="righ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152400</xdr:colOff>
      <xdr:row>25</xdr:row>
      <xdr:rowOff>19049</xdr:rowOff>
    </xdr:from>
    <xdr:to>
      <xdr:col>11</xdr:col>
      <xdr:colOff>400050</xdr:colOff>
      <xdr:row>29</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48075" y="5372099"/>
          <a:ext cx="4276725" cy="1047751"/>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r>
            <a:rPr lang="en-US" sz="1200" b="1">
              <a:solidFill>
                <a:schemeClr val="bg1"/>
              </a:solidFill>
            </a:rPr>
            <a:t>Using</a:t>
          </a:r>
          <a:r>
            <a:rPr lang="en-US" sz="1200" b="1" baseline="0">
              <a:solidFill>
                <a:schemeClr val="bg1"/>
              </a:solidFill>
            </a:rPr>
            <a:t> VLOOKUP, find the calories and carbs to complete the chart below. All nutritional information is given in the chart above. Remember that you must use an exact match in VLOOKUP for the fruit names and use absolute references when needed so you can drag the vlookup function down the columns</a:t>
          </a:r>
          <a:endParaRPr lang="en-US" sz="1200" b="1">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fda.gov/downloads/Food/GuidanceRegulation/UCM15346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showGridLines="0" tabSelected="1" workbookViewId="0">
      <selection activeCell="C1" sqref="C1"/>
    </sheetView>
  </sheetViews>
  <sheetFormatPr defaultColWidth="9.109375" defaultRowHeight="14.4" x14ac:dyDescent="0.3"/>
  <cols>
    <col min="1" max="1" width="8.33203125" style="2" customWidth="1"/>
    <col min="2" max="2" width="16.6640625" style="2" customWidth="1"/>
    <col min="3" max="4" width="9.109375" style="2"/>
    <col min="5" max="5" width="9.109375" style="2" customWidth="1"/>
    <col min="6" max="6" width="9.109375" style="2"/>
    <col min="7" max="7" width="10.33203125" style="2" customWidth="1"/>
    <col min="8" max="8" width="13.5546875" style="2" customWidth="1"/>
    <col min="9" max="16384" width="9.109375" style="2"/>
  </cols>
  <sheetData>
    <row r="1" spans="1:15" ht="31.2" x14ac:dyDescent="0.3">
      <c r="A1" s="1" t="s">
        <v>0</v>
      </c>
      <c r="B1" s="1"/>
      <c r="C1" s="2" t="s">
        <v>40</v>
      </c>
    </row>
    <row r="2" spans="1:15" x14ac:dyDescent="0.3">
      <c r="A2" s="11" t="s">
        <v>1</v>
      </c>
      <c r="B2" s="11"/>
      <c r="C2" s="3" t="s">
        <v>2</v>
      </c>
    </row>
    <row r="4" spans="1:15" ht="43.2" x14ac:dyDescent="0.3">
      <c r="B4" s="4" t="s">
        <v>39</v>
      </c>
      <c r="C4" s="4" t="s">
        <v>4</v>
      </c>
      <c r="D4" s="4" t="s">
        <v>5</v>
      </c>
      <c r="E4" s="4" t="s">
        <v>6</v>
      </c>
      <c r="F4" s="4" t="s">
        <v>7</v>
      </c>
      <c r="G4" s="4" t="s">
        <v>8</v>
      </c>
      <c r="H4" s="4" t="s">
        <v>38</v>
      </c>
      <c r="I4" s="4" t="s">
        <v>9</v>
      </c>
      <c r="J4" s="4" t="s">
        <v>10</v>
      </c>
      <c r="K4" s="4" t="s">
        <v>11</v>
      </c>
      <c r="L4" s="4" t="s">
        <v>12</v>
      </c>
      <c r="M4" s="4" t="s">
        <v>13</v>
      </c>
      <c r="N4" s="4" t="s">
        <v>14</v>
      </c>
      <c r="O4" s="4" t="s">
        <v>15</v>
      </c>
    </row>
    <row r="5" spans="1:15" x14ac:dyDescent="0.3">
      <c r="B5" s="5" t="s">
        <v>16</v>
      </c>
      <c r="C5" s="6">
        <v>130</v>
      </c>
      <c r="D5" s="6">
        <v>0</v>
      </c>
      <c r="E5" s="6">
        <v>0</v>
      </c>
      <c r="F5" s="6">
        <v>0</v>
      </c>
      <c r="G5" s="6">
        <v>260</v>
      </c>
      <c r="H5" s="6">
        <v>34</v>
      </c>
      <c r="I5" s="6">
        <v>5</v>
      </c>
      <c r="J5" s="6">
        <v>25</v>
      </c>
      <c r="K5" s="6">
        <v>1</v>
      </c>
      <c r="L5" s="7">
        <v>0.02</v>
      </c>
      <c r="M5" s="7">
        <v>0.08</v>
      </c>
      <c r="N5" s="7">
        <v>0.02</v>
      </c>
      <c r="O5" s="7">
        <v>0.02</v>
      </c>
    </row>
    <row r="6" spans="1:15" x14ac:dyDescent="0.3">
      <c r="B6" s="5" t="s">
        <v>17</v>
      </c>
      <c r="C6" s="6">
        <v>50</v>
      </c>
      <c r="D6" s="6">
        <v>35</v>
      </c>
      <c r="E6" s="6">
        <v>4.5</v>
      </c>
      <c r="F6" s="6">
        <v>0</v>
      </c>
      <c r="G6" s="6">
        <v>140</v>
      </c>
      <c r="H6" s="6">
        <v>3</v>
      </c>
      <c r="I6" s="6">
        <v>1</v>
      </c>
      <c r="J6" s="6">
        <v>0</v>
      </c>
      <c r="K6" s="6">
        <v>1</v>
      </c>
      <c r="L6" s="7">
        <v>0</v>
      </c>
      <c r="M6" s="7">
        <v>0.04</v>
      </c>
      <c r="N6" s="7">
        <v>0</v>
      </c>
      <c r="O6" s="7">
        <v>0.02</v>
      </c>
    </row>
    <row r="7" spans="1:15" x14ac:dyDescent="0.3">
      <c r="B7" s="5" t="s">
        <v>18</v>
      </c>
      <c r="C7" s="6">
        <v>110</v>
      </c>
      <c r="D7" s="6">
        <v>0</v>
      </c>
      <c r="E7" s="6">
        <v>0</v>
      </c>
      <c r="F7" s="6">
        <v>0</v>
      </c>
      <c r="G7" s="6">
        <v>450</v>
      </c>
      <c r="H7" s="6">
        <v>30</v>
      </c>
      <c r="I7" s="6">
        <v>3</v>
      </c>
      <c r="J7" s="6">
        <v>19</v>
      </c>
      <c r="K7" s="6">
        <v>1</v>
      </c>
      <c r="L7" s="7">
        <v>0.02</v>
      </c>
      <c r="M7" s="7">
        <v>0.15</v>
      </c>
      <c r="N7" s="7">
        <v>0</v>
      </c>
      <c r="O7" s="7">
        <v>0.02</v>
      </c>
    </row>
    <row r="8" spans="1:15" x14ac:dyDescent="0.3">
      <c r="B8" s="5" t="s">
        <v>19</v>
      </c>
      <c r="C8" s="6">
        <v>50</v>
      </c>
      <c r="D8" s="6">
        <v>0</v>
      </c>
      <c r="E8" s="6">
        <v>0</v>
      </c>
      <c r="F8" s="6">
        <v>20</v>
      </c>
      <c r="G8" s="6">
        <v>240</v>
      </c>
      <c r="H8" s="6">
        <v>12</v>
      </c>
      <c r="I8" s="6">
        <v>1</v>
      </c>
      <c r="J8" s="6">
        <v>11</v>
      </c>
      <c r="K8" s="6">
        <v>1</v>
      </c>
      <c r="L8" s="7">
        <v>1.2</v>
      </c>
      <c r="M8" s="7">
        <v>0.8</v>
      </c>
      <c r="N8" s="7">
        <v>0.02</v>
      </c>
      <c r="O8" s="7">
        <v>0.02</v>
      </c>
    </row>
    <row r="9" spans="1:15" x14ac:dyDescent="0.3">
      <c r="B9" s="5" t="s">
        <v>20</v>
      </c>
      <c r="C9" s="6">
        <v>60</v>
      </c>
      <c r="D9" s="6">
        <v>0</v>
      </c>
      <c r="E9" s="6">
        <v>0</v>
      </c>
      <c r="F9" s="6">
        <v>0</v>
      </c>
      <c r="G9" s="6">
        <v>160</v>
      </c>
      <c r="H9" s="6">
        <v>15</v>
      </c>
      <c r="I9" s="6">
        <v>2</v>
      </c>
      <c r="J9" s="6">
        <v>11</v>
      </c>
      <c r="K9" s="6">
        <v>1</v>
      </c>
      <c r="L9" s="7">
        <v>0.35</v>
      </c>
      <c r="M9" s="7">
        <v>1</v>
      </c>
      <c r="N9" s="7">
        <v>0.04</v>
      </c>
      <c r="O9" s="7">
        <v>0</v>
      </c>
    </row>
    <row r="10" spans="1:15" x14ac:dyDescent="0.3">
      <c r="B10" s="5" t="s">
        <v>21</v>
      </c>
      <c r="C10" s="6">
        <v>90</v>
      </c>
      <c r="D10" s="6">
        <v>0</v>
      </c>
      <c r="E10" s="6">
        <v>0</v>
      </c>
      <c r="F10" s="6">
        <v>15</v>
      </c>
      <c r="G10" s="6">
        <v>240</v>
      </c>
      <c r="H10" s="6">
        <v>23</v>
      </c>
      <c r="I10" s="6">
        <v>1</v>
      </c>
      <c r="J10" s="6">
        <v>20</v>
      </c>
      <c r="K10" s="6">
        <v>0</v>
      </c>
      <c r="L10" s="7">
        <v>0</v>
      </c>
      <c r="M10" s="7">
        <v>0.02</v>
      </c>
      <c r="N10" s="7">
        <v>0.02</v>
      </c>
      <c r="O10" s="7">
        <v>0</v>
      </c>
    </row>
    <row r="11" spans="1:15" x14ac:dyDescent="0.3">
      <c r="B11" s="5" t="s">
        <v>22</v>
      </c>
      <c r="C11" s="6">
        <v>50</v>
      </c>
      <c r="D11" s="6">
        <v>0</v>
      </c>
      <c r="E11" s="6">
        <v>0</v>
      </c>
      <c r="F11" s="6">
        <v>30</v>
      </c>
      <c r="G11" s="6">
        <v>210</v>
      </c>
      <c r="H11" s="6">
        <v>12</v>
      </c>
      <c r="I11" s="6">
        <v>1</v>
      </c>
      <c r="J11" s="6">
        <v>11</v>
      </c>
      <c r="K11" s="6">
        <v>1</v>
      </c>
      <c r="L11" s="7">
        <v>0.02</v>
      </c>
      <c r="M11" s="7">
        <v>0.45</v>
      </c>
      <c r="N11" s="7">
        <v>0.02</v>
      </c>
      <c r="O11" s="7">
        <v>0.02</v>
      </c>
    </row>
    <row r="12" spans="1:15" x14ac:dyDescent="0.3">
      <c r="B12" s="5" t="s">
        <v>23</v>
      </c>
      <c r="C12" s="6">
        <v>90</v>
      </c>
      <c r="D12" s="6">
        <v>10</v>
      </c>
      <c r="E12" s="6">
        <v>1</v>
      </c>
      <c r="F12" s="6">
        <v>0</v>
      </c>
      <c r="G12" s="6">
        <v>450</v>
      </c>
      <c r="H12" s="6">
        <v>20</v>
      </c>
      <c r="I12" s="6">
        <v>4</v>
      </c>
      <c r="J12" s="6">
        <v>13</v>
      </c>
      <c r="K12" s="6">
        <v>1</v>
      </c>
      <c r="L12" s="7">
        <v>0.02</v>
      </c>
      <c r="M12" s="7">
        <v>2.4</v>
      </c>
      <c r="N12" s="7">
        <v>0.04</v>
      </c>
      <c r="O12" s="7">
        <v>0.02</v>
      </c>
    </row>
    <row r="13" spans="1:15" x14ac:dyDescent="0.3">
      <c r="B13" s="5" t="s">
        <v>24</v>
      </c>
      <c r="C13" s="6">
        <v>15</v>
      </c>
      <c r="D13" s="6">
        <v>0</v>
      </c>
      <c r="E13" s="6">
        <v>0</v>
      </c>
      <c r="F13" s="6">
        <v>0</v>
      </c>
      <c r="G13" s="6">
        <v>75</v>
      </c>
      <c r="H13" s="6">
        <v>5</v>
      </c>
      <c r="I13" s="6">
        <v>2</v>
      </c>
      <c r="J13" s="6">
        <v>2</v>
      </c>
      <c r="K13" s="6">
        <v>0</v>
      </c>
      <c r="L13" s="7">
        <v>0</v>
      </c>
      <c r="M13" s="7">
        <v>0.4</v>
      </c>
      <c r="N13" s="7">
        <v>0.02</v>
      </c>
      <c r="O13" s="7">
        <v>0</v>
      </c>
    </row>
    <row r="14" spans="1:15" x14ac:dyDescent="0.3">
      <c r="B14" s="5" t="s">
        <v>25</v>
      </c>
      <c r="C14" s="6">
        <v>20</v>
      </c>
      <c r="D14" s="6">
        <v>0</v>
      </c>
      <c r="E14" s="6">
        <v>0</v>
      </c>
      <c r="F14" s="6">
        <v>0</v>
      </c>
      <c r="G14" s="6">
        <v>75</v>
      </c>
      <c r="H14" s="6">
        <v>7</v>
      </c>
      <c r="I14" s="6">
        <v>2</v>
      </c>
      <c r="J14" s="6">
        <v>0</v>
      </c>
      <c r="K14" s="6">
        <v>0</v>
      </c>
      <c r="L14" s="7">
        <v>0</v>
      </c>
      <c r="M14" s="7">
        <v>0.35</v>
      </c>
      <c r="N14" s="7">
        <v>0</v>
      </c>
      <c r="O14" s="7">
        <v>0</v>
      </c>
    </row>
    <row r="15" spans="1:15" x14ac:dyDescent="0.3">
      <c r="B15" s="5" t="s">
        <v>26</v>
      </c>
      <c r="C15" s="6">
        <v>60</v>
      </c>
      <c r="D15" s="6">
        <v>5</v>
      </c>
      <c r="E15" s="6">
        <v>0.5</v>
      </c>
      <c r="F15" s="6">
        <v>0</v>
      </c>
      <c r="G15" s="6">
        <v>250</v>
      </c>
      <c r="H15" s="6">
        <v>15</v>
      </c>
      <c r="I15" s="6">
        <v>2</v>
      </c>
      <c r="J15" s="6">
        <v>11</v>
      </c>
      <c r="K15" s="6">
        <v>1</v>
      </c>
      <c r="L15" s="7">
        <v>0.08</v>
      </c>
      <c r="M15" s="7">
        <v>0.15</v>
      </c>
      <c r="N15" s="7">
        <v>0</v>
      </c>
      <c r="O15" s="7">
        <v>0.02</v>
      </c>
    </row>
    <row r="16" spans="1:15" x14ac:dyDescent="0.3">
      <c r="B16" s="5" t="s">
        <v>27</v>
      </c>
      <c r="C16" s="6">
        <v>80</v>
      </c>
      <c r="D16" s="6">
        <v>0</v>
      </c>
      <c r="E16" s="6">
        <v>0</v>
      </c>
      <c r="F16" s="6">
        <v>0</v>
      </c>
      <c r="G16" s="6">
        <v>250</v>
      </c>
      <c r="H16" s="6">
        <v>19</v>
      </c>
      <c r="I16" s="6">
        <v>3</v>
      </c>
      <c r="J16" s="6">
        <v>14</v>
      </c>
      <c r="K16" s="6">
        <v>1</v>
      </c>
      <c r="L16" s="7">
        <v>0.02</v>
      </c>
      <c r="M16" s="7">
        <v>1.3</v>
      </c>
      <c r="N16" s="7">
        <v>0.06</v>
      </c>
      <c r="O16" s="7">
        <v>0</v>
      </c>
    </row>
    <row r="17" spans="2:15" x14ac:dyDescent="0.3">
      <c r="B17" s="5" t="s">
        <v>28</v>
      </c>
      <c r="C17" s="6">
        <v>60</v>
      </c>
      <c r="D17" s="6">
        <v>0</v>
      </c>
      <c r="E17" s="6">
        <v>0.5</v>
      </c>
      <c r="F17" s="6">
        <v>0</v>
      </c>
      <c r="G17" s="6">
        <v>230</v>
      </c>
      <c r="H17" s="6">
        <v>15</v>
      </c>
      <c r="I17" s="6">
        <v>2</v>
      </c>
      <c r="J17" s="6">
        <v>13</v>
      </c>
      <c r="K17" s="6">
        <v>1</v>
      </c>
      <c r="L17" s="7">
        <v>0.06</v>
      </c>
      <c r="M17" s="7">
        <v>0.15</v>
      </c>
      <c r="N17" s="7">
        <v>0</v>
      </c>
      <c r="O17" s="7">
        <v>0.02</v>
      </c>
    </row>
    <row r="18" spans="2:15" x14ac:dyDescent="0.3">
      <c r="B18" s="5" t="s">
        <v>29</v>
      </c>
      <c r="C18" s="6">
        <v>100</v>
      </c>
      <c r="D18" s="6">
        <v>0</v>
      </c>
      <c r="E18" s="6">
        <v>0</v>
      </c>
      <c r="F18" s="6">
        <v>0</v>
      </c>
      <c r="G18" s="6">
        <v>190</v>
      </c>
      <c r="H18" s="6">
        <v>26</v>
      </c>
      <c r="I18" s="6">
        <v>6</v>
      </c>
      <c r="J18" s="6">
        <v>16</v>
      </c>
      <c r="K18" s="6">
        <v>1</v>
      </c>
      <c r="L18" s="7">
        <v>0</v>
      </c>
      <c r="M18" s="7">
        <v>0.1</v>
      </c>
      <c r="N18" s="7">
        <v>0.02</v>
      </c>
      <c r="O18" s="7">
        <v>0</v>
      </c>
    </row>
    <row r="19" spans="2:15" x14ac:dyDescent="0.3">
      <c r="B19" s="5" t="s">
        <v>30</v>
      </c>
      <c r="C19" s="6">
        <v>50</v>
      </c>
      <c r="D19" s="6">
        <v>0</v>
      </c>
      <c r="E19" s="6">
        <v>0</v>
      </c>
      <c r="F19" s="6">
        <v>10</v>
      </c>
      <c r="G19" s="6">
        <v>120</v>
      </c>
      <c r="H19" s="6">
        <v>13</v>
      </c>
      <c r="I19" s="6">
        <v>1</v>
      </c>
      <c r="J19" s="6">
        <v>10</v>
      </c>
      <c r="K19" s="6">
        <v>1</v>
      </c>
      <c r="L19" s="7">
        <v>0.02</v>
      </c>
      <c r="M19" s="7">
        <v>0.5</v>
      </c>
      <c r="N19" s="7">
        <v>0.02</v>
      </c>
      <c r="O19" s="7">
        <v>0.02</v>
      </c>
    </row>
    <row r="20" spans="2:15" x14ac:dyDescent="0.3">
      <c r="B20" s="5" t="s">
        <v>31</v>
      </c>
      <c r="C20" s="6">
        <v>70</v>
      </c>
      <c r="D20" s="6">
        <v>0</v>
      </c>
      <c r="E20" s="6">
        <v>0</v>
      </c>
      <c r="F20" s="6">
        <v>0</v>
      </c>
      <c r="G20" s="6">
        <v>230</v>
      </c>
      <c r="H20" s="6">
        <v>19</v>
      </c>
      <c r="I20" s="6">
        <v>2</v>
      </c>
      <c r="J20" s="6">
        <v>16</v>
      </c>
      <c r="K20" s="6">
        <v>1</v>
      </c>
      <c r="L20" s="7">
        <v>0.08</v>
      </c>
      <c r="M20" s="7">
        <v>0.1</v>
      </c>
      <c r="N20" s="7">
        <v>0</v>
      </c>
      <c r="O20" s="7">
        <v>0.02</v>
      </c>
    </row>
    <row r="21" spans="2:15" x14ac:dyDescent="0.3">
      <c r="B21" s="5" t="s">
        <v>32</v>
      </c>
      <c r="C21" s="6">
        <v>50</v>
      </c>
      <c r="D21" s="6">
        <v>0</v>
      </c>
      <c r="E21" s="6">
        <v>0</v>
      </c>
      <c r="F21" s="6">
        <v>0</v>
      </c>
      <c r="G21" s="6">
        <v>170</v>
      </c>
      <c r="H21" s="6">
        <v>11</v>
      </c>
      <c r="I21" s="6">
        <v>2</v>
      </c>
      <c r="J21" s="6">
        <v>8</v>
      </c>
      <c r="K21" s="6">
        <v>1</v>
      </c>
      <c r="L21" s="7">
        <v>0</v>
      </c>
      <c r="M21" s="7">
        <v>1.6</v>
      </c>
      <c r="N21" s="7">
        <v>0.02</v>
      </c>
      <c r="O21" s="7">
        <v>0.02</v>
      </c>
    </row>
    <row r="22" spans="2:15" x14ac:dyDescent="0.3">
      <c r="B22" s="5" t="s">
        <v>33</v>
      </c>
      <c r="C22" s="6">
        <v>100</v>
      </c>
      <c r="D22" s="6">
        <v>0</v>
      </c>
      <c r="E22" s="6">
        <v>0</v>
      </c>
      <c r="F22" s="6">
        <v>0</v>
      </c>
      <c r="G22" s="6">
        <v>350</v>
      </c>
      <c r="H22" s="6">
        <v>26</v>
      </c>
      <c r="I22" s="6">
        <v>1</v>
      </c>
      <c r="J22" s="6">
        <v>16</v>
      </c>
      <c r="K22" s="6">
        <v>1</v>
      </c>
      <c r="L22" s="7">
        <v>0.02</v>
      </c>
      <c r="M22" s="7">
        <v>0.15</v>
      </c>
      <c r="N22" s="7">
        <v>0.02</v>
      </c>
      <c r="O22" s="7">
        <v>0.02</v>
      </c>
    </row>
    <row r="23" spans="2:15" x14ac:dyDescent="0.3">
      <c r="B23" s="5" t="s">
        <v>34</v>
      </c>
      <c r="C23" s="6">
        <v>50</v>
      </c>
      <c r="D23" s="6">
        <v>0</v>
      </c>
      <c r="E23" s="6">
        <v>0</v>
      </c>
      <c r="F23" s="6">
        <v>0</v>
      </c>
      <c r="G23" s="6">
        <v>160</v>
      </c>
      <c r="H23" s="6">
        <v>13</v>
      </c>
      <c r="I23" s="6">
        <v>2</v>
      </c>
      <c r="J23" s="6">
        <v>9</v>
      </c>
      <c r="K23" s="6">
        <v>1</v>
      </c>
      <c r="L23" s="7">
        <v>0.06</v>
      </c>
      <c r="M23" s="7">
        <v>0.45</v>
      </c>
      <c r="N23" s="7">
        <v>0.04</v>
      </c>
      <c r="O23" s="7">
        <v>0</v>
      </c>
    </row>
    <row r="24" spans="2:15" x14ac:dyDescent="0.3">
      <c r="B24" s="5" t="s">
        <v>35</v>
      </c>
      <c r="C24" s="6">
        <v>80</v>
      </c>
      <c r="D24" s="6">
        <v>0</v>
      </c>
      <c r="E24" s="6">
        <v>0</v>
      </c>
      <c r="F24" s="6">
        <v>0</v>
      </c>
      <c r="G24" s="6">
        <v>270</v>
      </c>
      <c r="H24" s="6">
        <v>21</v>
      </c>
      <c r="I24" s="6">
        <v>1</v>
      </c>
      <c r="J24" s="6">
        <v>20</v>
      </c>
      <c r="K24" s="6">
        <v>1</v>
      </c>
      <c r="L24" s="7">
        <v>0.3</v>
      </c>
      <c r="M24" s="7">
        <v>0.25</v>
      </c>
      <c r="N24" s="7">
        <v>0.02</v>
      </c>
      <c r="O24" s="7">
        <v>0.04</v>
      </c>
    </row>
    <row r="26" spans="2:15" ht="28.8" x14ac:dyDescent="0.3">
      <c r="B26" s="8" t="s">
        <v>3</v>
      </c>
      <c r="C26" s="8" t="s">
        <v>36</v>
      </c>
      <c r="D26" s="8" t="s">
        <v>4</v>
      </c>
      <c r="E26" s="8" t="s">
        <v>37</v>
      </c>
    </row>
    <row r="27" spans="2:15" x14ac:dyDescent="0.3">
      <c r="B27" s="5" t="s">
        <v>16</v>
      </c>
      <c r="C27" s="10">
        <v>4</v>
      </c>
      <c r="D27" s="10">
        <f>VLOOKUP(B27,$B$5:$O$24,2,FALSE)*C27</f>
        <v>520</v>
      </c>
      <c r="E27" s="10">
        <f>VLOOKUP(B27,B5:O24,7,FALSE)*C27</f>
        <v>136</v>
      </c>
    </row>
    <row r="28" spans="2:15" x14ac:dyDescent="0.3">
      <c r="B28" s="5" t="s">
        <v>17</v>
      </c>
      <c r="C28" s="10">
        <v>4</v>
      </c>
      <c r="D28" s="10">
        <f t="shared" ref="D28:D46" si="0">VLOOKUP(B28,$B$5:$O$24,2,FALSE)*C28</f>
        <v>200</v>
      </c>
      <c r="E28" s="10">
        <f t="shared" ref="E28:E46" si="1">VLOOKUP(B28,B6:O25,7,FALSE)*C28</f>
        <v>12</v>
      </c>
    </row>
    <row r="29" spans="2:15" x14ac:dyDescent="0.3">
      <c r="B29" s="5" t="s">
        <v>18</v>
      </c>
      <c r="C29" s="10">
        <v>5</v>
      </c>
      <c r="D29" s="10">
        <f t="shared" si="0"/>
        <v>550</v>
      </c>
      <c r="E29" s="10">
        <f t="shared" si="1"/>
        <v>150</v>
      </c>
    </row>
    <row r="30" spans="2:15" x14ac:dyDescent="0.3">
      <c r="B30" s="5" t="s">
        <v>19</v>
      </c>
      <c r="C30" s="10">
        <v>1</v>
      </c>
      <c r="D30" s="10">
        <f t="shared" si="0"/>
        <v>50</v>
      </c>
      <c r="E30" s="10">
        <f t="shared" si="1"/>
        <v>12</v>
      </c>
    </row>
    <row r="31" spans="2:15" x14ac:dyDescent="0.3">
      <c r="B31" s="5" t="s">
        <v>20</v>
      </c>
      <c r="C31" s="10">
        <v>5</v>
      </c>
      <c r="D31" s="10">
        <f t="shared" si="0"/>
        <v>300</v>
      </c>
      <c r="E31" s="10">
        <f t="shared" si="1"/>
        <v>75</v>
      </c>
    </row>
    <row r="32" spans="2:15" x14ac:dyDescent="0.3">
      <c r="B32" s="5" t="s">
        <v>21</v>
      </c>
      <c r="C32" s="10">
        <v>6</v>
      </c>
      <c r="D32" s="10">
        <f t="shared" si="0"/>
        <v>540</v>
      </c>
      <c r="E32" s="10">
        <f t="shared" si="1"/>
        <v>138</v>
      </c>
      <c r="F32" s="9"/>
    </row>
    <row r="33" spans="2:5" x14ac:dyDescent="0.3">
      <c r="B33" s="5" t="s">
        <v>22</v>
      </c>
      <c r="C33" s="10">
        <v>3</v>
      </c>
      <c r="D33" s="10">
        <f t="shared" si="0"/>
        <v>150</v>
      </c>
      <c r="E33" s="10">
        <f t="shared" si="1"/>
        <v>36</v>
      </c>
    </row>
    <row r="34" spans="2:5" x14ac:dyDescent="0.3">
      <c r="B34" s="5" t="s">
        <v>23</v>
      </c>
      <c r="C34" s="10">
        <v>2</v>
      </c>
      <c r="D34" s="10">
        <f t="shared" si="0"/>
        <v>180</v>
      </c>
      <c r="E34" s="10">
        <f t="shared" si="1"/>
        <v>40</v>
      </c>
    </row>
    <row r="35" spans="2:5" x14ac:dyDescent="0.3">
      <c r="B35" s="5" t="s">
        <v>24</v>
      </c>
      <c r="C35" s="10">
        <v>1</v>
      </c>
      <c r="D35" s="10">
        <f t="shared" si="0"/>
        <v>15</v>
      </c>
      <c r="E35" s="10">
        <f t="shared" si="1"/>
        <v>5</v>
      </c>
    </row>
    <row r="36" spans="2:5" x14ac:dyDescent="0.3">
      <c r="B36" s="5" t="s">
        <v>25</v>
      </c>
      <c r="C36" s="10">
        <v>9</v>
      </c>
      <c r="D36" s="10">
        <f t="shared" si="0"/>
        <v>180</v>
      </c>
      <c r="E36" s="10">
        <f t="shared" si="1"/>
        <v>63</v>
      </c>
    </row>
    <row r="37" spans="2:5" x14ac:dyDescent="0.3">
      <c r="B37" s="5" t="s">
        <v>26</v>
      </c>
      <c r="C37" s="10">
        <v>8</v>
      </c>
      <c r="D37" s="10">
        <f t="shared" si="0"/>
        <v>480</v>
      </c>
      <c r="E37" s="10">
        <f t="shared" si="1"/>
        <v>120</v>
      </c>
    </row>
    <row r="38" spans="2:5" x14ac:dyDescent="0.3">
      <c r="B38" s="5" t="s">
        <v>27</v>
      </c>
      <c r="C38" s="10">
        <v>2</v>
      </c>
      <c r="D38" s="10">
        <f t="shared" si="0"/>
        <v>160</v>
      </c>
      <c r="E38" s="10">
        <f t="shared" si="1"/>
        <v>38</v>
      </c>
    </row>
    <row r="39" spans="2:5" x14ac:dyDescent="0.3">
      <c r="B39" s="5" t="s">
        <v>28</v>
      </c>
      <c r="C39" s="10">
        <v>3</v>
      </c>
      <c r="D39" s="10">
        <f t="shared" si="0"/>
        <v>180</v>
      </c>
      <c r="E39" s="10">
        <f t="shared" si="1"/>
        <v>45</v>
      </c>
    </row>
    <row r="40" spans="2:5" x14ac:dyDescent="0.3">
      <c r="B40" s="5" t="s">
        <v>29</v>
      </c>
      <c r="C40" s="10">
        <v>5</v>
      </c>
      <c r="D40" s="10">
        <f t="shared" si="0"/>
        <v>500</v>
      </c>
      <c r="E40" s="10">
        <f t="shared" si="1"/>
        <v>130</v>
      </c>
    </row>
    <row r="41" spans="2:5" x14ac:dyDescent="0.3">
      <c r="B41" s="5" t="s">
        <v>30</v>
      </c>
      <c r="C41" s="10">
        <v>6</v>
      </c>
      <c r="D41" s="10">
        <f t="shared" si="0"/>
        <v>300</v>
      </c>
      <c r="E41" s="10">
        <f t="shared" si="1"/>
        <v>78</v>
      </c>
    </row>
    <row r="42" spans="2:5" x14ac:dyDescent="0.3">
      <c r="B42" s="5" t="s">
        <v>31</v>
      </c>
      <c r="C42" s="10">
        <v>1</v>
      </c>
      <c r="D42" s="10">
        <f t="shared" si="0"/>
        <v>70</v>
      </c>
      <c r="E42" s="10">
        <f t="shared" si="1"/>
        <v>19</v>
      </c>
    </row>
    <row r="43" spans="2:5" x14ac:dyDescent="0.3">
      <c r="B43" s="5" t="s">
        <v>32</v>
      </c>
      <c r="C43" s="10">
        <v>2</v>
      </c>
      <c r="D43" s="10">
        <f t="shared" si="0"/>
        <v>100</v>
      </c>
      <c r="E43" s="10">
        <f t="shared" si="1"/>
        <v>22</v>
      </c>
    </row>
    <row r="44" spans="2:5" x14ac:dyDescent="0.3">
      <c r="B44" s="5" t="s">
        <v>33</v>
      </c>
      <c r="C44" s="10">
        <v>3</v>
      </c>
      <c r="D44" s="10">
        <f t="shared" si="0"/>
        <v>300</v>
      </c>
      <c r="E44" s="10">
        <f t="shared" si="1"/>
        <v>78</v>
      </c>
    </row>
    <row r="45" spans="2:5" x14ac:dyDescent="0.3">
      <c r="B45" s="5" t="s">
        <v>34</v>
      </c>
      <c r="C45" s="10">
        <v>1</v>
      </c>
      <c r="D45" s="10">
        <f t="shared" si="0"/>
        <v>50</v>
      </c>
      <c r="E45" s="10">
        <f t="shared" si="1"/>
        <v>13</v>
      </c>
    </row>
    <row r="46" spans="2:5" x14ac:dyDescent="0.3">
      <c r="B46" s="5" t="s">
        <v>35</v>
      </c>
      <c r="C46" s="10">
        <v>1</v>
      </c>
      <c r="D46" s="10">
        <f t="shared" si="0"/>
        <v>80</v>
      </c>
      <c r="E46" s="10">
        <f t="shared" si="1"/>
        <v>21</v>
      </c>
    </row>
  </sheetData>
  <mergeCells count="1">
    <mergeCell ref="A2:B2"/>
  </mergeCells>
  <hyperlinks>
    <hyperlink ref="C2" r:id="rId1" xr:uid="{00000000-0004-0000-00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fruit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Estep</dc:creator>
  <cp:lastModifiedBy>kscbr</cp:lastModifiedBy>
  <dcterms:created xsi:type="dcterms:W3CDTF">2015-05-01T17:29:24Z</dcterms:created>
  <dcterms:modified xsi:type="dcterms:W3CDTF">2021-05-19T17:54:13Z</dcterms:modified>
</cp:coreProperties>
</file>