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J:\groups\ce170\www\syllabus\vbaprimer\excel-vlookup\"/>
    </mc:Choice>
  </mc:AlternateContent>
  <xr:revisionPtr revIDLastSave="0" documentId="13_ncr:1_{4B7A3020-3A35-4908-B923-E58D99DAC7AB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F14" i="1" s="1"/>
  <c r="G14" i="1" s="1"/>
  <c r="D15" i="1"/>
  <c r="F15" i="1" s="1"/>
  <c r="G15" i="1" s="1"/>
  <c r="D16" i="1"/>
  <c r="F16" i="1" s="1"/>
  <c r="G16" i="1" s="1"/>
  <c r="D17" i="1"/>
  <c r="F17" i="1" s="1"/>
  <c r="G17" i="1" s="1"/>
  <c r="D18" i="1"/>
  <c r="F18" i="1" s="1"/>
  <c r="G18" i="1" s="1"/>
  <c r="D19" i="1"/>
  <c r="F19" i="1" s="1"/>
  <c r="G19" i="1" s="1"/>
  <c r="D20" i="1"/>
  <c r="F20" i="1" s="1"/>
  <c r="G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13" i="1"/>
  <c r="F13" i="1" s="1"/>
  <c r="G13" i="1" s="1"/>
</calcChain>
</file>

<file path=xl/sharedStrings.xml><?xml version="1.0" encoding="utf-8"?>
<sst xmlns="http://schemas.openxmlformats.org/spreadsheetml/2006/main" count="40" uniqueCount="22">
  <si>
    <t>#</t>
  </si>
  <si>
    <t>Rad [ft]</t>
  </si>
  <si>
    <t>Ht [ft]</t>
  </si>
  <si>
    <t>Vol [ft^3]</t>
  </si>
  <si>
    <t>Material</t>
  </si>
  <si>
    <t>Unit wt</t>
  </si>
  <si>
    <t>Concrete</t>
  </si>
  <si>
    <t>Aluminum</t>
  </si>
  <si>
    <t>Cast Iron</t>
  </si>
  <si>
    <t>Gravel</t>
  </si>
  <si>
    <t>Water</t>
  </si>
  <si>
    <t>Wood</t>
  </si>
  <si>
    <t>Cylinder Analysis, Version 2</t>
  </si>
  <si>
    <t>Weight</t>
  </si>
  <si>
    <t>Category</t>
  </si>
  <si>
    <t>Ultra Light</t>
  </si>
  <si>
    <t>Light</t>
  </si>
  <si>
    <t>Medium</t>
  </si>
  <si>
    <t>Heavy</t>
  </si>
  <si>
    <t>Extra Heavy</t>
  </si>
  <si>
    <t>Wt [lb]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</si>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</sst>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7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showGridLines="0" tabSelected="1" workbookViewId="0">
      <selection activeCell="A2" sqref="A2"/>
    </sheetView>
  </sheetViews>
  <sheetFormatPr defaultRowHeight="14.4" x14ac:dyDescent="0.3"/>
  <cols>
    <col min="1" max="1" width="5.5546875" customWidth="1"/>
    <col min="2" max="3" width="10.88671875" customWidth="1"/>
    <col min="4" max="4" width="10.33203125" customWidth="1"/>
    <col min="5" max="5" width="11" customWidth="1"/>
    <col min="6" max="6" width="11.6640625" customWidth="1"/>
    <col min="7" max="7" width="12" customWidth="1"/>
  </cols>
  <sheetData>
    <row r="1" spans="1:10" ht="23.4" x14ac:dyDescent="0.45">
      <c r="A1" s="1" t="s">
        <v>12</v>
      </c>
    </row>
    <row r="2" spans="1:10" x14ac:dyDescent="0.3">
      <c r="A2" s="2" t="s">
        <v>21</v>
      </c>
    </row>
    <row r="4" spans="1:10" x14ac:dyDescent="0.3">
      <c r="B4" s="8" t="s">
        <v>4</v>
      </c>
      <c r="C4" s="8" t="s">
        <v>5</v>
      </c>
      <c r="E4" s="10" t="s">
        <v>13</v>
      </c>
      <c r="F4" s="10" t="s">
        <v>14</v>
      </c>
    </row>
    <row r="5" spans="1:10" x14ac:dyDescent="0.3">
      <c r="B5" s="4" t="s">
        <v>7</v>
      </c>
      <c r="C5" s="4">
        <v>171</v>
      </c>
      <c r="E5" s="11">
        <v>0</v>
      </c>
      <c r="F5" s="4" t="s">
        <v>15</v>
      </c>
    </row>
    <row r="6" spans="1:10" x14ac:dyDescent="0.3">
      <c r="B6" s="4" t="s">
        <v>8</v>
      </c>
      <c r="C6" s="4">
        <v>450</v>
      </c>
      <c r="E6" s="11">
        <v>1000</v>
      </c>
      <c r="F6" s="4" t="s">
        <v>16</v>
      </c>
    </row>
    <row r="7" spans="1:10" x14ac:dyDescent="0.3">
      <c r="B7" s="4" t="s">
        <v>6</v>
      </c>
      <c r="C7" s="4">
        <v>150</v>
      </c>
      <c r="E7" s="11">
        <v>2000</v>
      </c>
      <c r="F7" s="4" t="s">
        <v>17</v>
      </c>
    </row>
    <row r="8" spans="1:10" x14ac:dyDescent="0.3">
      <c r="B8" s="4" t="s">
        <v>9</v>
      </c>
      <c r="C8" s="4">
        <v>120</v>
      </c>
      <c r="E8" s="11">
        <v>10000</v>
      </c>
      <c r="F8" s="4" t="s">
        <v>18</v>
      </c>
    </row>
    <row r="9" spans="1:10" x14ac:dyDescent="0.3">
      <c r="B9" s="4" t="s">
        <v>10</v>
      </c>
      <c r="C9" s="4">
        <v>62.4</v>
      </c>
      <c r="E9" s="11">
        <v>100000</v>
      </c>
      <c r="F9" s="4" t="s">
        <v>19</v>
      </c>
    </row>
    <row r="10" spans="1:10" x14ac:dyDescent="0.3">
      <c r="B10" s="4" t="s">
        <v>11</v>
      </c>
      <c r="C10" s="4">
        <v>82</v>
      </c>
    </row>
    <row r="12" spans="1:10" x14ac:dyDescent="0.3">
      <c r="A12" s="5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F12" s="5" t="s">
        <v>20</v>
      </c>
      <c r="G12" s="5" t="s">
        <v>14</v>
      </c>
      <c r="J12" s="9"/>
    </row>
    <row r="13" spans="1:10" x14ac:dyDescent="0.3">
      <c r="A13" s="4">
        <v>1</v>
      </c>
      <c r="B13" s="6">
        <v>0.5</v>
      </c>
      <c r="C13" s="6">
        <v>2</v>
      </c>
      <c r="D13" s="6">
        <f>PI()*B13^2*C13</f>
        <v>1.5707963267948966</v>
      </c>
      <c r="E13" s="6" t="s">
        <v>6</v>
      </c>
      <c r="F13" s="6">
        <f>VLOOKUP(E13,$B$5:$C$10,2,FALSE)*D13</f>
        <v>235.61944901923448</v>
      </c>
      <c r="G13" s="6" t="str">
        <f>VLOOKUP(F13,$E$5:$F$9,2,TRUE)</f>
        <v>Ultra Light</v>
      </c>
    </row>
    <row r="14" spans="1:10" x14ac:dyDescent="0.3">
      <c r="A14" s="4">
        <v>2</v>
      </c>
      <c r="B14" s="6">
        <v>1</v>
      </c>
      <c r="C14" s="6">
        <v>2</v>
      </c>
      <c r="D14" s="6">
        <f t="shared" ref="D14:D28" si="0">PI()*B14^2*C14</f>
        <v>6.2831853071795862</v>
      </c>
      <c r="E14" s="6" t="s">
        <v>6</v>
      </c>
      <c r="F14" s="6">
        <f t="shared" ref="F14:F28" si="1">VLOOKUP(E14,$B$5:$C$10,2,FALSE)*D14</f>
        <v>942.47779607693792</v>
      </c>
      <c r="G14" s="6" t="str">
        <f t="shared" ref="G14:G28" si="2">VLOOKUP(F14,$E$5:$F$9,2,TRUE)</f>
        <v>Ultra Light</v>
      </c>
    </row>
    <row r="15" spans="1:10" x14ac:dyDescent="0.3">
      <c r="A15" s="4">
        <v>3</v>
      </c>
      <c r="B15" s="6">
        <v>1.5</v>
      </c>
      <c r="C15" s="6">
        <v>2</v>
      </c>
      <c r="D15" s="6">
        <f t="shared" si="0"/>
        <v>14.137166941154069</v>
      </c>
      <c r="E15" s="6" t="s">
        <v>11</v>
      </c>
      <c r="F15" s="6">
        <f t="shared" si="1"/>
        <v>1159.2476891746337</v>
      </c>
      <c r="G15" s="6" t="str">
        <f t="shared" si="2"/>
        <v>Light</v>
      </c>
    </row>
    <row r="16" spans="1:10" x14ac:dyDescent="0.3">
      <c r="A16" s="4">
        <v>4</v>
      </c>
      <c r="B16" s="6">
        <v>2</v>
      </c>
      <c r="C16" s="6">
        <v>2</v>
      </c>
      <c r="D16" s="6">
        <f t="shared" si="0"/>
        <v>25.132741228718345</v>
      </c>
      <c r="E16" s="6" t="s">
        <v>11</v>
      </c>
      <c r="F16" s="6">
        <f t="shared" si="1"/>
        <v>2060.8847807549041</v>
      </c>
      <c r="G16" s="6" t="str">
        <f t="shared" si="2"/>
        <v>Medium</v>
      </c>
    </row>
    <row r="17" spans="1:7" x14ac:dyDescent="0.3">
      <c r="A17" s="4">
        <v>5</v>
      </c>
      <c r="B17" s="6">
        <v>2.5</v>
      </c>
      <c r="C17" s="6">
        <v>2</v>
      </c>
      <c r="D17" s="6">
        <f t="shared" si="0"/>
        <v>39.269908169872416</v>
      </c>
      <c r="E17" s="6" t="s">
        <v>10</v>
      </c>
      <c r="F17" s="6">
        <f t="shared" si="1"/>
        <v>2450.4422698000385</v>
      </c>
      <c r="G17" s="6" t="str">
        <f t="shared" si="2"/>
        <v>Medium</v>
      </c>
    </row>
    <row r="18" spans="1:7" x14ac:dyDescent="0.3">
      <c r="A18" s="4">
        <v>6</v>
      </c>
      <c r="B18" s="6">
        <v>3</v>
      </c>
      <c r="C18" s="6">
        <v>4</v>
      </c>
      <c r="D18" s="6">
        <f t="shared" si="0"/>
        <v>113.09733552923255</v>
      </c>
      <c r="E18" s="6" t="s">
        <v>10</v>
      </c>
      <c r="F18" s="6">
        <f t="shared" si="1"/>
        <v>7057.2737370241111</v>
      </c>
      <c r="G18" s="6" t="str">
        <f t="shared" si="2"/>
        <v>Medium</v>
      </c>
    </row>
    <row r="19" spans="1:7" x14ac:dyDescent="0.3">
      <c r="A19" s="4">
        <v>7</v>
      </c>
      <c r="B19" s="6">
        <v>3.5</v>
      </c>
      <c r="C19" s="6">
        <v>4</v>
      </c>
      <c r="D19" s="6">
        <f t="shared" si="0"/>
        <v>153.93804002589985</v>
      </c>
      <c r="E19" s="6" t="s">
        <v>10</v>
      </c>
      <c r="F19" s="6">
        <f t="shared" si="1"/>
        <v>9605.7336976161514</v>
      </c>
      <c r="G19" s="6" t="str">
        <f t="shared" si="2"/>
        <v>Medium</v>
      </c>
    </row>
    <row r="20" spans="1:7" x14ac:dyDescent="0.3">
      <c r="A20" s="4">
        <v>8</v>
      </c>
      <c r="B20" s="6">
        <v>4</v>
      </c>
      <c r="C20" s="6">
        <v>4</v>
      </c>
      <c r="D20" s="6">
        <f t="shared" si="0"/>
        <v>201.06192982974676</v>
      </c>
      <c r="E20" s="6" t="s">
        <v>9</v>
      </c>
      <c r="F20" s="6">
        <f t="shared" si="1"/>
        <v>24127.431579569609</v>
      </c>
      <c r="G20" s="6" t="str">
        <f t="shared" si="2"/>
        <v>Heavy</v>
      </c>
    </row>
    <row r="21" spans="1:7" x14ac:dyDescent="0.3">
      <c r="A21" s="4">
        <v>9</v>
      </c>
      <c r="B21" s="6">
        <v>4.5</v>
      </c>
      <c r="C21" s="6">
        <v>4</v>
      </c>
      <c r="D21" s="6">
        <f t="shared" si="0"/>
        <v>254.46900494077323</v>
      </c>
      <c r="E21" s="6" t="s">
        <v>9</v>
      </c>
      <c r="F21" s="6">
        <f t="shared" si="1"/>
        <v>30536.280592892788</v>
      </c>
      <c r="G21" s="6" t="str">
        <f t="shared" si="2"/>
        <v>Heavy</v>
      </c>
    </row>
    <row r="22" spans="1:7" x14ac:dyDescent="0.3">
      <c r="A22" s="4">
        <v>10</v>
      </c>
      <c r="B22" s="6">
        <v>5</v>
      </c>
      <c r="C22" s="6">
        <v>4</v>
      </c>
      <c r="D22" s="6">
        <f t="shared" si="0"/>
        <v>314.15926535897933</v>
      </c>
      <c r="E22" s="6" t="s">
        <v>9</v>
      </c>
      <c r="F22" s="6">
        <f t="shared" si="1"/>
        <v>37699.111843077517</v>
      </c>
      <c r="G22" s="6" t="str">
        <f t="shared" si="2"/>
        <v>Heavy</v>
      </c>
    </row>
    <row r="23" spans="1:7" x14ac:dyDescent="0.3">
      <c r="A23" s="4">
        <v>11</v>
      </c>
      <c r="B23" s="6">
        <v>5.5</v>
      </c>
      <c r="C23" s="6">
        <v>3</v>
      </c>
      <c r="D23" s="6">
        <f t="shared" si="0"/>
        <v>285.09953331327375</v>
      </c>
      <c r="E23" s="6" t="s">
        <v>6</v>
      </c>
      <c r="F23" s="6">
        <f t="shared" si="1"/>
        <v>42764.929996991064</v>
      </c>
      <c r="G23" s="6" t="str">
        <f t="shared" si="2"/>
        <v>Heavy</v>
      </c>
    </row>
    <row r="24" spans="1:7" x14ac:dyDescent="0.3">
      <c r="A24" s="4">
        <v>12</v>
      </c>
      <c r="B24" s="6">
        <v>6</v>
      </c>
      <c r="C24" s="6">
        <v>3</v>
      </c>
      <c r="D24" s="6">
        <f t="shared" si="0"/>
        <v>339.29200658769764</v>
      </c>
      <c r="E24" s="6" t="s">
        <v>6</v>
      </c>
      <c r="F24" s="6">
        <f t="shared" si="1"/>
        <v>50893.800988154646</v>
      </c>
      <c r="G24" s="6" t="str">
        <f t="shared" si="2"/>
        <v>Heavy</v>
      </c>
    </row>
    <row r="25" spans="1:7" x14ac:dyDescent="0.3">
      <c r="A25" s="4">
        <v>13</v>
      </c>
      <c r="B25" s="6">
        <v>6.5</v>
      </c>
      <c r="C25" s="6">
        <v>3</v>
      </c>
      <c r="D25" s="6">
        <f t="shared" si="0"/>
        <v>398.19686884250632</v>
      </c>
      <c r="E25" s="6" t="s">
        <v>8</v>
      </c>
      <c r="F25" s="6">
        <f t="shared" si="1"/>
        <v>179188.59097912785</v>
      </c>
      <c r="G25" s="6" t="str">
        <f t="shared" si="2"/>
        <v>Extra Heavy</v>
      </c>
    </row>
    <row r="26" spans="1:7" x14ac:dyDescent="0.3">
      <c r="A26" s="4">
        <v>14</v>
      </c>
      <c r="B26" s="6">
        <v>7</v>
      </c>
      <c r="C26" s="6">
        <v>3</v>
      </c>
      <c r="D26" s="6">
        <f t="shared" si="0"/>
        <v>461.81412007769956</v>
      </c>
      <c r="E26" s="6" t="s">
        <v>8</v>
      </c>
      <c r="F26" s="6">
        <f t="shared" si="1"/>
        <v>207816.35403496481</v>
      </c>
      <c r="G26" s="6" t="str">
        <f t="shared" si="2"/>
        <v>Extra Heavy</v>
      </c>
    </row>
    <row r="27" spans="1:7" x14ac:dyDescent="0.3">
      <c r="A27" s="4">
        <v>15</v>
      </c>
      <c r="B27" s="6">
        <v>7.5</v>
      </c>
      <c r="C27" s="6">
        <v>1</v>
      </c>
      <c r="D27" s="6">
        <f t="shared" si="0"/>
        <v>176.71458676442586</v>
      </c>
      <c r="E27" s="6" t="s">
        <v>7</v>
      </c>
      <c r="F27" s="6">
        <f t="shared" si="1"/>
        <v>30218.194336716821</v>
      </c>
      <c r="G27" s="6" t="str">
        <f t="shared" si="2"/>
        <v>Heavy</v>
      </c>
    </row>
    <row r="28" spans="1:7" x14ac:dyDescent="0.3">
      <c r="A28" s="4">
        <v>16</v>
      </c>
      <c r="B28" s="6">
        <v>8</v>
      </c>
      <c r="C28" s="6">
        <v>1</v>
      </c>
      <c r="D28" s="6">
        <f t="shared" si="0"/>
        <v>201.06192982974676</v>
      </c>
      <c r="E28" s="6" t="s">
        <v>7</v>
      </c>
      <c r="F28" s="6">
        <f t="shared" si="1"/>
        <v>34381.590000886696</v>
      </c>
      <c r="G28" s="6" t="str">
        <f t="shared" si="2"/>
        <v>Heavy</v>
      </c>
    </row>
    <row r="29" spans="1:7" x14ac:dyDescent="0.3">
      <c r="A29" s="3"/>
      <c r="B29" s="3"/>
      <c r="C29" s="3"/>
      <c r="D29" s="3"/>
      <c r="E29" s="3"/>
      <c r="F29" s="3"/>
    </row>
    <row r="30" spans="1:7" x14ac:dyDescent="0.3">
      <c r="A30" s="3"/>
      <c r="D30" s="7"/>
      <c r="E30" s="7"/>
    </row>
  </sheetData>
  <dataValidations count="1">
    <dataValidation type="list" allowBlank="1" showInputMessage="1" showErrorMessage="1" sqref="E13:E28" xr:uid="{00000000-0002-0000-0000-000000000000}">
      <formula1>$B$5:$B$10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kscbr</cp:lastModifiedBy>
  <dcterms:created xsi:type="dcterms:W3CDTF">2015-01-07T18:36:49Z</dcterms:created>
  <dcterms:modified xsi:type="dcterms:W3CDTF">2021-05-19T17:27:35Z</dcterms:modified>
</cp:coreProperties>
</file>