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J:\groups\ce170\www\syllabus\vbaprimer\excel-arrayform\"/>
    </mc:Choice>
  </mc:AlternateContent>
  <xr:revisionPtr revIDLastSave="0" documentId="13_ncr:1_{8A29D817-B472-4CE8-A72F-CDF3553BE7C9}" xr6:coauthVersionLast="46" xr6:coauthVersionMax="46" xr10:uidLastSave="{00000000-0000-0000-0000-000000000000}"/>
  <bookViews>
    <workbookView xWindow="-108" yWindow="972" windowWidth="23256" windowHeight="11496" xr2:uid="{00000000-000D-0000-FFFF-FFFF00000000}"/>
  </bookViews>
  <sheets>
    <sheet name="Sheet1" sheetId="1" r:id="rId1"/>
  </sheets>
  <definedNames>
    <definedName name="Dates">Sheet1!$C$12:$C$25</definedName>
    <definedName name="Height">Sheet1!$F$12:$F$25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Pressure">Sheet1!$D$12:$D$25</definedName>
    <definedName name="Volume">Sheet1!$E$12:$E$25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1" i="1" l="1" a="1"/>
  <c r="F31" i="1" s="1"/>
  <c r="F28" i="1" a="1"/>
  <c r="F28" i="1" s="1"/>
  <c r="F29" i="1" a="1"/>
  <c r="F29" i="1" s="1"/>
  <c r="F30" i="1" a="1"/>
  <c r="F30" i="1" s="1"/>
  <c r="F27" i="1" a="1"/>
  <c r="F27" i="1" s="1"/>
</calcChain>
</file>

<file path=xl/sharedStrings.xml><?xml version="1.0" encoding="utf-8"?>
<sst xmlns="http://schemas.openxmlformats.org/spreadsheetml/2006/main" count="16" uniqueCount="13">
  <si>
    <t>Test #</t>
  </si>
  <si>
    <t>Water Pressure (psi)</t>
  </si>
  <si>
    <t>Date (mm/dd/yyyy)</t>
  </si>
  <si>
    <t>Volume (in^3)</t>
  </si>
  <si>
    <t>Average Force</t>
  </si>
  <si>
    <t>Height (in)</t>
  </si>
  <si>
    <t>Average Area</t>
  </si>
  <si>
    <t>Average Force for Pressure &gt; 45 psi</t>
  </si>
  <si>
    <t>Average Force Excluding Negatives</t>
  </si>
  <si>
    <t>[lb]</t>
  </si>
  <si>
    <t>[in^2]</t>
  </si>
  <si>
    <t>Max Force for tests after 4/21/2016</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</si>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</sst>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b/>
      <i/>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FFFF00"/>
        <bgColor indexed="64"/>
      </patternFill>
    </fill>
    <fill>
      <patternFill patternType="solid">
        <fgColor theme="2"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applyAlignment="1">
      <alignment horizontal="center" vertical="center" wrapText="1"/>
    </xf>
    <xf numFmtId="0" fontId="0" fillId="0" borderId="1" xfId="0" applyBorder="1" applyAlignment="1">
      <alignment horizontal="center"/>
    </xf>
    <xf numFmtId="14" fontId="0" fillId="0" borderId="1" xfId="0" applyNumberFormat="1" applyBorder="1" applyAlignment="1">
      <alignment horizontal="center"/>
    </xf>
    <xf numFmtId="0" fontId="2" fillId="4" borderId="0" xfId="0" applyFont="1" applyFill="1"/>
    <xf numFmtId="164" fontId="0" fillId="3" borderId="1" xfId="0" applyNumberForma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238126</xdr:colOff>
      <xdr:row>0</xdr:row>
      <xdr:rowOff>95250</xdr:rowOff>
    </xdr:from>
    <xdr:to>
      <xdr:col>9</xdr:col>
      <xdr:colOff>219076</xdr:colOff>
      <xdr:row>6</xdr:row>
      <xdr:rowOff>171450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38126" y="95250"/>
          <a:ext cx="5467350" cy="1219200"/>
        </a:xfrm>
        <a:prstGeom prst="rect">
          <a:avLst/>
        </a:prstGeom>
        <a:solidFill>
          <a:srgbClr val="FF0000"/>
        </a:solidFill>
        <a:ln w="28575">
          <a:solidFill>
            <a:schemeClr val="bg2">
              <a:lumMod val="50000"/>
            </a:schemeClr>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algn="ctr"/>
          <a:r>
            <a:rPr lang="en-US" sz="4800" b="1"/>
            <a:t>Force Anaylsis</a:t>
          </a:r>
        </a:p>
      </xdr:txBody>
    </xdr:sp>
    <xdr:clientData/>
  </xdr:twoCellAnchor>
  <xdr:twoCellAnchor>
    <xdr:from>
      <xdr:col>6</xdr:col>
      <xdr:colOff>266700</xdr:colOff>
      <xdr:row>10</xdr:row>
      <xdr:rowOff>9526</xdr:rowOff>
    </xdr:from>
    <xdr:to>
      <xdr:col>13</xdr:col>
      <xdr:colOff>209550</xdr:colOff>
      <xdr:row>21</xdr:row>
      <xdr:rowOff>142876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276725" y="2295526"/>
          <a:ext cx="4210050" cy="2609850"/>
        </a:xfrm>
        <a:prstGeom prst="rect">
          <a:avLst/>
        </a:prstGeom>
        <a:ln w="28575">
          <a:solidFill>
            <a:srgbClr val="00B050"/>
          </a:solid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US" sz="2000" b="1"/>
            <a:t>You recently ran a test and have</a:t>
          </a:r>
          <a:r>
            <a:rPr lang="en-US" sz="2000" b="1" baseline="0"/>
            <a:t> compiled the chart of data to the left. Use Arrays, the formula below, and If Functions when needed to solve for the unknown Values below the table. Notice that the columns are named.</a:t>
          </a:r>
          <a:endParaRPr lang="en-US" sz="2000" b="1"/>
        </a:p>
      </xdr:txBody>
    </xdr:sp>
    <xdr:clientData/>
  </xdr:twoCellAnchor>
  <xdr:oneCellAnchor>
    <xdr:from>
      <xdr:col>7</xdr:col>
      <xdr:colOff>355568</xdr:colOff>
      <xdr:row>18</xdr:row>
      <xdr:rowOff>79851</xdr:rowOff>
    </xdr:from>
    <xdr:ext cx="2703625" cy="49699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975193" y="3889851"/>
              <a:ext cx="2703625" cy="4969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1" i="0">
                        <a:latin typeface="Cambria Math" panose="02040503050406030204" pitchFamily="18" charset="0"/>
                      </a:rPr>
                      <m:t>𝐅𝐨𝐫𝐜𝐞</m:t>
                    </m:r>
                    <m:r>
                      <a:rPr lang="en-US" sz="1600" b="1" i="0">
                        <a:latin typeface="Cambria Math" panose="02040503050406030204" pitchFamily="18" charset="0"/>
                      </a:rPr>
                      <m:t>=</m:t>
                    </m:r>
                    <m:r>
                      <a:rPr lang="en-US" sz="1600" b="1" i="0">
                        <a:latin typeface="Cambria Math" panose="02040503050406030204" pitchFamily="18" charset="0"/>
                      </a:rPr>
                      <m:t>𝐏𝐫𝐞𝐬𝐬𝐮𝐫𝐞</m:t>
                    </m:r>
                    <m:r>
                      <a:rPr lang="en-US" sz="1600" b="1" i="0">
                        <a:latin typeface="Cambria Math" panose="02040503050406030204" pitchFamily="18" charset="0"/>
                      </a:rPr>
                      <m:t> ∗</m:t>
                    </m:r>
                    <m:f>
                      <m:fPr>
                        <m:ctrlPr>
                          <a:rPr lang="en-US" sz="1600" b="1" i="1">
                            <a:latin typeface="Cambria Math" panose="02040503050406030204" pitchFamily="18" charset="0"/>
                          </a:rPr>
                        </m:ctrlPr>
                      </m:fPr>
                      <m:num>
                        <m:r>
                          <a:rPr lang="en-US" sz="1600" b="1" i="0">
                            <a:latin typeface="Cambria Math" panose="02040503050406030204" pitchFamily="18" charset="0"/>
                          </a:rPr>
                          <m:t>𝐕𝐨𝐥𝐮𝐦𝐞</m:t>
                        </m:r>
                      </m:num>
                      <m:den>
                        <m:r>
                          <a:rPr lang="en-US" sz="1100" b="1" i="0">
                            <a:solidFill>
                              <a:schemeClr val="tx1"/>
                            </a:solidFill>
                            <a:effectLst/>
                            <a:latin typeface="Cambria Math" panose="02040503050406030204" pitchFamily="18" charset="0"/>
                            <a:ea typeface="Cambria Math" panose="02040503050406030204" pitchFamily="18" charset="0"/>
                            <a:cs typeface="+mn-cs"/>
                          </a:rPr>
                          <m:t>𝐇𝐞𝐢𝐠𝐡𝐭</m:t>
                        </m:r>
                      </m:den>
                    </m:f>
                  </m:oMath>
                </m:oMathPara>
              </a14:m>
              <a:endParaRPr lang="en-US" sz="1600" b="1" i="0"/>
            </a:p>
          </xdr:txBody>
        </xdr:sp>
      </mc:Choice>
      <mc:Fallback xmlns="">
        <xdr:sp macro="" textlink="">
          <xdr:nvSpPr>
            <xdr:cNvPr id="3" name="TextBox 2"/>
            <xdr:cNvSpPr txBox="1"/>
          </xdr:nvSpPr>
          <xdr:spPr>
            <a:xfrm>
              <a:off x="4975193" y="3889851"/>
              <a:ext cx="2703625" cy="4969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1" i="0">
                  <a:latin typeface="Cambria Math" panose="02040503050406030204" pitchFamily="18" charset="0"/>
                </a:rPr>
                <a:t>𝐅𝐨𝐫𝐜𝐞=𝐏𝐫𝐞𝐬𝐬𝐮𝐫𝐞 ∗𝐕𝐨𝐥𝐮𝐦𝐞/</a:t>
              </a:r>
              <a:r>
                <a:rPr lang="en-US" sz="1100" b="1" i="0">
                  <a:solidFill>
                    <a:schemeClr val="tx1"/>
                  </a:solidFill>
                  <a:effectLst/>
                  <a:latin typeface="Cambria Math" panose="02040503050406030204" pitchFamily="18" charset="0"/>
                  <a:ea typeface="Cambria Math" panose="02040503050406030204" pitchFamily="18" charset="0"/>
                  <a:cs typeface="+mn-cs"/>
                </a:rPr>
                <a:t>𝐇𝐞𝐢𝐠𝐡𝐭</a:t>
              </a:r>
              <a:endParaRPr lang="en-US" sz="1600" b="1" i="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9:G31"/>
  <sheetViews>
    <sheetView showGridLines="0" tabSelected="1" workbookViewId="0">
      <selection activeCell="A9" sqref="A9"/>
    </sheetView>
  </sheetViews>
  <sheetFormatPr defaultRowHeight="14.4" x14ac:dyDescent="0.3"/>
  <cols>
    <col min="3" max="3" width="14.44140625" customWidth="1"/>
  </cols>
  <sheetData>
    <row r="9" spans="1:6" x14ac:dyDescent="0.3">
      <c r="A9" s="1" t="s">
        <v>12</v>
      </c>
    </row>
    <row r="11" spans="1:6" ht="43.2" x14ac:dyDescent="0.3">
      <c r="B11" s="2" t="s">
        <v>0</v>
      </c>
      <c r="C11" s="2" t="s">
        <v>2</v>
      </c>
      <c r="D11" s="2" t="s">
        <v>1</v>
      </c>
      <c r="E11" s="2" t="s">
        <v>3</v>
      </c>
      <c r="F11" s="2" t="s">
        <v>5</v>
      </c>
    </row>
    <row r="12" spans="1:6" x14ac:dyDescent="0.3">
      <c r="B12" s="3">
        <v>1</v>
      </c>
      <c r="C12" s="4">
        <v>42468</v>
      </c>
      <c r="D12" s="3">
        <v>42.52</v>
      </c>
      <c r="E12" s="3">
        <v>20.399999999999999</v>
      </c>
      <c r="F12" s="3">
        <v>12</v>
      </c>
    </row>
    <row r="13" spans="1:6" x14ac:dyDescent="0.3">
      <c r="B13" s="3">
        <v>2</v>
      </c>
      <c r="C13" s="4">
        <v>42469</v>
      </c>
      <c r="D13" s="3">
        <v>20.3</v>
      </c>
      <c r="E13" s="3">
        <v>20.399999999999999</v>
      </c>
      <c r="F13" s="3">
        <v>12</v>
      </c>
    </row>
    <row r="14" spans="1:6" x14ac:dyDescent="0.3">
      <c r="B14" s="3">
        <v>3</v>
      </c>
      <c r="C14" s="4">
        <v>42470</v>
      </c>
      <c r="D14" s="3">
        <v>46</v>
      </c>
      <c r="E14" s="3">
        <v>20.399999999999999</v>
      </c>
      <c r="F14" s="3">
        <v>12.1</v>
      </c>
    </row>
    <row r="15" spans="1:6" x14ac:dyDescent="0.3">
      <c r="B15" s="3">
        <v>4</v>
      </c>
      <c r="C15" s="4">
        <v>42473</v>
      </c>
      <c r="D15" s="3">
        <v>39.299999999999997</v>
      </c>
      <c r="E15" s="3">
        <v>20.399999999999999</v>
      </c>
      <c r="F15" s="3">
        <v>12.2</v>
      </c>
    </row>
    <row r="16" spans="1:6" x14ac:dyDescent="0.3">
      <c r="B16" s="3">
        <v>5</v>
      </c>
      <c r="C16" s="4">
        <v>42474</v>
      </c>
      <c r="D16" s="3">
        <v>52.4</v>
      </c>
      <c r="E16" s="3">
        <v>20.399999999999999</v>
      </c>
      <c r="F16" s="3">
        <v>12.3</v>
      </c>
    </row>
    <row r="17" spans="2:7" x14ac:dyDescent="0.3">
      <c r="B17" s="3">
        <v>6</v>
      </c>
      <c r="C17" s="4">
        <v>42475</v>
      </c>
      <c r="D17" s="3">
        <v>-12</v>
      </c>
      <c r="E17" s="3">
        <v>20.399999999999999</v>
      </c>
      <c r="F17" s="3">
        <v>12.4</v>
      </c>
    </row>
    <row r="18" spans="2:7" x14ac:dyDescent="0.3">
      <c r="B18" s="3">
        <v>7</v>
      </c>
      <c r="C18" s="4">
        <v>42476</v>
      </c>
      <c r="D18" s="3">
        <v>50</v>
      </c>
      <c r="E18" s="3">
        <v>20.399999999999999</v>
      </c>
      <c r="F18" s="3">
        <v>20.100000000000001</v>
      </c>
    </row>
    <row r="19" spans="2:7" x14ac:dyDescent="0.3">
      <c r="B19" s="3">
        <v>8</v>
      </c>
      <c r="C19" s="4">
        <v>42477</v>
      </c>
      <c r="D19" s="3">
        <v>45.5</v>
      </c>
      <c r="E19" s="3">
        <v>20.399999999999999</v>
      </c>
      <c r="F19" s="3">
        <v>15</v>
      </c>
    </row>
    <row r="20" spans="2:7" x14ac:dyDescent="0.3">
      <c r="B20" s="3">
        <v>9</v>
      </c>
      <c r="C20" s="4">
        <v>42479</v>
      </c>
      <c r="D20" s="3">
        <v>72.099999999999994</v>
      </c>
      <c r="E20" s="3">
        <v>32.1</v>
      </c>
      <c r="F20" s="3">
        <v>18</v>
      </c>
    </row>
    <row r="21" spans="2:7" x14ac:dyDescent="0.3">
      <c r="B21" s="3">
        <v>10</v>
      </c>
      <c r="C21" s="4">
        <v>42480</v>
      </c>
      <c r="D21" s="3">
        <v>43.1</v>
      </c>
      <c r="E21" s="3">
        <v>20.399999999999999</v>
      </c>
      <c r="F21" s="3">
        <v>17</v>
      </c>
    </row>
    <row r="22" spans="2:7" x14ac:dyDescent="0.3">
      <c r="B22" s="3">
        <v>11</v>
      </c>
      <c r="C22" s="4">
        <v>42481</v>
      </c>
      <c r="D22" s="3">
        <v>45</v>
      </c>
      <c r="E22" s="3">
        <v>20.399999999999999</v>
      </c>
      <c r="F22" s="3">
        <v>14</v>
      </c>
    </row>
    <row r="23" spans="2:7" x14ac:dyDescent="0.3">
      <c r="B23" s="3">
        <v>12</v>
      </c>
      <c r="C23" s="4">
        <v>42482</v>
      </c>
      <c r="D23" s="3">
        <v>45.6</v>
      </c>
      <c r="E23" s="3">
        <v>20.399999999999999</v>
      </c>
      <c r="F23" s="3">
        <v>14</v>
      </c>
    </row>
    <row r="24" spans="2:7" x14ac:dyDescent="0.3">
      <c r="B24" s="3">
        <v>13</v>
      </c>
      <c r="C24" s="4">
        <v>42483</v>
      </c>
      <c r="D24" s="3">
        <v>45.7</v>
      </c>
      <c r="E24" s="3">
        <v>20.399999999999999</v>
      </c>
      <c r="F24" s="3">
        <v>14.2</v>
      </c>
    </row>
    <row r="25" spans="2:7" x14ac:dyDescent="0.3">
      <c r="B25" s="3">
        <v>14</v>
      </c>
      <c r="C25" s="4">
        <v>42488</v>
      </c>
      <c r="D25" s="3">
        <v>45.5</v>
      </c>
      <c r="E25" s="3">
        <v>20.399999999999999</v>
      </c>
      <c r="F25" s="3">
        <v>14.2</v>
      </c>
    </row>
    <row r="27" spans="2:7" x14ac:dyDescent="0.3">
      <c r="C27" s="5" t="s">
        <v>4</v>
      </c>
      <c r="D27" s="5"/>
      <c r="E27" s="5"/>
      <c r="F27" s="6">
        <f t="array" ref="F27">AVERAGE(Pressure*Volume/Height)</f>
        <v>62.370665560926902</v>
      </c>
      <c r="G27" t="s">
        <v>9</v>
      </c>
    </row>
    <row r="28" spans="2:7" x14ac:dyDescent="0.3">
      <c r="C28" s="5" t="s">
        <v>8</v>
      </c>
      <c r="D28" s="5"/>
      <c r="E28" s="5"/>
      <c r="F28" s="6">
        <f t="array" ref="F28">AVERAGE(IF(Pressure&gt;0,Pressure*Volume/Height))</f>
        <v>68.687019487449817</v>
      </c>
      <c r="G28" t="s">
        <v>9</v>
      </c>
    </row>
    <row r="29" spans="2:7" x14ac:dyDescent="0.3">
      <c r="C29" s="5" t="s">
        <v>6</v>
      </c>
      <c r="D29" s="5"/>
      <c r="E29" s="5"/>
      <c r="F29" s="6">
        <f t="array" ref="F29">AVERAGE(Volume/Height)</f>
        <v>1.5148259495589751</v>
      </c>
      <c r="G29" t="s">
        <v>10</v>
      </c>
    </row>
    <row r="30" spans="2:7" x14ac:dyDescent="0.3">
      <c r="C30" s="5" t="s">
        <v>7</v>
      </c>
      <c r="D30" s="5"/>
      <c r="E30" s="5"/>
      <c r="F30" s="6">
        <f t="array" ref="F30">AVERAGE(IF(Pressure&gt;45,Pressure*Volume/Height))</f>
        <v>75.391383833382307</v>
      </c>
      <c r="G30" t="s">
        <v>9</v>
      </c>
    </row>
    <row r="31" spans="2:7" x14ac:dyDescent="0.3">
      <c r="C31" s="5" t="s">
        <v>11</v>
      </c>
      <c r="D31" s="5"/>
      <c r="E31" s="5"/>
      <c r="F31" s="6">
        <f t="array" ref="F31">MAX(IF(Dates&gt;C22,Pressure*Volume/Height))</f>
        <v>66.445714285714288</v>
      </c>
      <c r="G31"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Dates</vt:lpstr>
      <vt:lpstr>Height</vt:lpstr>
      <vt:lpstr>Pressure</vt:lpstr>
      <vt:lpstr>Volume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Mark Lusvardi</dc:creator>
  <cp:lastModifiedBy>kscbr</cp:lastModifiedBy>
  <dcterms:created xsi:type="dcterms:W3CDTF">2016-07-26T22:08:35Z</dcterms:created>
  <dcterms:modified xsi:type="dcterms:W3CDTF">2021-05-19T17:11:48Z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4a784664-8a9b-44d5-9cd0-b08de25acfbe</vt:lpwstr>
  </property>
</Properties>
</file>