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B1889214-39E8-43FC-880F-948985FCE643}"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Fill">Sheet1!$F$14:$F$22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aintenance">Sheet1!$E$14:$E$22</definedName>
    <definedName name="Price">Sheet1!$D$14:$D$22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1" l="1" a="1"/>
  <c r="H28" i="1" s="1"/>
  <c r="H26" i="1" a="1"/>
  <c r="H26" i="1" s="1"/>
  <c r="E28" i="1" a="1"/>
  <c r="E28" i="1" s="1"/>
  <c r="E26" i="1" a="1"/>
  <c r="E26" i="1" s="1"/>
  <c r="B28" i="1"/>
  <c r="B26" i="1" a="1"/>
  <c r="B26" i="1" s="1"/>
</calcChain>
</file>

<file path=xl/sharedStrings.xml><?xml version="1.0" encoding="utf-8"?>
<sst xmlns="http://schemas.openxmlformats.org/spreadsheetml/2006/main" count="33" uniqueCount="22">
  <si>
    <t>Car</t>
  </si>
  <si>
    <t>Type</t>
  </si>
  <si>
    <t>Sedan</t>
  </si>
  <si>
    <t>SUV</t>
  </si>
  <si>
    <t>Truck</t>
  </si>
  <si>
    <t>Volvo</t>
  </si>
  <si>
    <t>Volkswagon</t>
  </si>
  <si>
    <t>Jeep</t>
  </si>
  <si>
    <t>Honda</t>
  </si>
  <si>
    <t>Hyundi</t>
  </si>
  <si>
    <t>Nissan</t>
  </si>
  <si>
    <t>Ford</t>
  </si>
  <si>
    <t>Audi</t>
  </si>
  <si>
    <t>Dodge</t>
  </si>
  <si>
    <t>Price</t>
  </si>
  <si>
    <t>Fill Up Cost</t>
  </si>
  <si>
    <t>Average of Top 3 Most Expensive</t>
  </si>
  <si>
    <t>Average of Bottom 4 Least Expensive</t>
  </si>
  <si>
    <t>Price + Maintenance</t>
  </si>
  <si>
    <t>Maintenance Cost</t>
  </si>
  <si>
    <t>Price + Maintenance + Fill</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</si>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</sst>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7" x14ac:knownFonts="1">
    <font>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0" fontId="1" fillId="0" borderId="0" xfId="0" applyFont="1"/>
    <xf numFmtId="0" fontId="5" fillId="0" borderId="1" xfId="0" applyFont="1" applyBorder="1"/>
    <xf numFmtId="0" fontId="4" fillId="2" borderId="1" xfId="0" applyFont="1" applyFill="1" applyBorder="1" applyAlignment="1">
      <alignment horizontal="center" vertical="center" wrapText="1"/>
    </xf>
    <xf numFmtId="44" fontId="5" fillId="0" borderId="1" xfId="1" applyFont="1" applyBorder="1"/>
    <xf numFmtId="0" fontId="3" fillId="0" borderId="0" xfId="0" applyFont="1"/>
    <xf numFmtId="0" fontId="6" fillId="0" borderId="0" xfId="0" applyFont="1"/>
    <xf numFmtId="44" fontId="3" fillId="3" borderId="1" xfId="1" applyFont="1" applyFill="1" applyBorder="1"/>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CCEC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238126</xdr:colOff>
      <xdr:row>0</xdr:row>
      <xdr:rowOff>95249</xdr:rowOff>
    </xdr:from>
    <xdr:to>
      <xdr:col>7</xdr:col>
      <xdr:colOff>219076</xdr:colOff>
      <xdr:row>7</xdr:row>
      <xdr:rowOff>409574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6" y="95249"/>
          <a:ext cx="5743575" cy="1647825"/>
        </a:xfrm>
        <a:prstGeom prst="rect">
          <a:avLst/>
        </a:prstGeom>
        <a:solidFill>
          <a:srgbClr val="FF6600"/>
        </a:solidFill>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4800" b="1"/>
            <a:t>New</a:t>
          </a:r>
          <a:r>
            <a:rPr lang="en-US" sz="4800" b="1" baseline="0"/>
            <a:t> Car Expense Calculator</a:t>
          </a:r>
          <a:endParaRPr lang="en-US" sz="4800" b="1"/>
        </a:p>
      </xdr:txBody>
    </xdr:sp>
    <xdr:clientData/>
  </xdr:twoCellAnchor>
  <xdr:twoCellAnchor>
    <xdr:from>
      <xdr:col>6</xdr:col>
      <xdr:colOff>371475</xdr:colOff>
      <xdr:row>10</xdr:row>
      <xdr:rowOff>133349</xdr:rowOff>
    </xdr:from>
    <xdr:to>
      <xdr:col>12</xdr:col>
      <xdr:colOff>533400</xdr:colOff>
      <xdr:row>22</xdr:row>
      <xdr:rowOff>114299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29325" y="2038349"/>
          <a:ext cx="4343400" cy="2981325"/>
        </a:xfrm>
        <a:prstGeom prst="rect">
          <a:avLst/>
        </a:prstGeom>
        <a:ln w="28575">
          <a:solidFill>
            <a:srgbClr val="7030A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100" b="1"/>
            <a:t>You are doing some car shopping and you have come up with</a:t>
          </a:r>
          <a:r>
            <a:rPr lang="en-US" sz="1100" b="1" baseline="0"/>
            <a:t> a few options after doing some research.  You would like to figure out some averages to get an idea of how much money you need before you buy. Use arrays to calculate the values below. The columns in the table have been named "Price" "Maintenance" and "Fill" for convenience. When doing calculations with the fill column, times the column by 24 (The amount of times you suspect you will fill up your car with gas during the year). Don't forget! ctrl+shift+enter</a:t>
          </a:r>
        </a:p>
        <a:p>
          <a:endParaRPr lang="en-US" sz="1100" b="1" baseline="0"/>
        </a:p>
        <a:p>
          <a:r>
            <a:rPr lang="en-US" sz="1100" b="1" baseline="0"/>
            <a:t>Tips:</a:t>
          </a:r>
        </a:p>
        <a:p>
          <a:r>
            <a:rPr lang="en-US" sz="1100" b="1"/>
            <a:t>Use the Large() and</a:t>
          </a:r>
          <a:r>
            <a:rPr lang="en-US" sz="1100" b="1" baseline="0"/>
            <a:t> Small() Functions to get the top few or bottom few</a:t>
          </a:r>
        </a:p>
        <a:p>
          <a:endParaRPr lang="en-US" sz="1100" b="1" baseline="0"/>
        </a:p>
        <a:p>
          <a:r>
            <a:rPr lang="en-US" sz="1100" b="1" baseline="0"/>
            <a:t>Example:</a:t>
          </a:r>
        </a:p>
        <a:p>
          <a:r>
            <a:rPr lang="en-US" sz="1100" b="1" baseline="0"/>
            <a:t>Average of Bottom 4 Least Expensive for Price + Maintenance + Fill</a:t>
          </a:r>
        </a:p>
        <a:p>
          <a:r>
            <a:rPr lang="en-US" sz="1100" b="1" baseline="0"/>
            <a:t>=average(small(price+maintenance+fill*24,{1,2,3,4})</a:t>
          </a:r>
        </a:p>
        <a:p>
          <a:r>
            <a:rPr lang="en-US" sz="1100" b="1" baseline="0"/>
            <a:t>ctrl+shift+enter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8:J29"/>
  <sheetViews>
    <sheetView tabSelected="1" workbookViewId="0">
      <selection activeCell="A9" sqref="A9"/>
    </sheetView>
  </sheetViews>
  <sheetFormatPr defaultRowHeight="14.4" x14ac:dyDescent="0.3"/>
  <cols>
    <col min="2" max="2" width="14.88671875" bestFit="1" customWidth="1"/>
    <col min="3" max="3" width="8" bestFit="1" customWidth="1"/>
    <col min="4" max="4" width="16" bestFit="1" customWidth="1"/>
    <col min="5" max="5" width="15.5546875" customWidth="1"/>
    <col min="6" max="6" width="12.109375" customWidth="1"/>
    <col min="7" max="7" width="10.6640625" customWidth="1"/>
    <col min="8" max="8" width="15.44140625" customWidth="1"/>
  </cols>
  <sheetData>
    <row r="8" spans="1:6" ht="38.25" customHeight="1" x14ac:dyDescent="0.3"/>
    <row r="9" spans="1:6" x14ac:dyDescent="0.3">
      <c r="A9" s="1" t="s">
        <v>21</v>
      </c>
    </row>
    <row r="13" spans="1:6" ht="36" x14ac:dyDescent="0.3">
      <c r="B13" s="3" t="s">
        <v>0</v>
      </c>
      <c r="C13" s="3" t="s">
        <v>1</v>
      </c>
      <c r="D13" s="3" t="s">
        <v>14</v>
      </c>
      <c r="E13" s="3" t="s">
        <v>19</v>
      </c>
      <c r="F13" s="3" t="s">
        <v>15</v>
      </c>
    </row>
    <row r="14" spans="1:6" ht="18" x14ac:dyDescent="0.35">
      <c r="B14" s="2" t="s">
        <v>5</v>
      </c>
      <c r="C14" s="2" t="s">
        <v>2</v>
      </c>
      <c r="D14" s="4">
        <v>47125</v>
      </c>
      <c r="E14" s="4">
        <v>2150</v>
      </c>
      <c r="F14" s="4">
        <v>42.95</v>
      </c>
    </row>
    <row r="15" spans="1:6" ht="18" x14ac:dyDescent="0.35">
      <c r="B15" s="2" t="s">
        <v>6</v>
      </c>
      <c r="C15" s="2" t="s">
        <v>3</v>
      </c>
      <c r="D15" s="4">
        <v>25300</v>
      </c>
      <c r="E15" s="4">
        <v>2200</v>
      </c>
      <c r="F15" s="4">
        <v>58.45</v>
      </c>
    </row>
    <row r="16" spans="1:6" ht="18" x14ac:dyDescent="0.35">
      <c r="B16" s="2" t="s">
        <v>7</v>
      </c>
      <c r="C16" s="2" t="s">
        <v>4</v>
      </c>
      <c r="D16" s="4">
        <v>39000</v>
      </c>
      <c r="E16" s="4">
        <v>1750</v>
      </c>
      <c r="F16" s="4">
        <v>59</v>
      </c>
    </row>
    <row r="17" spans="2:10" ht="18" x14ac:dyDescent="0.35">
      <c r="B17" s="2" t="s">
        <v>12</v>
      </c>
      <c r="C17" s="2" t="s">
        <v>2</v>
      </c>
      <c r="D17" s="4">
        <v>52000</v>
      </c>
      <c r="E17" s="4">
        <v>3600</v>
      </c>
      <c r="F17" s="4">
        <v>48.98</v>
      </c>
    </row>
    <row r="18" spans="2:10" ht="18" x14ac:dyDescent="0.35">
      <c r="B18" s="2" t="s">
        <v>8</v>
      </c>
      <c r="C18" s="2" t="s">
        <v>2</v>
      </c>
      <c r="D18" s="4">
        <v>23750</v>
      </c>
      <c r="E18" s="4">
        <v>1540</v>
      </c>
      <c r="F18" s="4">
        <v>32.15</v>
      </c>
    </row>
    <row r="19" spans="2:10" ht="18" x14ac:dyDescent="0.35">
      <c r="B19" s="2" t="s">
        <v>9</v>
      </c>
      <c r="C19" s="2" t="s">
        <v>4</v>
      </c>
      <c r="D19" s="4">
        <v>22150</v>
      </c>
      <c r="E19" s="4">
        <v>1600</v>
      </c>
      <c r="F19" s="4">
        <v>35.450000000000003</v>
      </c>
    </row>
    <row r="20" spans="2:10" ht="18" x14ac:dyDescent="0.35">
      <c r="B20" s="2" t="s">
        <v>10</v>
      </c>
      <c r="C20" s="2" t="s">
        <v>3</v>
      </c>
      <c r="D20" s="4">
        <v>35400</v>
      </c>
      <c r="E20" s="4">
        <v>2300</v>
      </c>
      <c r="F20" s="4">
        <v>42.87</v>
      </c>
    </row>
    <row r="21" spans="2:10" ht="18" x14ac:dyDescent="0.35">
      <c r="B21" s="2" t="s">
        <v>11</v>
      </c>
      <c r="C21" s="2" t="s">
        <v>2</v>
      </c>
      <c r="D21" s="4">
        <v>32360</v>
      </c>
      <c r="E21" s="4">
        <v>2000</v>
      </c>
      <c r="F21" s="4">
        <v>35.950000000000003</v>
      </c>
    </row>
    <row r="22" spans="2:10" ht="18" x14ac:dyDescent="0.35">
      <c r="B22" s="2" t="s">
        <v>13</v>
      </c>
      <c r="C22" s="2" t="s">
        <v>4</v>
      </c>
      <c r="D22" s="4">
        <v>40000</v>
      </c>
      <c r="E22" s="4">
        <v>1998</v>
      </c>
      <c r="F22" s="4">
        <v>49.99</v>
      </c>
    </row>
    <row r="24" spans="2:10" ht="18" x14ac:dyDescent="0.35">
      <c r="B24" s="6" t="s">
        <v>14</v>
      </c>
      <c r="C24" s="6"/>
      <c r="D24" s="6"/>
      <c r="E24" s="6" t="s">
        <v>18</v>
      </c>
      <c r="F24" s="6"/>
      <c r="H24" s="6" t="s">
        <v>20</v>
      </c>
      <c r="I24" s="6"/>
    </row>
    <row r="25" spans="2:10" x14ac:dyDescent="0.3">
      <c r="B25" s="5" t="s">
        <v>16</v>
      </c>
      <c r="C25" s="5"/>
      <c r="D25" s="5"/>
      <c r="E25" s="5" t="s">
        <v>16</v>
      </c>
      <c r="F25" s="5"/>
      <c r="H25" s="5" t="s">
        <v>16</v>
      </c>
      <c r="I25" s="5"/>
      <c r="J25" s="5"/>
    </row>
    <row r="26" spans="2:10" x14ac:dyDescent="0.3">
      <c r="B26" s="7">
        <f t="array" ref="B26">AVERAGE(LARGE(Price,{1,2,3}))</f>
        <v>46375</v>
      </c>
      <c r="C26" s="5"/>
      <c r="D26" s="5"/>
      <c r="E26" s="7">
        <f t="array" ref="E26">AVERAGE(LARGE(Price+Maintenance,{1,2,3}))</f>
        <v>48957.666666666664</v>
      </c>
      <c r="F26" s="5"/>
      <c r="H26" s="7">
        <f t="array" ref="H26">AVERAGE(LARGE(Price+Maintenance+Fill*24,{1,2,3}))</f>
        <v>50093.026666666672</v>
      </c>
      <c r="I26" s="5"/>
      <c r="J26" s="5"/>
    </row>
    <row r="27" spans="2:10" x14ac:dyDescent="0.3">
      <c r="B27" s="5" t="s">
        <v>17</v>
      </c>
      <c r="C27" s="5"/>
      <c r="D27" s="5"/>
      <c r="E27" s="5" t="s">
        <v>17</v>
      </c>
      <c r="F27" s="5"/>
      <c r="H27" s="5" t="s">
        <v>17</v>
      </c>
      <c r="I27" s="5"/>
      <c r="J27" s="5"/>
    </row>
    <row r="28" spans="2:10" x14ac:dyDescent="0.3">
      <c r="B28" s="7">
        <f>AVERAGE(SMALL(Price,{1,2,3,4}))</f>
        <v>25890</v>
      </c>
      <c r="C28" s="5"/>
      <c r="D28" s="5"/>
      <c r="E28" s="7">
        <f t="array" ref="E28">AVERAGE(SMALL(Price+Maintenance,{1,2,3,4}))</f>
        <v>27725</v>
      </c>
      <c r="F28" s="5"/>
      <c r="H28" s="7">
        <f t="array" ref="H28">AVERAGE(SMALL(Price+Maintenance+Fill*24,{1,2,3,4}))</f>
        <v>28697</v>
      </c>
      <c r="I28" s="5"/>
      <c r="J28" s="5"/>
    </row>
    <row r="29" spans="2:10" x14ac:dyDescent="0.3">
      <c r="I29" s="5"/>
      <c r="J29" s="5"/>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Fill</vt:lpstr>
      <vt:lpstr>Maintenance</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