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docs/"/>
    </mc:Choice>
  </mc:AlternateContent>
  <xr:revisionPtr revIDLastSave="0" documentId="13_ncr:1_{6B6D3913-02E3-8A44-9719-AFF1F7624521}" xr6:coauthVersionLast="47" xr6:coauthVersionMax="47" xr10:uidLastSave="{00000000-0000-0000-0000-000000000000}"/>
  <bookViews>
    <workbookView xWindow="20380" yWindow="1840" windowWidth="32920" windowHeight="24340" activeTab="1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ore">profile!$B$5</definedName>
    <definedName name="crack_depth">main!$D$19</definedName>
    <definedName name="crack_depth_water">main!$D$20</definedName>
    <definedName name="crest">profile!$B$4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<sst xmlns="http://schemas.openxmlformats.org/spreadsheetml/2006/main" count="233" uniqueCount="126">
  <si>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</si>
  <si>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</si>
  <si>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</si>
  <si>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</si>
  <si>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</si>
  <si>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</si>
  <si>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</si>
  <si>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</si>
  <si>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</si>
  <si>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</si>
  <si>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</si>
  <si>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</si>
  <si>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</si>
  <si>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</si>
  <si>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</si>
  <si>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</si>
  <si>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</si>
  <si>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</si>
  <si>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</si>
  <si>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</si>
  <si>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</si>
  <si>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</si>
  <si>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</si>
  <si>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</si>
  <si>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</si>
  <si>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</si>
  <si>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</si>
  <si>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</si>
  <si>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</si>
  <si>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</si>
  <si>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</si>
  <si>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</si>
  <si>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</si>
  <si>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</si>
  <si>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</si>
  <si>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</si>
  <si>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</si>
  <si>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</si>
  <si>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</si>
  <si>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</si>
  <si>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</si>
  <si>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</si>
  <si>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</si>
  <si>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</si>
  <si>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</si>
  <si>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</si>
  <si>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</si>
  <si>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</si>
  <si>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</si>
  <si>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</si>
  <si>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</si>
  <si>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</si>
  <si>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</si>
  <si>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</si>
  <si>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</si>
  <si>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</si>
  <si>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</si>
  <si>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</si>
  <si>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</si>
  <si>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</si>
  <si>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</si>
  <si>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</si>
  <si>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</si>
  <si>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</si>
  <si>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</si>
  <si>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</si>
  <si>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</si>
  <si>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</si>
  <si>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</si>
  <si>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</si>
  <si>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</si>
  <si>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</si>
  <si>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</si>
  <si>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</si>
  <si>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</si>
  <si>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</si>
  <si>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</si>
  <si>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</si>
  <si>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</si>
  <si>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</si>
  <si>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</si>
  <si>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</si>
  <si>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</si>
  <si>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</si>
  <si>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</si>
  <si>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</si>
  <si>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</si>
  <si>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</si>
  <si>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</si>
  <si>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</si>
  <si>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</si>
  <si>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</si>
  <si>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</si>
  <si>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</si>
  <si>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</si>
  <si>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</si>
  <si>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</si>
  <si>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</si>
  <si>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</si>
  <si>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</si>
  <si>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Shell</t>
  </si>
  <si>
    <t>Core</t>
  </si>
  <si>
    <t>Clay</t>
  </si>
  <si>
    <t>Sand</t>
  </si>
  <si>
    <t>name</t>
  </si>
  <si>
    <t>Piezometric Line 1</t>
  </si>
  <si>
    <t>Piezometric Line 2</t>
  </si>
  <si>
    <t>* piezometric line 2 is only required for rapid drawdown analysis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</si>
  <si>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</si>
  <si>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</si>
  <si>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</si>
  <si>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</si>
  <si>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</si>
  <si>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</si>
  <si>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</si>
  <si>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</si>
  <si>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(b) is only used for rapid drawdown analysis</t>
  </si>
  <si>
    <t>Distributed load set (a) is used for a normal analysis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</si>
  <si>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</si>
  <si>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</si>
  <si>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</si>
  <si>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</si>
  <si>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</si>
  <si>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FT = Transverse Force (not used)</t>
  </si>
  <si>
    <t>Template version:</t>
  </si>
  <si>
    <t>2025.06.20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</si>
</sst>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2-8A46-87D5-EBD4792C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A5" sqref="A5:XFD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87</v>
      </c>
    </row>
    <row r="3" spans="1:5" ht="19" x14ac:dyDescent="0.25">
      <c r="B3" s="9" t="s">
        <v>14</v>
      </c>
    </row>
    <row r="5" spans="1:5" x14ac:dyDescent="0.2">
      <c r="B5" t="s">
        <v>124</v>
      </c>
      <c r="D5" s="1" t="s">
        <v>125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66</v>
      </c>
      <c r="C17" s="32"/>
      <c r="D17" s="32"/>
    </row>
    <row r="18" spans="2:4" x14ac:dyDescent="0.2">
      <c r="C18" s="15" t="s">
        <v>69</v>
      </c>
      <c r="D18" s="1">
        <v>62.4</v>
      </c>
    </row>
    <row r="19" spans="2:4" x14ac:dyDescent="0.2">
      <c r="C19" s="15" t="s">
        <v>68</v>
      </c>
      <c r="D19" s="1">
        <v>0</v>
      </c>
    </row>
    <row r="20" spans="2:4" x14ac:dyDescent="0.2">
      <c r="C20" s="15" t="s">
        <v>67</v>
      </c>
      <c r="D20" s="1">
        <v>0</v>
      </c>
    </row>
    <row r="21" spans="2:4" x14ac:dyDescent="0.2">
      <c r="B21" s="1"/>
      <c r="C21" s="15" t="s">
        <v>97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tabSelected="1" zoomScale="140" zoomScaleNormal="140" workbookViewId="0">
      <selection activeCell="Q24" sqref="Q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Q29" sqref="Q29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227</v>
      </c>
      <c r="D4" s="3">
        <v>240</v>
      </c>
      <c r="E4" s="3">
        <v>227</v>
      </c>
      <c r="G4" s="3">
        <v>-150</v>
      </c>
      <c r="H4" s="3">
        <v>227</v>
      </c>
      <c r="J4" s="3">
        <v>-150</v>
      </c>
      <c r="K4" s="3">
        <v>197</v>
      </c>
      <c r="M4" s="3"/>
      <c r="N4" s="3"/>
    </row>
    <row r="5" spans="1:14" x14ac:dyDescent="0.2">
      <c r="A5" s="3">
        <v>270</v>
      </c>
      <c r="B5" s="3">
        <v>317</v>
      </c>
      <c r="D5" s="3">
        <v>280</v>
      </c>
      <c r="E5" s="3">
        <v>307</v>
      </c>
      <c r="G5" s="3">
        <v>740</v>
      </c>
      <c r="H5" s="3">
        <v>227</v>
      </c>
      <c r="J5" s="3">
        <v>740</v>
      </c>
      <c r="K5" s="3">
        <v>197</v>
      </c>
      <c r="M5" s="3"/>
      <c r="N5" s="3"/>
    </row>
    <row r="6" spans="1:14" x14ac:dyDescent="0.2">
      <c r="A6" s="3">
        <v>320</v>
      </c>
      <c r="B6" s="3">
        <v>317</v>
      </c>
      <c r="D6" s="3">
        <v>310</v>
      </c>
      <c r="E6" s="3">
        <v>307</v>
      </c>
      <c r="G6" s="3"/>
      <c r="H6" s="3"/>
      <c r="J6" s="3"/>
      <c r="K6" s="3"/>
      <c r="M6" s="3"/>
      <c r="N6" s="3"/>
    </row>
    <row r="7" spans="1:14" x14ac:dyDescent="0.2">
      <c r="A7" s="3">
        <v>590</v>
      </c>
      <c r="B7" s="3">
        <v>227</v>
      </c>
      <c r="D7" s="3">
        <v>350</v>
      </c>
      <c r="E7" s="3">
        <v>227</v>
      </c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T13"/>
  <sheetViews>
    <sheetView showGridLines="0" zoomScale="140" zoomScaleNormal="140" workbookViewId="0">
      <selection sqref="A1:XFD1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11" width="8.5" style="1" customWidth="1"/>
    <col min="12" max="15" width="8.5" customWidth="1"/>
    <col min="16" max="17" width="8.5" style="1" customWidth="1"/>
    <col min="18" max="18" width="8.1640625" customWidth="1"/>
  </cols>
  <sheetData>
    <row r="2" spans="1:20" x14ac:dyDescent="0.2">
      <c r="C2" s="35" t="s">
        <v>76</v>
      </c>
      <c r="D2" s="35"/>
      <c r="E2" s="35"/>
      <c r="F2" s="35"/>
      <c r="G2" s="35"/>
      <c r="H2" s="35"/>
      <c r="I2" s="22"/>
      <c r="J2" s="22"/>
      <c r="L2" s="35" t="s">
        <v>77</v>
      </c>
      <c r="M2" s="35"/>
      <c r="N2" s="35"/>
      <c r="O2" s="35"/>
      <c r="P2" s="35"/>
      <c r="Q2" s="35"/>
      <c r="S2" t="s">
        <v>78</v>
      </c>
    </row>
    <row r="3" spans="1:20" x14ac:dyDescent="0.2">
      <c r="A3" s="30" t="s">
        <v>21</v>
      </c>
      <c r="B3" s="30" t="s">
        <v>104</v>
      </c>
      <c r="C3" s="17" t="s">
        <v>71</v>
      </c>
      <c r="D3" s="6" t="s">
        <v>88</v>
      </c>
      <c r="E3" s="6" t="s">
        <v>72</v>
      </c>
      <c r="F3" s="17" t="s">
        <v>70</v>
      </c>
      <c r="G3" s="6" t="s">
        <v>95</v>
      </c>
      <c r="H3" s="6" t="s">
        <v>94</v>
      </c>
      <c r="I3" s="6" t="s">
        <v>118</v>
      </c>
      <c r="J3" s="17" t="s">
        <v>119</v>
      </c>
      <c r="K3" s="27" t="s">
        <v>23</v>
      </c>
      <c r="L3" s="28" t="s">
        <v>73</v>
      </c>
      <c r="M3" s="28" t="s">
        <v>74</v>
      </c>
      <c r="N3" s="29" t="s">
        <v>75</v>
      </c>
      <c r="O3" s="28" t="s">
        <v>96</v>
      </c>
      <c r="P3" s="28" t="s">
        <v>120</v>
      </c>
      <c r="Q3" s="29" t="s">
        <v>121</v>
      </c>
      <c r="S3" s="26" t="s">
        <v>122</v>
      </c>
    </row>
    <row r="4" spans="1:20" x14ac:dyDescent="0.2">
      <c r="A4" s="3">
        <v>1</v>
      </c>
      <c r="B4" s="3" t="s">
        <v>100</v>
      </c>
      <c r="C4" s="3">
        <v>125</v>
      </c>
      <c r="D4" s="3" t="s">
        <v>89</v>
      </c>
      <c r="E4" s="3">
        <v>0</v>
      </c>
      <c r="F4" s="3">
        <v>34</v>
      </c>
      <c r="G4" s="3"/>
      <c r="H4" s="3"/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101</v>
      </c>
      <c r="C5" s="3">
        <v>122</v>
      </c>
      <c r="D5" s="3" t="s">
        <v>89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>
        <v>1</v>
      </c>
      <c r="L5" s="3"/>
      <c r="M5" s="3"/>
      <c r="N5" s="3"/>
      <c r="O5" s="3"/>
      <c r="P5" s="3"/>
      <c r="Q5" s="3"/>
      <c r="S5" s="7" t="s">
        <v>90</v>
      </c>
    </row>
    <row r="6" spans="1:20" x14ac:dyDescent="0.2">
      <c r="A6" s="3">
        <v>3</v>
      </c>
      <c r="B6" s="3" t="s">
        <v>102</v>
      </c>
      <c r="C6" s="3">
        <v>123</v>
      </c>
      <c r="D6" s="3" t="s">
        <v>89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>
        <v>1</v>
      </c>
      <c r="L6" s="3"/>
      <c r="M6" s="3"/>
      <c r="N6" s="3"/>
      <c r="O6" s="3"/>
      <c r="P6" s="3"/>
      <c r="Q6" s="3"/>
      <c r="S6" s="1" t="s">
        <v>89</v>
      </c>
      <c r="T6" t="s">
        <v>91</v>
      </c>
    </row>
    <row r="7" spans="1:20" x14ac:dyDescent="0.2">
      <c r="A7" s="3">
        <v>4</v>
      </c>
      <c r="B7" s="3" t="s">
        <v>103</v>
      </c>
      <c r="C7" s="3">
        <v>127</v>
      </c>
      <c r="D7" s="3" t="s">
        <v>89</v>
      </c>
      <c r="E7" s="3">
        <v>0</v>
      </c>
      <c r="F7" s="3">
        <v>32</v>
      </c>
      <c r="G7" s="3"/>
      <c r="H7" s="3"/>
      <c r="I7" s="3"/>
      <c r="J7" s="3"/>
      <c r="K7" s="3">
        <v>1</v>
      </c>
      <c r="L7" s="3"/>
      <c r="M7" s="3"/>
      <c r="N7" s="3"/>
      <c r="O7" s="3"/>
      <c r="P7" s="3"/>
      <c r="Q7" s="3"/>
      <c r="S7" s="1" t="s">
        <v>92</v>
      </c>
      <c r="T7" t="s">
        <v>93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79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80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81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8">
      <formula>$D4="cp"</formula>
    </cfRule>
  </conditionalFormatting>
  <conditionalFormatting sqref="G4:H7 G8:J13">
    <cfRule type="expression" dxfId="5" priority="7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6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K4:K13" xr:uid="{339A18D9-2C3F-2E47-9927-C099D7AA59DB}">
      <formula1>$S$10:$S$11</formula1>
    </dataValidation>
    <dataValidation type="list" allowBlank="1" showInputMessage="1" showErrorMessage="1" sqref="D4:D13" xr:uid="{D6CE31A3-485A-D842-BAD0-54ACE6AD61ED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A2" sqref="A2:B2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105</v>
      </c>
      <c r="B2" s="36"/>
      <c r="D2" s="37" t="s">
        <v>106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277.5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250</v>
      </c>
    </row>
    <row r="7" spans="1:5" x14ac:dyDescent="0.2">
      <c r="A7" s="3">
        <v>343.5</v>
      </c>
      <c r="B7" s="3">
        <v>240</v>
      </c>
      <c r="D7" s="3">
        <v>343.5</v>
      </c>
      <c r="E7" s="3">
        <v>250</v>
      </c>
    </row>
    <row r="8" spans="1:5" x14ac:dyDescent="0.2">
      <c r="A8" s="3">
        <v>590</v>
      </c>
      <c r="B8" s="3">
        <v>227</v>
      </c>
      <c r="D8" s="3">
        <v>590</v>
      </c>
      <c r="E8" s="3">
        <v>250</v>
      </c>
    </row>
    <row r="9" spans="1:5" x14ac:dyDescent="0.2">
      <c r="A9" s="3">
        <v>740</v>
      </c>
      <c r="B9" s="3">
        <v>227</v>
      </c>
      <c r="D9" s="3">
        <v>740</v>
      </c>
      <c r="E9" s="3">
        <v>250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3" t="s">
        <v>107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J25" sqref="J2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65</v>
      </c>
      <c r="C2" s="3">
        <v>182</v>
      </c>
    </row>
    <row r="4" spans="1:11" x14ac:dyDescent="0.2">
      <c r="A4" s="14" t="s">
        <v>28</v>
      </c>
      <c r="B4" s="14" t="s">
        <v>82</v>
      </c>
      <c r="C4" s="14" t="s">
        <v>83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85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100</v>
      </c>
      <c r="C5" s="3">
        <v>500</v>
      </c>
      <c r="D5" s="3" t="s">
        <v>29</v>
      </c>
      <c r="E5" s="3">
        <v>197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>
        <v>100</v>
      </c>
      <c r="C6" s="3">
        <v>500</v>
      </c>
      <c r="D6" s="3" t="s">
        <v>29</v>
      </c>
      <c r="E6" s="3">
        <v>182</v>
      </c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84</v>
      </c>
      <c r="K7" t="s">
        <v>86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D24" sqref="D24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98</v>
      </c>
      <c r="F5" t="s">
        <v>99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S10" sqref="S10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108</v>
      </c>
      <c r="C2" s="38"/>
      <c r="D2" s="38"/>
      <c r="F2" s="38" t="s">
        <v>109</v>
      </c>
      <c r="G2" s="38"/>
      <c r="H2" s="38"/>
      <c r="J2" s="38" t="s">
        <v>110</v>
      </c>
      <c r="K2" s="38"/>
      <c r="L2" s="38"/>
      <c r="N2" s="38" t="s">
        <v>111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112</v>
      </c>
      <c r="C15" s="39"/>
      <c r="D15" s="39"/>
      <c r="F15" s="39" t="s">
        <v>113</v>
      </c>
      <c r="G15" s="39"/>
      <c r="H15" s="39"/>
      <c r="J15" s="39" t="s">
        <v>114</v>
      </c>
      <c r="K15" s="39"/>
      <c r="L15" s="39"/>
      <c r="N15" s="39" t="s">
        <v>115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4" t="s">
        <v>117</v>
      </c>
    </row>
    <row r="29" spans="2:16" x14ac:dyDescent="0.2">
      <c r="B29" s="25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W14" sqref="W14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123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core</vt:lpstr>
      <vt:lpstr>crack_depth</vt:lpstr>
      <vt:lpstr>crack_depth_water</vt:lpstr>
      <vt:lpstr>crest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2025-07-01T15:31:45Z</dcterms:modified>
</cp:coreProperties>
</file>